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N:\USERDAT\PERS-MOR\PUBLIC\DIPM\DIPM2026\"/>
    </mc:Choice>
  </mc:AlternateContent>
  <xr:revisionPtr revIDLastSave="0" documentId="13_ncr:1_{B5611CC6-FA59-407B-8F1A-BCAB5F077D7E}" xr6:coauthVersionLast="47" xr6:coauthVersionMax="47" xr10:uidLastSave="{00000000-0000-0000-0000-000000000000}"/>
  <bookViews>
    <workbookView xWindow="-120" yWindow="-120" windowWidth="29040" windowHeight="15720" tabRatio="727" xr2:uid="{00000000-000D-0000-FFFF-FFFF00000000}"/>
  </bookViews>
  <sheets>
    <sheet name="Données" sheetId="7" r:id="rId1"/>
    <sheet name="DIPM" sheetId="1" r:id="rId2"/>
    <sheet name="Comptes" sheetId="6" r:id="rId3"/>
    <sheet name="Actionnaires" sheetId="9" r:id="rId4"/>
    <sheet name="Répartition" sheetId="8" r:id="rId5"/>
    <sheet name="Pertes" sheetId="10" r:id="rId6"/>
  </sheets>
  <definedNames>
    <definedName name="_xlnm.Print_Area" localSheetId="3">Actionnaires!$A$1:$I$52</definedName>
    <definedName name="_xlnm.Print_Area" localSheetId="2">Comptes!$A$1:$BI$40</definedName>
    <definedName name="_xlnm.Print_Area" localSheetId="1">DIPM!$A$1:$H$82</definedName>
    <definedName name="_xlnm.Print_Area" localSheetId="0">Données!$A$1:$M$62</definedName>
    <definedName name="_xlnm.Print_Area" localSheetId="5">Pertes!$A$1:$G$15</definedName>
    <definedName name="_xlnm.Print_Area" localSheetId="4">Répartition!$A$1:$H$64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4" i="8" l="1"/>
  <c r="A52" i="9"/>
  <c r="A40" i="6"/>
  <c r="G15" i="10"/>
  <c r="F15" i="10"/>
  <c r="G12" i="10" l="1"/>
  <c r="F12" i="10"/>
  <c r="H32" i="1" l="1"/>
  <c r="C58" i="8" l="1"/>
  <c r="C59" i="8"/>
  <c r="C50" i="8" l="1"/>
  <c r="B37" i="6" l="1"/>
  <c r="V37" i="6"/>
  <c r="AP36" i="6"/>
  <c r="AP31" i="6"/>
  <c r="AP32" i="6"/>
  <c r="AP33" i="6"/>
  <c r="AP34" i="6"/>
  <c r="AP35" i="6"/>
  <c r="AP30" i="6"/>
  <c r="AF25" i="6"/>
  <c r="Q25" i="6"/>
  <c r="AU24" i="6"/>
  <c r="AU23" i="6"/>
  <c r="AU22" i="6"/>
  <c r="AU21" i="6"/>
  <c r="AU20" i="6"/>
  <c r="AU19" i="6"/>
  <c r="AU18" i="6"/>
  <c r="N13" i="6"/>
  <c r="Z13" i="6"/>
  <c r="AL13" i="6"/>
  <c r="B13" i="6"/>
  <c r="AP37" i="6" l="1"/>
  <c r="B25" i="6"/>
  <c r="AU25" i="6" l="1"/>
  <c r="Z35" i="6" l="1"/>
  <c r="Z33" i="6"/>
  <c r="Z32" i="6"/>
  <c r="AX12" i="6"/>
  <c r="AX11" i="6"/>
  <c r="AX10" i="6"/>
  <c r="AX9" i="6"/>
  <c r="AX8" i="6"/>
  <c r="AX6" i="6"/>
  <c r="AX7" i="6"/>
  <c r="AX13" i="6" l="1"/>
  <c r="H18" i="1"/>
  <c r="H31" i="1" s="1"/>
  <c r="H36" i="1" s="1"/>
  <c r="C49" i="8" l="1"/>
  <c r="C48" i="8"/>
  <c r="C47" i="8"/>
  <c r="C46" i="8"/>
  <c r="C42" i="8"/>
  <c r="C43" i="8" s="1"/>
  <c r="C36" i="8"/>
  <c r="C37" i="8"/>
  <c r="C35" i="8"/>
  <c r="C31" i="8"/>
  <c r="C32" i="8" s="1"/>
  <c r="C21" i="8"/>
  <c r="C22" i="8"/>
  <c r="C23" i="8"/>
  <c r="C24" i="8"/>
  <c r="C19" i="8"/>
  <c r="C17" i="8"/>
  <c r="C18" i="8"/>
  <c r="C16" i="8"/>
  <c r="D26" i="8"/>
  <c r="E26" i="8"/>
  <c r="F26" i="8"/>
  <c r="G26" i="8"/>
  <c r="H26" i="8"/>
  <c r="H20" i="8"/>
  <c r="D20" i="8"/>
  <c r="E20" i="8"/>
  <c r="F20" i="8"/>
  <c r="G20" i="8"/>
  <c r="D51" i="8"/>
  <c r="E51" i="8"/>
  <c r="F51" i="8"/>
  <c r="G51" i="8"/>
  <c r="H51" i="8"/>
  <c r="D38" i="8"/>
  <c r="E38" i="8"/>
  <c r="F38" i="8"/>
  <c r="G38" i="8"/>
  <c r="H38" i="8"/>
  <c r="D25" i="8"/>
  <c r="E25" i="8"/>
  <c r="F25" i="8"/>
  <c r="G25" i="8"/>
  <c r="H25" i="8"/>
  <c r="C51" i="8" l="1"/>
  <c r="C55" i="8" s="1"/>
  <c r="C56" i="8" s="1"/>
  <c r="C26" i="8"/>
  <c r="C20" i="8"/>
  <c r="C25" i="8"/>
  <c r="C38" i="8"/>
  <c r="C39" i="8" s="1"/>
  <c r="E61" i="8"/>
  <c r="F61" i="8"/>
  <c r="G61" i="8"/>
  <c r="C60" i="8"/>
  <c r="C57" i="8" l="1"/>
  <c r="H61" i="8"/>
  <c r="G43" i="8" l="1"/>
  <c r="D43" i="8"/>
  <c r="H43" i="8"/>
  <c r="E43" i="8"/>
  <c r="F43" i="8"/>
  <c r="F32" i="8"/>
  <c r="D32" i="8"/>
  <c r="G32" i="8"/>
  <c r="H32" i="8"/>
  <c r="E32" i="8"/>
  <c r="G28" i="8" l="1"/>
  <c r="D28" i="8"/>
  <c r="E28" i="8"/>
  <c r="F28" i="8"/>
  <c r="H28" i="8"/>
  <c r="C28" i="8" l="1"/>
  <c r="D39" i="8"/>
  <c r="G39" i="8"/>
  <c r="E39" i="8"/>
  <c r="F39" i="8"/>
  <c r="H39" i="8"/>
  <c r="D61" i="8"/>
  <c r="H51" i="1"/>
  <c r="H42" i="1"/>
  <c r="H43" i="1" s="1"/>
  <c r="H20" i="1"/>
  <c r="C61" i="8" l="1"/>
  <c r="H62" i="8" s="1"/>
  <c r="H52" i="1"/>
  <c r="H61" i="1" s="1"/>
  <c r="H69" i="1" s="1"/>
  <c r="F62" i="8" l="1"/>
  <c r="G62" i="8"/>
  <c r="D62" i="8"/>
  <c r="E62" i="8"/>
  <c r="E27" i="8"/>
  <c r="H27" i="8"/>
  <c r="F27" i="8"/>
  <c r="G27" i="8"/>
  <c r="D27" i="8"/>
  <c r="C62" i="8" l="1"/>
</calcChain>
</file>

<file path=xl/sharedStrings.xml><?xml version="1.0" encoding="utf-8"?>
<sst xmlns="http://schemas.openxmlformats.org/spreadsheetml/2006/main" count="322" uniqueCount="245">
  <si>
    <t>B.</t>
  </si>
  <si>
    <t xml:space="preserve">Capital propre dissimulé </t>
  </si>
  <si>
    <t>Capital propre imposable en Suisse</t>
  </si>
  <si>
    <t>RESULTAT NET</t>
  </si>
  <si>
    <t xml:space="preserve">Résultat imposable en Suisse </t>
  </si>
  <si>
    <t>A.</t>
  </si>
  <si>
    <t>Participation à une promotion immobilière</t>
  </si>
  <si>
    <t>Remploi</t>
  </si>
  <si>
    <t>Participation à une société simple ou consortium</t>
  </si>
  <si>
    <t>Fonction</t>
  </si>
  <si>
    <t>Actionnariat (% de détention)</t>
  </si>
  <si>
    <t>Salaires bruts</t>
  </si>
  <si>
    <t>Domicile (commune, pays)</t>
  </si>
  <si>
    <t>Utilisation privée des véhicules de la société</t>
  </si>
  <si>
    <t>Libellé/nature</t>
  </si>
  <si>
    <t>Amortissements immédiats</t>
  </si>
  <si>
    <t xml:space="preserve">Amortissements ordinaires
</t>
  </si>
  <si>
    <t>Stock de marchandises</t>
  </si>
  <si>
    <t>Valeur compable en début d'exercice</t>
  </si>
  <si>
    <t>Valeur compable en fin d'exercice</t>
  </si>
  <si>
    <t>Service cantonal des contributions</t>
  </si>
  <si>
    <t>Avenue de la Gare 35</t>
  </si>
  <si>
    <t>1951 Sion</t>
  </si>
  <si>
    <t>Nom, prénom</t>
  </si>
  <si>
    <t>Courriel</t>
  </si>
  <si>
    <t xml:space="preserve">Observations : </t>
  </si>
  <si>
    <t>N° IBAN</t>
  </si>
  <si>
    <t>Titulaire</t>
  </si>
  <si>
    <t>Téléphone</t>
  </si>
  <si>
    <t xml:space="preserve">Siège principal </t>
  </si>
  <si>
    <t>Renseignements pour un éventuel remboursement d'impôt</t>
  </si>
  <si>
    <t>Raison sociale</t>
  </si>
  <si>
    <t>N° AVS ou N° IDE</t>
  </si>
  <si>
    <t>Restructuration (fusion, scission, etc.)</t>
  </si>
  <si>
    <t>Veuillez joindre les comptes</t>
  </si>
  <si>
    <t>Pour des renseignements complémentaires s'adresser à</t>
  </si>
  <si>
    <t>N° IDE</t>
  </si>
  <si>
    <t>Cantons</t>
  </si>
  <si>
    <t>Communes</t>
  </si>
  <si>
    <t>Stocks</t>
  </si>
  <si>
    <t>Autres immobilisations</t>
  </si>
  <si>
    <t xml:space="preserve">Liquidités </t>
  </si>
  <si>
    <t>Créances</t>
  </si>
  <si>
    <t xml:space="preserve">Autres actifs </t>
  </si>
  <si>
    <t>En %</t>
  </si>
  <si>
    <t>Actifs</t>
  </si>
  <si>
    <t>Salaires capitalisés (10x)</t>
  </si>
  <si>
    <t>Loyers capitalisés (6x)</t>
  </si>
  <si>
    <t>Total des facteurs de production</t>
  </si>
  <si>
    <t>Loyers, bénéfices en capital</t>
  </si>
  <si>
    <t>- Frais d'entretien et d'administration</t>
  </si>
  <si>
    <t>- Amortissements</t>
  </si>
  <si>
    <t>Rendement net des immeubles</t>
  </si>
  <si>
    <t>Solde en début de l'exercice</t>
  </si>
  <si>
    <t>Solde en fin de l'exercice</t>
  </si>
  <si>
    <t>Intérêts comptabilisés</t>
  </si>
  <si>
    <t>Taux d'intérêt en %</t>
  </si>
  <si>
    <t>Forfaits pour frais de représentation</t>
  </si>
  <si>
    <t>Prélèvements en nature et parts aux frais généraux</t>
  </si>
  <si>
    <t>Débiteur CH</t>
  </si>
  <si>
    <t>Débiteurs étrangers</t>
  </si>
  <si>
    <t>Montant de référence pour le calcul de la provision</t>
  </si>
  <si>
    <t>Provision en fin d'exercice</t>
  </si>
  <si>
    <t>Constitution (+)
Dissolution (-)
en cours de l'exercice</t>
  </si>
  <si>
    <t>Parts privées comptabilisées ou déclarées sur le certificat de salaire</t>
  </si>
  <si>
    <t>Prix d'acquisition (hors TVA)</t>
  </si>
  <si>
    <t>Montant CHF</t>
  </si>
  <si>
    <t>Distributions dissimulées de bénéfice :</t>
  </si>
  <si>
    <t>Réserves latentes imposées comme bénéfice / réserves négatives :</t>
  </si>
  <si>
    <t xml:space="preserve">./. Capital propre non imposable en Suisse </t>
  </si>
  <si>
    <t xml:space="preserve">./. Capital propre non imposable dans le canton du Valais </t>
  </si>
  <si>
    <t>CAPITAL</t>
  </si>
  <si>
    <t>Commune taxation VS</t>
  </si>
  <si>
    <t>Provision en début d'exercice</t>
  </si>
  <si>
    <t>Etablissements stables et/ou immeubles d'exploitation</t>
  </si>
  <si>
    <t>Immeubles de placement</t>
  </si>
  <si>
    <t>Date du début d'assujettissement/rattachement</t>
  </si>
  <si>
    <t>Date de fin d'assujettissement/rattachement</t>
  </si>
  <si>
    <t xml:space="preserve">Immeubles </t>
  </si>
  <si>
    <t>Total des actifs mobiles</t>
  </si>
  <si>
    <t>Résultat net comptable</t>
  </si>
  <si>
    <t xml:space="preserve">Assainissement, abandon de créances </t>
  </si>
  <si>
    <t xml:space="preserve">Veuillez joindre les détails de l'opération </t>
  </si>
  <si>
    <t xml:space="preserve">Veuillez joindre le décompte de construction </t>
  </si>
  <si>
    <t>N° contribuable</t>
  </si>
  <si>
    <t>Réduction pour participations en % pour l'impôt fédéral direct</t>
  </si>
  <si>
    <t>Réduction pour participations en % pour l'impôt cantonal</t>
  </si>
  <si>
    <t xml:space="preserve"> des sociétés de capitaux (SA, société en comm. par actions, Sàrl),</t>
  </si>
  <si>
    <t xml:space="preserve"> des sociétés coopératives et des communautés étrangères de personnes.</t>
  </si>
  <si>
    <t xml:space="preserve">Raison sociale </t>
  </si>
  <si>
    <t>Veuillez cocher et nous transmettre les répartitions à effectuer :</t>
  </si>
  <si>
    <t>Page 1/5</t>
  </si>
  <si>
    <t xml:space="preserve"> (+ ou -)</t>
  </si>
  <si>
    <t xml:space="preserve"> (+)</t>
  </si>
  <si>
    <t xml:space="preserve"> (-)</t>
  </si>
  <si>
    <t xml:space="preserve">Différences fiscales sur amortissements et réévaluations </t>
  </si>
  <si>
    <t xml:space="preserve">Différences fiscales sur provisions </t>
  </si>
  <si>
    <t xml:space="preserve">Différences fiscales sur réserves latentes imposées </t>
  </si>
  <si>
    <t xml:space="preserve">Attributions à des institutions de prévoyance professionnelle en faveur du personnel </t>
  </si>
  <si>
    <t xml:space="preserve">Part de l'activité à l'étranger </t>
  </si>
  <si>
    <t xml:space="preserve">Résultat reporté de l'exercice précédent </t>
  </si>
  <si>
    <t>Autres :…………………………………………………………………………………………………………………………..</t>
  </si>
  <si>
    <t xml:space="preserve">Tantièmes </t>
  </si>
  <si>
    <t xml:space="preserve">Attribution à la réserve légale issue du bénéfice </t>
  </si>
  <si>
    <t xml:space="preserve">Attribution à la réserve facultative issue du bénéfice </t>
  </si>
  <si>
    <t xml:space="preserve">Attribution à des institutions de prévoyance professionnelle en faveur du personnel </t>
  </si>
  <si>
    <t>Capital-actions, capital social ou parts sociales versés</t>
  </si>
  <si>
    <t xml:space="preserve">Propres parts du capital </t>
  </si>
  <si>
    <t xml:space="preserve">Réserve légale issue du capital </t>
  </si>
  <si>
    <t>Réserve légale issue du bénéfice</t>
  </si>
  <si>
    <t>Réserve facultative issue du bénéfice</t>
  </si>
  <si>
    <t xml:space="preserve">Amortissements ou réévaluations </t>
  </si>
  <si>
    <t xml:space="preserve">Provisions </t>
  </si>
  <si>
    <t xml:space="preserve">Autres réserves latentes imposées / réserves négatives </t>
  </si>
  <si>
    <t xml:space="preserve">Correction : propres parts du capital </t>
  </si>
  <si>
    <t>./.  Résultat non imposable en Suisse</t>
  </si>
  <si>
    <t>./.  Résultat non imposable dans le canton du Valais</t>
  </si>
  <si>
    <t>Page 2/5</t>
  </si>
  <si>
    <t>Page 3/5</t>
  </si>
  <si>
    <t xml:space="preserve">Personne physique (nom, prénom) ou personne morale (raison sociale) </t>
  </si>
  <si>
    <t>Page 4/5</t>
  </si>
  <si>
    <t>Page 5/5</t>
  </si>
  <si>
    <t xml:space="preserve">Règlement de frais </t>
  </si>
  <si>
    <t xml:space="preserve">Pays </t>
  </si>
  <si>
    <t>Siège et/ou administration effective</t>
  </si>
  <si>
    <t xml:space="preserve">Intérêts sur le capital propre dissimulé </t>
  </si>
  <si>
    <t xml:space="preserve">./. Pertes fiscalement déductibles </t>
  </si>
  <si>
    <t>Résultat de l'exercice selon compte de profits et pertes (chiffre 1)</t>
  </si>
  <si>
    <t xml:space="preserve">Nous attestons que les indications données dans la déclaration et ses annexes sont exactes et complètes. </t>
  </si>
  <si>
    <t>Total</t>
  </si>
  <si>
    <t xml:space="preserve"> </t>
  </si>
  <si>
    <t>3. Prestations versées aux dirigeants, actionnaires ou personnes proches</t>
  </si>
  <si>
    <t>4. Informations complémentaires</t>
  </si>
  <si>
    <t>Veuillez joindre une copie du contrat de vente</t>
  </si>
  <si>
    <t xml:space="preserve">Total des actifs localisés </t>
  </si>
  <si>
    <t>1. Eléments déterminants pour les calculs de répartition</t>
  </si>
  <si>
    <t>2. Répartition du capital</t>
  </si>
  <si>
    <t>3. Répartition du bénéfice</t>
  </si>
  <si>
    <t>3.1. Chiffre d'affaires</t>
  </si>
  <si>
    <t>3.2. Facteurs de production</t>
  </si>
  <si>
    <t>3.3. Quote-part directe</t>
  </si>
  <si>
    <t>3.4. Rendement immobilier</t>
  </si>
  <si>
    <t>3.5. Bénéfice imposable</t>
  </si>
  <si>
    <t>Bénéfice imposable</t>
  </si>
  <si>
    <t>- Rendement net des immeubles</t>
  </si>
  <si>
    <t>Bénéfice à répartir</t>
  </si>
  <si>
    <t>Quote-part</t>
  </si>
  <si>
    <t xml:space="preserve">Compensation </t>
  </si>
  <si>
    <t>Résultat net imposable</t>
  </si>
  <si>
    <t xml:space="preserve">Société immobilière - changement d'actionnaires </t>
  </si>
  <si>
    <t xml:space="preserve"> Impôts cantonaux et communaux </t>
  </si>
  <si>
    <t xml:space="preserve"> Impôt fédéral direct</t>
  </si>
  <si>
    <t>Total des actifs</t>
  </si>
  <si>
    <t>2. Provisions</t>
  </si>
  <si>
    <t>3. Passifs transitoires</t>
  </si>
  <si>
    <t xml:space="preserve">Veuillez cocher les cases qui conviennent </t>
  </si>
  <si>
    <t xml:space="preserve">Total </t>
  </si>
  <si>
    <t>Personne 1</t>
  </si>
  <si>
    <t>Personne 2</t>
  </si>
  <si>
    <t>Personne 3</t>
  </si>
  <si>
    <t>Personne 4</t>
  </si>
  <si>
    <t>Capital imposable</t>
  </si>
  <si>
    <t>UTILISATION DU RESULTAT</t>
  </si>
  <si>
    <t>C.</t>
  </si>
  <si>
    <t>Adresse de correspondance à compléter:</t>
  </si>
  <si>
    <t>A compléter :</t>
  </si>
  <si>
    <t>Résultat selon compte de profits et pertes de l'exercice</t>
  </si>
  <si>
    <t xml:space="preserve">Charges/produits non justifiés par l'usage commercial </t>
  </si>
  <si>
    <t>Annexes: bilan, compte de profits et pertes, annexes</t>
  </si>
  <si>
    <t>1. Amortissements</t>
  </si>
  <si>
    <t>1. Dettes envers la société (prêts ou comptes courants comptabilisés à l'actif du bilan)</t>
  </si>
  <si>
    <t>2. Créances envers la société (emprunts ou comptes courants comptabilisés au passif du bilan)</t>
  </si>
  <si>
    <t>Honoraires et autres prestations</t>
  </si>
  <si>
    <t>Frais effectifs de représentation</t>
  </si>
  <si>
    <r>
      <t xml:space="preserve">- Intérêts passifs </t>
    </r>
    <r>
      <rPr>
        <sz val="8"/>
        <rFont val="Arial"/>
        <family val="2"/>
      </rPr>
      <t>(proportionnels)</t>
    </r>
  </si>
  <si>
    <t>Parts privées</t>
  </si>
  <si>
    <t>Autres prestations</t>
  </si>
  <si>
    <t>Préciput :</t>
  </si>
  <si>
    <t>N° de partenaire</t>
  </si>
  <si>
    <t>Autres :</t>
  </si>
  <si>
    <t>Acquisitions (+)
Réévaluations
Vente/sortie (-)</t>
  </si>
  <si>
    <t xml:space="preserve">Autres : </t>
  </si>
  <si>
    <t xml:space="preserve">     Veuillez remplir ce formulaire et le joindre à la déclaration d'impôt.</t>
  </si>
  <si>
    <t xml:space="preserve">    Veuillez cocher les cases qui conviennent et joindre les justificatifs demandés en cas de réponse affirmative :
</t>
  </si>
  <si>
    <t>Autres :………………………………</t>
  </si>
  <si>
    <t>- Rendement net des immeubles (-)</t>
  </si>
  <si>
    <t>%</t>
  </si>
  <si>
    <t>Agréé par le fisc le :</t>
  </si>
  <si>
    <t>…………………</t>
  </si>
  <si>
    <r>
      <t xml:space="preserve">Débiteurs douteux </t>
    </r>
    <r>
      <rPr>
        <sz val="8"/>
        <rFont val="Arial"/>
        <family val="2"/>
      </rPr>
      <t>(à justifier)</t>
    </r>
  </si>
  <si>
    <t xml:space="preserve">     Veuillez remplir ce formulaire si ces valeurs ne sont pas détaillées dans les comptes ou en annexe.</t>
  </si>
  <si>
    <t>(indications sur les exercices antérieurs)</t>
  </si>
  <si>
    <t>Somme des pertes des exercices précédents</t>
  </si>
  <si>
    <t>Moins celles prises en compte lors du calcul</t>
  </si>
  <si>
    <t>du bénéfice net imposable de ces années</t>
  </si>
  <si>
    <t>Début :</t>
  </si>
  <si>
    <t>Fin :</t>
  </si>
  <si>
    <t>Lieu et date :</t>
  </si>
  <si>
    <t>Signature valable de la société :</t>
  </si>
  <si>
    <t>Exercice commercial 2019 ou 2018/19</t>
  </si>
  <si>
    <t>Déduction R &amp; D</t>
  </si>
  <si>
    <t>Déduction Patent Box</t>
  </si>
  <si>
    <r>
      <t xml:space="preserve">Résultat fiscal </t>
    </r>
    <r>
      <rPr>
        <sz val="9"/>
        <rFont val="Arial"/>
        <family val="2"/>
      </rPr>
      <t>(chiffres 1 à 15)</t>
    </r>
  </si>
  <si>
    <r>
      <t xml:space="preserve">Résultat imposable après compensation des pertes </t>
    </r>
    <r>
      <rPr>
        <sz val="9"/>
        <rFont val="Arial"/>
        <family val="2"/>
      </rPr>
      <t>(chiffre 16 moins chiffre 17)</t>
    </r>
  </si>
  <si>
    <r>
      <t>Résultat imposable dans le canton du Valais</t>
    </r>
    <r>
      <rPr>
        <sz val="9"/>
        <rFont val="Arial"/>
        <family val="2"/>
      </rPr>
      <t xml:space="preserve"> (selon répartition annexée)</t>
    </r>
  </si>
  <si>
    <t>RESULTAT NET IMPÔT FEDERAL DIRECT</t>
  </si>
  <si>
    <t>Total du chiffre 16</t>
  </si>
  <si>
    <t>Différences chiffres 8 à 11</t>
  </si>
  <si>
    <t>./. Pertes fiscalement déductibles IFD</t>
  </si>
  <si>
    <t>Résultat imposable après compensation des pertes IFD</t>
  </si>
  <si>
    <t>Résultat imposable en Suisse IFD</t>
  </si>
  <si>
    <t>Réduction pour participations en % IFD</t>
  </si>
  <si>
    <r>
      <t xml:space="preserve">Total du résultat à répartir </t>
    </r>
    <r>
      <rPr>
        <sz val="9"/>
        <rFont val="Arial"/>
        <family val="2"/>
      </rPr>
      <t>(chiffre 51 plus chiffre 52)</t>
    </r>
  </si>
  <si>
    <r>
      <t xml:space="preserve">Total de l'utilisation du résultat </t>
    </r>
    <r>
      <rPr>
        <sz val="9"/>
        <rFont val="Arial"/>
        <family val="2"/>
      </rPr>
      <t>(chiffres 54 à 59)</t>
    </r>
  </si>
  <si>
    <r>
      <t>Report à nouveau</t>
    </r>
    <r>
      <rPr>
        <sz val="9"/>
        <rFont val="Arial"/>
        <family val="2"/>
      </rPr>
      <t xml:space="preserve"> (chiffre 53 moins chiffre 61)</t>
    </r>
  </si>
  <si>
    <t>D.</t>
  </si>
  <si>
    <r>
      <t>Capital propre imposable dans le canton du Valais</t>
    </r>
    <r>
      <rPr>
        <sz val="9"/>
        <rFont val="Arial"/>
        <family val="2"/>
      </rPr>
      <t xml:space="preserve"> (selon répartition annexée)</t>
    </r>
  </si>
  <si>
    <t>Différences réserves latentes</t>
  </si>
  <si>
    <t>Report à nouveau (chiffre 62)</t>
  </si>
  <si>
    <r>
      <t xml:space="preserve">Capital propre total </t>
    </r>
    <r>
      <rPr>
        <sz val="9"/>
        <rFont val="Arial"/>
        <family val="2"/>
      </rPr>
      <t>(chiffres 70 à 82, au minimum le capital versé)</t>
    </r>
  </si>
  <si>
    <t>Déduction Recherche &amp; Développement</t>
  </si>
  <si>
    <t>Veuillez joindre les détails du calcul de réduction</t>
  </si>
  <si>
    <t>Réduction pour participations en %</t>
  </si>
  <si>
    <t>Attributions non imposables prélevées sur le bénéfice :</t>
  </si>
  <si>
    <t>E. RENSEIGNEMENTS COMPLEMENTAIRES AUX COMPTES</t>
  </si>
  <si>
    <t>F. RENSEIGNEMENTS CONCERNANT LES ACTIONNAIRES OU PERSONNES PROCHES</t>
  </si>
  <si>
    <t>H. CALCUL DES PERTES FISCALES DES 7 EXERCICES PRECEDENTS</t>
  </si>
  <si>
    <t>Limitation des déductions fiscales</t>
  </si>
  <si>
    <t>Impôt cantonal</t>
  </si>
  <si>
    <t>Impôt fédéral direct</t>
  </si>
  <si>
    <t>Réduction de l'impôt sur le capital (art. 99 al. 3 LF)</t>
  </si>
  <si>
    <t>Exercice commercial 2020 ou 2019/20</t>
  </si>
  <si>
    <t>Durée de l'exercice commercial (période fiscale)</t>
  </si>
  <si>
    <t>Réduction pour participations</t>
  </si>
  <si>
    <t>Exercice commercial 2021 ou 2020/21</t>
  </si>
  <si>
    <t>G. REPARTITION INTERNATIONALE, INTERCANTONALE ET INTERCOMMUNALE</t>
  </si>
  <si>
    <t xml:space="preserve">Dividendes, parts au bénéfice ou intérêts sur les parts sociales (montant brut) </t>
  </si>
  <si>
    <t>Exercice commercial 2022 ou 2021/22</t>
  </si>
  <si>
    <t>Exercice commercial 2023 ou 2022/23</t>
  </si>
  <si>
    <t>Exercice commercial 2024 ou 2023/24</t>
  </si>
  <si>
    <t>DECLARATION 2026</t>
  </si>
  <si>
    <r>
      <t xml:space="preserve">Veuillez renvoyer la déclaration accompagnée des comptes annuels signés (le bilan, le compte de profits et pertes et l'annexe), ainsi que les formulaires annexes au plus tard jusqu'au </t>
    </r>
    <r>
      <rPr>
        <b/>
        <sz val="9"/>
        <color theme="1"/>
        <rFont val="Arial"/>
        <family val="2"/>
      </rPr>
      <t>30 juin 2027</t>
    </r>
    <r>
      <rPr>
        <sz val="9"/>
        <color theme="1"/>
        <rFont val="Arial"/>
        <family val="2"/>
      </rPr>
      <t xml:space="preserve"> sous enveloppe affranchie, à l'adresse suivante :</t>
    </r>
  </si>
  <si>
    <t>DIPM 2026</t>
  </si>
  <si>
    <t>Exercice commercial 2025 ou 2024/25</t>
  </si>
  <si>
    <t>Solde fiscalement reportable 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</si>
</sst>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00%"/>
    <numFmt numFmtId="171" formatCode="#,##0.000"/>
  </numFmts>
  <fonts count="43"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b/>
      <sz val="8"/>
      <name val="Arial"/>
      <family val="2"/>
    </font>
    <font>
      <i/>
      <sz val="9"/>
      <name val="Arial"/>
      <family val="2"/>
    </font>
    <font>
      <sz val="26"/>
      <name val="3 of 9 Barcode"/>
      <family val="5"/>
    </font>
    <font>
      <sz val="8"/>
      <name val="Arial"/>
      <family val="2"/>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1"/>
      <name val="Calibri"/>
      <family val="2"/>
      <scheme val="minor"/>
    </font>
    <font>
      <sz val="8"/>
      <name val="Calibri"/>
      <family val="2"/>
      <scheme val="minor"/>
    </font>
    <font>
      <sz val="10"/>
      <name val="Calibri"/>
      <family val="2"/>
      <scheme val="minor"/>
    </font>
    <font>
      <sz val="8"/>
      <color rgb="FF000000"/>
      <name val="Tahoma"/>
      <family val="2"/>
    </font>
    <font>
      <b/>
      <sz val="7"/>
      <name val="Arial"/>
      <family val="2"/>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right/>
      <top style="hair">
        <color indexed="64"/>
      </top>
      <bottom/>
      <diagonal/>
    </border>
    <border>
      <left/>
      <right style="thin">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9">
    <xf numFmtId="0" fontId="0" fillId="0" borderId="0"/>
    <xf numFmtId="9" fontId="19" fillId="0" borderId="0" applyFont="0" applyFill="0" applyBorder="0" applyAlignment="0" applyProtection="0"/>
    <xf numFmtId="0" fontId="20" fillId="0" borderId="0" applyNumberFormat="0" applyFill="0" applyBorder="0" applyAlignment="0" applyProtection="0"/>
    <xf numFmtId="0" fontId="23" fillId="4" borderId="7" applyNumberFormat="0" applyAlignment="0" applyProtection="0"/>
    <xf numFmtId="0" fontId="24" fillId="5" borderId="7" applyNumberFormat="0" applyAlignment="0" applyProtection="0"/>
    <xf numFmtId="0" fontId="27" fillId="6" borderId="8" applyNumberFormat="0" applyAlignment="0" applyProtection="0"/>
    <xf numFmtId="0" fontId="28" fillId="5" borderId="9" applyNumberFormat="0" applyAlignment="0" applyProtection="0"/>
    <xf numFmtId="164" fontId="19" fillId="0" borderId="0" applyFont="0" applyFill="0" applyBorder="0" applyAlignment="0" applyProtection="0"/>
    <xf numFmtId="165" fontId="19" fillId="0" borderId="0" applyFont="0" applyFill="0" applyBorder="0" applyAlignment="0" applyProtection="0"/>
  </cellStyleXfs>
  <cellXfs count="393">
    <xf numFmtId="0" fontId="0" fillId="0" borderId="0" xfId="0"/>
    <xf numFmtId="0" fontId="0" fillId="2" borderId="1" xfId="0" applyFill="1" applyBorder="1" applyAlignment="1">
      <alignment horizontal="right"/>
    </xf>
    <xf numFmtId="0" fontId="10" fillId="2" borderId="1" xfId="0" applyFont="1" applyFill="1" applyBorder="1" applyAlignment="1">
      <alignment horizontal="right"/>
    </xf>
    <xf numFmtId="0" fontId="0" fillId="2" borderId="0" xfId="0" applyFill="1"/>
    <xf numFmtId="0" fontId="12" fillId="2" borderId="0" xfId="0" applyFont="1" applyFill="1"/>
    <xf numFmtId="0" fontId="16" fillId="2" borderId="0" xfId="0" applyFont="1" applyFill="1"/>
    <xf numFmtId="0" fontId="0" fillId="2" borderId="0" xfId="0" applyFill="1" applyAlignment="1">
      <alignment vertical="center"/>
    </xf>
    <xf numFmtId="166" fontId="0" fillId="2" borderId="1" xfId="0" applyNumberFormat="1" applyFill="1" applyBorder="1" applyAlignment="1">
      <alignment horizontal="right"/>
    </xf>
    <xf numFmtId="0" fontId="0" fillId="2" borderId="0" xfId="0" applyFill="1" applyAlignment="1">
      <alignment horizontal="right"/>
    </xf>
    <xf numFmtId="0" fontId="16" fillId="3" borderId="0" xfId="0" applyFont="1" applyFill="1"/>
    <xf numFmtId="0" fontId="16" fillId="3" borderId="0" xfId="0" applyFont="1" applyFill="1" applyAlignment="1">
      <alignment horizontal="right"/>
    </xf>
    <xf numFmtId="0" fontId="2" fillId="2" borderId="0" xfId="0" applyFont="1" applyFill="1"/>
    <xf numFmtId="0" fontId="21" fillId="2" borderId="0" xfId="0" applyFont="1" applyFill="1"/>
    <xf numFmtId="14" fontId="14" fillId="3" borderId="0" xfId="0" applyNumberFormat="1" applyFont="1" applyFill="1" applyAlignment="1">
      <alignment horizontal="left"/>
    </xf>
    <xf numFmtId="0" fontId="21" fillId="0" borderId="0" xfId="0" applyFont="1"/>
    <xf numFmtId="0" fontId="21" fillId="3" borderId="0" xfId="0" applyFont="1" applyFill="1"/>
    <xf numFmtId="0" fontId="21" fillId="2" borderId="1" xfId="0" applyFont="1" applyFill="1" applyBorder="1"/>
    <xf numFmtId="0" fontId="22" fillId="0" borderId="0" xfId="0" applyFont="1" applyAlignment="1">
      <alignment horizontal="left"/>
    </xf>
    <xf numFmtId="0" fontId="22" fillId="0" borderId="0" xfId="0" applyFont="1" applyAlignment="1">
      <alignment horizontal="center"/>
    </xf>
    <xf numFmtId="0" fontId="12" fillId="3" borderId="0" xfId="0" applyFont="1" applyFill="1"/>
    <xf numFmtId="0" fontId="12" fillId="3" borderId="0" xfId="0" applyFont="1" applyFill="1" applyAlignment="1">
      <alignment horizontal="right"/>
    </xf>
    <xf numFmtId="0" fontId="13" fillId="3" borderId="0" xfId="0" applyFont="1" applyFill="1" applyAlignment="1">
      <alignment horizontal="right" vertical="center"/>
    </xf>
    <xf numFmtId="0" fontId="2" fillId="0" borderId="0" xfId="0" applyFont="1"/>
    <xf numFmtId="0" fontId="1" fillId="0" borderId="0" xfId="0" applyFont="1"/>
    <xf numFmtId="0" fontId="2" fillId="0" borderId="0" xfId="0" applyFont="1" applyAlignment="1">
      <alignment wrapText="1"/>
    </xf>
    <xf numFmtId="0" fontId="21" fillId="0" borderId="0" xfId="0" applyFont="1" applyAlignment="1">
      <alignment horizontal="right"/>
    </xf>
    <xf numFmtId="0" fontId="21"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right"/>
    </xf>
    <xf numFmtId="0" fontId="12" fillId="0" borderId="0" xfId="0" applyFont="1"/>
    <xf numFmtId="0" fontId="36" fillId="2" borderId="0" xfId="0" applyFont="1" applyFill="1" applyAlignment="1">
      <alignment horizontal="right"/>
    </xf>
    <xf numFmtId="0" fontId="37" fillId="0" borderId="0" xfId="0" applyFont="1"/>
    <xf numFmtId="0" fontId="21" fillId="0" borderId="0" xfId="0" applyFont="1" applyAlignment="1">
      <alignment wrapText="1"/>
    </xf>
    <xf numFmtId="0" fontId="2" fillId="0" borderId="0" xfId="0" applyFont="1" applyAlignment="1">
      <alignment vertical="center"/>
    </xf>
    <xf numFmtId="0" fontId="7" fillId="0" borderId="0" xfId="0" applyFont="1"/>
    <xf numFmtId="0" fontId="7" fillId="2" borderId="0" xfId="0" applyFont="1" applyFill="1"/>
    <xf numFmtId="169" fontId="0" fillId="0" borderId="0" xfId="0" applyNumberFormat="1"/>
    <xf numFmtId="0" fontId="11" fillId="2" borderId="0" xfId="0" applyFont="1" applyFill="1"/>
    <xf numFmtId="0" fontId="0" fillId="3" borderId="0" xfId="0" applyFill="1"/>
    <xf numFmtId="0" fontId="13" fillId="2" borderId="0" xfId="0" applyFont="1" applyFill="1"/>
    <xf numFmtId="0" fontId="14" fillId="3" borderId="0" xfId="0" applyFont="1" applyFill="1"/>
    <xf numFmtId="0" fontId="21" fillId="3" borderId="0" xfId="0" applyFont="1" applyFill="1" applyAlignment="1">
      <alignment horizontal="right"/>
    </xf>
    <xf numFmtId="0" fontId="22" fillId="2" borderId="0" xfId="0" applyFont="1" applyFill="1"/>
    <xf numFmtId="0" fontId="21" fillId="2" borderId="0" xfId="0" applyFont="1" applyFill="1" applyAlignment="1">
      <alignment horizontal="right"/>
    </xf>
    <xf numFmtId="0" fontId="9" fillId="2" borderId="0" xfId="0" applyFont="1" applyFill="1"/>
    <xf numFmtId="167" fontId="17" fillId="0" borderId="0" xfId="0" applyNumberFormat="1" applyFont="1"/>
    <xf numFmtId="168" fontId="15" fillId="2" borderId="0" xfId="0" applyNumberFormat="1" applyFont="1" applyFill="1"/>
    <xf numFmtId="168" fontId="15" fillId="2" borderId="0" xfId="0" applyNumberFormat="1" applyFont="1" applyFill="1" applyAlignment="1">
      <alignment horizontal="right"/>
    </xf>
    <xf numFmtId="0" fontId="0" fillId="0" borderId="0" xfId="0" applyAlignment="1">
      <alignment vertical="top"/>
    </xf>
    <xf numFmtId="0" fontId="22" fillId="2" borderId="0" xfId="0" applyFont="1" applyFill="1" applyAlignment="1">
      <alignment vertical="top"/>
    </xf>
    <xf numFmtId="167" fontId="0" fillId="3" borderId="0" xfId="0" applyNumberFormat="1" applyFill="1" applyAlignment="1">
      <alignment vertical="top"/>
    </xf>
    <xf numFmtId="0" fontId="12" fillId="3" borderId="0" xfId="0" applyFont="1" applyFill="1" applyAlignment="1">
      <alignment vertical="top"/>
    </xf>
    <xf numFmtId="0" fontId="12" fillId="2" borderId="0" xfId="0" applyFont="1" applyFill="1" applyAlignment="1">
      <alignment vertical="top"/>
    </xf>
    <xf numFmtId="168" fontId="15" fillId="2" borderId="0" xfId="0" applyNumberFormat="1" applyFont="1" applyFill="1" applyAlignment="1">
      <alignment vertical="top"/>
    </xf>
    <xf numFmtId="168" fontId="15" fillId="2" borderId="0" xfId="0" applyNumberFormat="1" applyFont="1" applyFill="1" applyAlignment="1">
      <alignment horizontal="right" vertical="top"/>
    </xf>
    <xf numFmtId="167" fontId="0" fillId="3" borderId="0" xfId="0" applyNumberFormat="1" applyFill="1"/>
    <xf numFmtId="0" fontId="30" fillId="0" borderId="0" xfId="0" applyFont="1"/>
    <xf numFmtId="0" fontId="18" fillId="3" borderId="0" xfId="0" applyFont="1" applyFill="1" applyAlignment="1">
      <alignment horizontal="right"/>
    </xf>
    <xf numFmtId="0" fontId="18" fillId="3" borderId="0" xfId="0" applyFont="1" applyFill="1"/>
    <xf numFmtId="0" fontId="0" fillId="0" borderId="0" xfId="0" quotePrefix="1" applyAlignment="1">
      <alignment vertical="top"/>
    </xf>
    <xf numFmtId="49" fontId="18" fillId="3" borderId="0" xfId="0" applyNumberFormat="1" applyFont="1" applyFill="1"/>
    <xf numFmtId="0" fontId="31" fillId="2" borderId="0" xfId="0" applyFont="1" applyFill="1"/>
    <xf numFmtId="14" fontId="14" fillId="3" borderId="0" xfId="0" applyNumberFormat="1" applyFont="1" applyFill="1" applyAlignment="1">
      <alignment horizontal="center"/>
    </xf>
    <xf numFmtId="14" fontId="18" fillId="3" borderId="0" xfId="0" applyNumberFormat="1" applyFont="1" applyFill="1" applyAlignment="1">
      <alignment horizontal="center"/>
    </xf>
    <xf numFmtId="0" fontId="21" fillId="2" borderId="0" xfId="0" applyFont="1" applyFill="1" applyAlignment="1">
      <alignment horizontal="left"/>
    </xf>
    <xf numFmtId="0" fontId="26" fillId="3" borderId="0" xfId="0" applyFont="1" applyFill="1"/>
    <xf numFmtId="0" fontId="16" fillId="2" borderId="1" xfId="0" applyFont="1" applyFill="1" applyBorder="1" applyAlignment="1">
      <alignment horizontal="right"/>
    </xf>
    <xf numFmtId="0" fontId="16" fillId="2" borderId="1" xfId="0" applyFont="1" applyFill="1" applyBorder="1"/>
    <xf numFmtId="0" fontId="21" fillId="2" borderId="0" xfId="0" applyFont="1" applyFill="1" applyAlignment="1">
      <alignment vertical="top"/>
    </xf>
    <xf numFmtId="0" fontId="26" fillId="2" borderId="0" xfId="0" applyFont="1" applyFill="1"/>
    <xf numFmtId="0" fontId="4" fillId="0" borderId="0" xfId="0" applyFont="1"/>
    <xf numFmtId="0" fontId="4" fillId="2" borderId="0" xfId="0" applyFont="1" applyFill="1"/>
    <xf numFmtId="0" fontId="4" fillId="2" borderId="0" xfId="0" applyFont="1" applyFill="1" applyAlignment="1">
      <alignment horizontal="right"/>
    </xf>
    <xf numFmtId="0" fontId="0" fillId="0" borderId="0" xfId="0" applyAlignment="1">
      <alignment horizontal="center" vertical="center"/>
    </xf>
    <xf numFmtId="0" fontId="0" fillId="0" borderId="0" xfId="0" applyAlignment="1">
      <alignment horizontal="right"/>
    </xf>
    <xf numFmtId="0" fontId="26" fillId="0" borderId="0" xfId="0" applyFont="1"/>
    <xf numFmtId="0" fontId="14" fillId="0" borderId="0" xfId="0" applyFont="1"/>
    <xf numFmtId="0" fontId="21" fillId="0" borderId="0" xfId="0" applyFont="1" applyAlignment="1">
      <alignment horizontal="left"/>
    </xf>
    <xf numFmtId="0" fontId="21" fillId="0" borderId="0" xfId="0" applyFont="1" applyAlignment="1">
      <alignment vertical="center" wrapText="1"/>
    </xf>
    <xf numFmtId="0" fontId="21" fillId="0" borderId="0" xfId="0" applyFont="1" applyAlignment="1">
      <alignment horizontal="center"/>
    </xf>
    <xf numFmtId="0" fontId="14" fillId="0" borderId="0" xfId="2" applyFont="1" applyFill="1" applyBorder="1" applyProtection="1"/>
    <xf numFmtId="0" fontId="21" fillId="0" borderId="0" xfId="0" applyFont="1" applyAlignment="1">
      <alignment horizontal="left" vertical="center"/>
    </xf>
    <xf numFmtId="0" fontId="22" fillId="0" borderId="0" xfId="0" applyFont="1" applyAlignment="1">
      <alignment horizontal="left" vertical="center"/>
    </xf>
    <xf numFmtId="0" fontId="22" fillId="0" borderId="0" xfId="5" applyFont="1" applyFill="1" applyBorder="1" applyProtection="1"/>
    <xf numFmtId="0" fontId="21" fillId="0" borderId="0" xfId="0" applyFont="1" applyAlignment="1">
      <alignment horizontal="center" vertical="center"/>
    </xf>
    <xf numFmtId="0" fontId="22" fillId="0" borderId="0" xfId="0" applyFont="1"/>
    <xf numFmtId="0" fontId="14" fillId="0" borderId="0" xfId="0" quotePrefix="1" applyFont="1"/>
    <xf numFmtId="0" fontId="32" fillId="0" borderId="0" xfId="0" applyFont="1" applyAlignment="1">
      <alignment wrapText="1"/>
    </xf>
    <xf numFmtId="0" fontId="26" fillId="0" borderId="0" xfId="0" applyFont="1" applyAlignment="1">
      <alignment wrapText="1"/>
    </xf>
    <xf numFmtId="0" fontId="34" fillId="0" borderId="0" xfId="0" applyFont="1" applyAlignment="1">
      <alignment wrapText="1"/>
    </xf>
    <xf numFmtId="0" fontId="34" fillId="0" borderId="0" xfId="0" applyFont="1" applyAlignment="1">
      <alignment horizontal="center" wrapText="1"/>
    </xf>
    <xf numFmtId="0" fontId="25" fillId="0" borderId="0" xfId="0" applyFont="1"/>
    <xf numFmtId="0" fontId="5" fillId="0" borderId="0" xfId="0" applyFont="1" applyAlignment="1">
      <alignment wrapText="1"/>
    </xf>
    <xf numFmtId="0" fontId="3" fillId="0" borderId="0" xfId="0" applyFont="1" applyAlignment="1">
      <alignment wrapText="1"/>
    </xf>
    <xf numFmtId="0" fontId="3" fillId="0" borderId="0" xfId="0" applyFont="1" applyAlignment="1">
      <alignment horizontal="center" wrapText="1"/>
    </xf>
    <xf numFmtId="0" fontId="5" fillId="0" borderId="0" xfId="0" applyFont="1"/>
    <xf numFmtId="0" fontId="6" fillId="0" borderId="0" xfId="0" applyFont="1"/>
    <xf numFmtId="0" fontId="6" fillId="0" borderId="0" xfId="0" applyFont="1" applyAlignment="1">
      <alignment horizontal="center"/>
    </xf>
    <xf numFmtId="2" fontId="22" fillId="0" borderId="0" xfId="0" applyNumberFormat="1" applyFont="1" applyAlignment="1">
      <alignment horizontal="center"/>
    </xf>
    <xf numFmtId="2" fontId="21" fillId="0" borderId="0" xfId="0" applyNumberFormat="1" applyFont="1"/>
    <xf numFmtId="0" fontId="21" fillId="3" borderId="0" xfId="0" applyFont="1" applyFill="1" applyAlignment="1">
      <alignment wrapText="1"/>
    </xf>
    <xf numFmtId="0" fontId="21" fillId="3" borderId="0" xfId="0" applyFont="1" applyFill="1" applyProtection="1">
      <protection hidden="1"/>
    </xf>
    <xf numFmtId="0" fontId="22" fillId="3" borderId="0" xfId="0" applyFont="1" applyFill="1" applyAlignment="1">
      <alignment horizontal="center"/>
    </xf>
    <xf numFmtId="0" fontId="16" fillId="2" borderId="0" xfId="0" applyFont="1" applyFill="1" applyAlignment="1">
      <alignment horizontal="centerContinuous" vertical="center"/>
    </xf>
    <xf numFmtId="0" fontId="16" fillId="3" borderId="0" xfId="0" applyFont="1" applyFill="1" applyAlignment="1">
      <alignment horizontal="left" vertical="center"/>
    </xf>
    <xf numFmtId="0" fontId="16" fillId="3" borderId="0" xfId="0" applyFont="1" applyFill="1" applyAlignment="1">
      <alignment horizontal="centerContinuous" vertical="center"/>
    </xf>
    <xf numFmtId="0" fontId="16" fillId="3" borderId="0" xfId="0" applyFont="1" applyFill="1" applyAlignment="1">
      <alignment horizontal="right" vertical="center"/>
    </xf>
    <xf numFmtId="0" fontId="22" fillId="0" borderId="4" xfId="0" applyFont="1" applyBorder="1" applyAlignment="1">
      <alignment vertical="center"/>
    </xf>
    <xf numFmtId="0" fontId="21" fillId="0" borderId="5" xfId="0" applyFont="1" applyBorder="1" applyAlignment="1">
      <alignment vertical="center" wrapText="1"/>
    </xf>
    <xf numFmtId="0" fontId="21" fillId="0" borderId="4" xfId="0" applyFont="1" applyBorder="1" applyAlignment="1">
      <alignment vertical="center" wrapText="1"/>
    </xf>
    <xf numFmtId="0" fontId="22" fillId="0" borderId="5" xfId="0" applyFont="1" applyBorder="1" applyAlignment="1">
      <alignment vertical="center"/>
    </xf>
    <xf numFmtId="0" fontId="21" fillId="0" borderId="5" xfId="0" applyFont="1" applyBorder="1" applyAlignment="1">
      <alignment vertical="center"/>
    </xf>
    <xf numFmtId="0" fontId="21" fillId="0" borderId="5" xfId="0" applyFont="1" applyBorder="1" applyAlignment="1">
      <alignment horizontal="left" vertical="center"/>
    </xf>
    <xf numFmtId="0" fontId="21" fillId="0" borderId="14" xfId="0" applyFont="1" applyBorder="1" applyAlignment="1">
      <alignment horizontal="center" vertical="center"/>
    </xf>
    <xf numFmtId="0" fontId="21" fillId="0" borderId="4" xfId="0" applyFont="1" applyBorder="1" applyAlignment="1">
      <alignment horizontal="left" vertical="center"/>
    </xf>
    <xf numFmtId="0" fontId="21" fillId="0" borderId="5" xfId="0" applyFont="1" applyBorder="1" applyAlignment="1">
      <alignment horizontal="center" vertical="center"/>
    </xf>
    <xf numFmtId="0" fontId="21" fillId="0" borderId="4" xfId="0" applyFont="1" applyBorder="1" applyAlignment="1">
      <alignment vertical="center"/>
    </xf>
    <xf numFmtId="0" fontId="21" fillId="0" borderId="5" xfId="3" applyFont="1" applyFill="1" applyBorder="1" applyAlignment="1" applyProtection="1">
      <alignment vertical="center" wrapText="1"/>
    </xf>
    <xf numFmtId="0" fontId="21" fillId="0" borderId="0" xfId="0" applyFont="1" applyAlignment="1">
      <alignment horizontal="right" vertical="center" wrapText="1"/>
    </xf>
    <xf numFmtId="0" fontId="22" fillId="9" borderId="0" xfId="0" applyFont="1" applyFill="1" applyAlignment="1">
      <alignment horizontal="left" vertical="center"/>
    </xf>
    <xf numFmtId="0" fontId="21" fillId="9" borderId="0" xfId="0" applyFont="1" applyFill="1" applyAlignment="1">
      <alignment vertical="center"/>
    </xf>
    <xf numFmtId="0" fontId="21" fillId="9" borderId="0" xfId="0" applyFont="1" applyFill="1" applyAlignment="1">
      <alignment horizontal="center" vertical="center"/>
    </xf>
    <xf numFmtId="0" fontId="12" fillId="0" borderId="4" xfId="0" applyFont="1" applyBorder="1" applyAlignment="1">
      <alignment horizontal="center" vertical="center"/>
    </xf>
    <xf numFmtId="0" fontId="12" fillId="0" borderId="14" xfId="0" applyFont="1" applyBorder="1" applyAlignment="1">
      <alignment horizontal="center" vertical="center"/>
    </xf>
    <xf numFmtId="0" fontId="21" fillId="0" borderId="0" xfId="0" applyFont="1" applyAlignment="1">
      <alignment vertical="center"/>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13" xfId="0" applyFont="1" applyBorder="1" applyAlignment="1">
      <alignment horizontal="center" vertical="center"/>
    </xf>
    <xf numFmtId="4" fontId="21" fillId="0" borderId="4" xfId="3" applyNumberFormat="1" applyFont="1" applyFill="1" applyBorder="1" applyAlignment="1" applyProtection="1">
      <alignment horizontal="left" vertical="center"/>
    </xf>
    <xf numFmtId="0" fontId="21" fillId="0" borderId="4" xfId="0" applyFont="1" applyBorder="1" applyAlignment="1">
      <alignment horizontal="right" vertical="center"/>
    </xf>
    <xf numFmtId="0" fontId="21" fillId="0" borderId="13" xfId="0" applyFont="1" applyBorder="1" applyAlignment="1">
      <alignment horizontal="center" vertical="center"/>
    </xf>
    <xf numFmtId="0" fontId="21" fillId="0" borderId="5" xfId="0" applyFont="1" applyBorder="1" applyAlignment="1">
      <alignment horizontal="right" vertical="center"/>
    </xf>
    <xf numFmtId="0" fontId="22" fillId="8" borderId="0" xfId="0" applyFont="1" applyFill="1" applyAlignment="1">
      <alignment horizontal="left" vertical="center"/>
    </xf>
    <xf numFmtId="0" fontId="22" fillId="8" borderId="0" xfId="0" applyFont="1" applyFill="1" applyAlignment="1">
      <alignment horizontal="center" vertical="center"/>
    </xf>
    <xf numFmtId="0" fontId="21" fillId="0" borderId="4" xfId="3" applyFont="1" applyFill="1" applyBorder="1" applyAlignment="1" applyProtection="1">
      <alignment vertical="center"/>
    </xf>
    <xf numFmtId="3" fontId="21" fillId="0" borderId="17" xfId="4" applyNumberFormat="1" applyFont="1" applyFill="1" applyBorder="1" applyAlignment="1" applyProtection="1">
      <alignment horizontal="right" vertical="center" indent="1"/>
      <protection locked="0"/>
    </xf>
    <xf numFmtId="3" fontId="21" fillId="0" borderId="6" xfId="4" applyNumberFormat="1" applyFont="1" applyFill="1" applyBorder="1" applyAlignment="1" applyProtection="1">
      <alignment horizontal="right" vertical="center" indent="1"/>
      <protection locked="0"/>
    </xf>
    <xf numFmtId="3" fontId="21" fillId="0" borderId="6" xfId="3" applyNumberFormat="1" applyFont="1" applyFill="1" applyBorder="1" applyAlignment="1" applyProtection="1">
      <alignment horizontal="right" vertical="center" indent="1"/>
      <protection locked="0"/>
    </xf>
    <xf numFmtId="0" fontId="22" fillId="3" borderId="6" xfId="0" applyFont="1" applyFill="1" applyBorder="1" applyAlignment="1">
      <alignment horizontal="right" vertical="center" indent="1"/>
    </xf>
    <xf numFmtId="0" fontId="22" fillId="7" borderId="16" xfId="0" applyFont="1" applyFill="1" applyBorder="1" applyAlignment="1">
      <alignment horizontal="right" vertical="center" indent="1"/>
    </xf>
    <xf numFmtId="3" fontId="22" fillId="0" borderId="6" xfId="4" applyNumberFormat="1" applyFont="1" applyFill="1" applyBorder="1" applyAlignment="1" applyProtection="1">
      <alignment horizontal="right" vertical="center" indent="1"/>
      <protection locked="0"/>
    </xf>
    <xf numFmtId="3" fontId="22" fillId="0" borderId="11" xfId="4" applyNumberFormat="1" applyFont="1" applyFill="1" applyBorder="1" applyAlignment="1" applyProtection="1">
      <alignment horizontal="right" vertical="center" indent="1"/>
    </xf>
    <xf numFmtId="0" fontId="22" fillId="8" borderId="4" xfId="0" applyFont="1" applyFill="1" applyBorder="1" applyAlignment="1">
      <alignment horizontal="right" vertical="center" indent="1"/>
    </xf>
    <xf numFmtId="3" fontId="21" fillId="0" borderId="6" xfId="3" applyNumberFormat="1" applyFont="1" applyFill="1" applyBorder="1" applyAlignment="1" applyProtection="1">
      <alignment horizontal="right" vertical="center" indent="1"/>
    </xf>
    <xf numFmtId="0" fontId="21" fillId="0" borderId="14" xfId="0" applyFont="1" applyBorder="1" applyAlignment="1" applyProtection="1">
      <alignment horizontal="center" vertical="center"/>
      <protection locked="0"/>
    </xf>
    <xf numFmtId="14" fontId="14" fillId="3" borderId="4" xfId="0" applyNumberFormat="1" applyFont="1" applyFill="1" applyBorder="1" applyAlignment="1" applyProtection="1">
      <alignment horizontal="center"/>
      <protection locked="0"/>
    </xf>
    <xf numFmtId="0" fontId="9" fillId="0" borderId="19" xfId="0" applyFont="1" applyBorder="1"/>
    <xf numFmtId="0" fontId="16" fillId="2" borderId="20" xfId="0" applyFont="1" applyFill="1" applyBorder="1" applyAlignment="1">
      <alignment horizontal="centerContinuous"/>
    </xf>
    <xf numFmtId="0" fontId="12" fillId="2" borderId="20" xfId="0" applyFont="1" applyFill="1" applyBorder="1" applyAlignment="1">
      <alignment horizontal="left"/>
    </xf>
    <xf numFmtId="0" fontId="16" fillId="2" borderId="20" xfId="0" applyFont="1" applyFill="1" applyBorder="1" applyAlignment="1">
      <alignment horizontal="centerContinuous" vertical="center"/>
    </xf>
    <xf numFmtId="0" fontId="16" fillId="3" borderId="20" xfId="0" applyFont="1" applyFill="1" applyBorder="1" applyAlignment="1">
      <alignment horizontal="left" vertical="center"/>
    </xf>
    <xf numFmtId="0" fontId="16" fillId="3" borderId="20" xfId="0" applyFont="1" applyFill="1" applyBorder="1" applyAlignment="1">
      <alignment horizontal="centerContinuous" vertical="center"/>
    </xf>
    <xf numFmtId="0" fontId="16" fillId="3" borderId="20" xfId="0" applyFont="1" applyFill="1" applyBorder="1" applyAlignment="1">
      <alignment horizontal="right" vertical="center"/>
    </xf>
    <xf numFmtId="0" fontId="12" fillId="2" borderId="21" xfId="0" applyFont="1" applyFill="1" applyBorder="1" applyAlignment="1">
      <alignment horizontal="centerContinuous" vertical="center"/>
    </xf>
    <xf numFmtId="0" fontId="9" fillId="0" borderId="10" xfId="0" applyFont="1" applyBorder="1"/>
    <xf numFmtId="0" fontId="12" fillId="2" borderId="12" xfId="0" applyFont="1" applyFill="1" applyBorder="1" applyAlignment="1">
      <alignment horizontal="centerContinuous" vertical="center"/>
    </xf>
    <xf numFmtId="0" fontId="0" fillId="0" borderId="10" xfId="0" applyBorder="1"/>
    <xf numFmtId="0" fontId="12" fillId="2" borderId="12" xfId="0" applyFont="1" applyFill="1" applyBorder="1"/>
    <xf numFmtId="0" fontId="0" fillId="2" borderId="12" xfId="0" applyFill="1" applyBorder="1"/>
    <xf numFmtId="0" fontId="0" fillId="0" borderId="22" xfId="0" applyBorder="1"/>
    <xf numFmtId="0" fontId="0" fillId="2" borderId="1" xfId="0" applyFill="1" applyBorder="1"/>
    <xf numFmtId="0" fontId="0" fillId="2" borderId="23" xfId="0" applyFill="1" applyBorder="1"/>
    <xf numFmtId="0" fontId="12" fillId="2" borderId="23" xfId="0" applyFont="1" applyFill="1" applyBorder="1"/>
    <xf numFmtId="0" fontId="21" fillId="0" borderId="6" xfId="0" applyFont="1" applyBorder="1" applyAlignment="1">
      <alignment vertical="top" wrapText="1"/>
    </xf>
    <xf numFmtId="0" fontId="21" fillId="0" borderId="6" xfId="0" applyFont="1" applyBorder="1" applyAlignment="1">
      <alignment vertical="center" wrapText="1"/>
    </xf>
    <xf numFmtId="0" fontId="21" fillId="0" borderId="6" xfId="0" applyFont="1" applyBorder="1" applyAlignment="1" applyProtection="1">
      <alignment vertical="center" wrapText="1"/>
      <protection locked="0"/>
    </xf>
    <xf numFmtId="0" fontId="21" fillId="0" borderId="16" xfId="0" applyFont="1" applyBorder="1" applyAlignment="1" applyProtection="1">
      <alignment vertical="center" wrapText="1"/>
      <protection locked="0"/>
    </xf>
    <xf numFmtId="0" fontId="21" fillId="0" borderId="6" xfId="0" applyFont="1" applyBorder="1" applyAlignment="1" applyProtection="1">
      <alignment vertical="center"/>
      <protection locked="0"/>
    </xf>
    <xf numFmtId="0" fontId="21" fillId="0" borderId="16" xfId="0" applyFont="1" applyBorder="1" applyAlignment="1" applyProtection="1">
      <alignment vertical="center"/>
      <protection locked="0"/>
    </xf>
    <xf numFmtId="0" fontId="22" fillId="0" borderId="3" xfId="0" applyFont="1" applyBorder="1" applyAlignment="1">
      <alignment vertical="center" wrapText="1"/>
    </xf>
    <xf numFmtId="0" fontId="22" fillId="0" borderId="3" xfId="0" applyFont="1" applyBorder="1" applyAlignment="1">
      <alignment vertical="center"/>
    </xf>
    <xf numFmtId="0" fontId="22" fillId="0" borderId="3" xfId="0" applyFont="1" applyBorder="1" applyAlignment="1">
      <alignment horizontal="left" vertical="center"/>
    </xf>
    <xf numFmtId="0" fontId="21" fillId="3" borderId="0" xfId="0" applyFont="1" applyFill="1" applyAlignment="1">
      <alignment horizontal="left" vertical="center" wrapText="1"/>
    </xf>
    <xf numFmtId="0" fontId="21" fillId="3" borderId="0" xfId="0" applyFont="1" applyFill="1" applyAlignment="1">
      <alignment vertical="center"/>
    </xf>
    <xf numFmtId="0" fontId="2" fillId="3" borderId="0" xfId="0" applyFont="1" applyFill="1" applyAlignment="1">
      <alignment vertical="center"/>
    </xf>
    <xf numFmtId="0" fontId="37" fillId="3" borderId="0" xfId="0" applyFont="1" applyFill="1" applyAlignment="1">
      <alignment vertical="center"/>
    </xf>
    <xf numFmtId="0" fontId="21" fillId="3" borderId="0" xfId="0" applyFont="1" applyFill="1" applyAlignment="1">
      <alignment vertical="center" wrapText="1"/>
    </xf>
    <xf numFmtId="0" fontId="21" fillId="3" borderId="30" xfId="0" applyFont="1" applyFill="1" applyBorder="1" applyAlignment="1">
      <alignment vertical="center"/>
    </xf>
    <xf numFmtId="0" fontId="21" fillId="3" borderId="32" xfId="0" applyFont="1" applyFill="1" applyBorder="1" applyAlignment="1">
      <alignment vertical="center"/>
    </xf>
    <xf numFmtId="0" fontId="21" fillId="8" borderId="36" xfId="0" applyFont="1" applyFill="1" applyBorder="1" applyAlignment="1">
      <alignment vertical="center"/>
    </xf>
    <xf numFmtId="0" fontId="21" fillId="8" borderId="33" xfId="0" applyFont="1" applyFill="1" applyBorder="1" applyAlignment="1">
      <alignment vertical="center"/>
    </xf>
    <xf numFmtId="0" fontId="21" fillId="8" borderId="32" xfId="0" applyFont="1" applyFill="1" applyBorder="1" applyAlignment="1">
      <alignment vertical="center"/>
    </xf>
    <xf numFmtId="0" fontId="34" fillId="3" borderId="0" xfId="0" applyFont="1" applyFill="1" applyAlignment="1">
      <alignment vertical="center"/>
    </xf>
    <xf numFmtId="0" fontId="21" fillId="3" borderId="0" xfId="3" applyFont="1" applyFill="1" applyBorder="1" applyAlignment="1" applyProtection="1">
      <alignment vertical="center"/>
      <protection locked="0"/>
    </xf>
    <xf numFmtId="0" fontId="21" fillId="3" borderId="2" xfId="0" applyFont="1" applyFill="1" applyBorder="1" applyAlignment="1">
      <alignment vertical="center" wrapText="1"/>
    </xf>
    <xf numFmtId="14" fontId="21" fillId="3" borderId="6" xfId="3" applyNumberFormat="1" applyFont="1" applyFill="1" applyBorder="1" applyAlignment="1" applyProtection="1">
      <alignment horizontal="center"/>
      <protection locked="0"/>
    </xf>
    <xf numFmtId="0" fontId="21" fillId="2" borderId="0" xfId="0" applyFont="1" applyFill="1" applyAlignment="1" applyProtection="1">
      <alignment vertical="center"/>
      <protection hidden="1"/>
    </xf>
    <xf numFmtId="0" fontId="22" fillId="2" borderId="6" xfId="0" applyFont="1" applyFill="1" applyBorder="1" applyAlignment="1" applyProtection="1">
      <alignment horizontal="center" vertical="center"/>
      <protection hidden="1"/>
    </xf>
    <xf numFmtId="0" fontId="21" fillId="3" borderId="0" xfId="0" applyFont="1" applyFill="1" applyAlignment="1" applyProtection="1">
      <alignment vertical="center"/>
      <protection hidden="1"/>
    </xf>
    <xf numFmtId="0" fontId="22" fillId="3" borderId="0" xfId="0" applyFont="1" applyFill="1" applyAlignment="1">
      <alignment horizontal="center" vertical="center"/>
    </xf>
    <xf numFmtId="0" fontId="22" fillId="2" borderId="0" xfId="0" applyFont="1" applyFill="1" applyAlignment="1" applyProtection="1">
      <alignment vertical="center"/>
      <protection hidden="1"/>
    </xf>
    <xf numFmtId="10" fontId="21" fillId="2" borderId="0" xfId="0" applyNumberFormat="1" applyFont="1" applyFill="1" applyAlignment="1" applyProtection="1">
      <alignment vertical="center"/>
      <protection hidden="1"/>
    </xf>
    <xf numFmtId="2" fontId="22" fillId="2" borderId="0" xfId="0" applyNumberFormat="1" applyFont="1" applyFill="1" applyAlignment="1" applyProtection="1">
      <alignment vertical="center"/>
      <protection hidden="1"/>
    </xf>
    <xf numFmtId="0" fontId="21" fillId="0" borderId="0" xfId="0" applyFont="1" applyAlignment="1" applyProtection="1">
      <alignment vertical="center"/>
      <protection hidden="1"/>
    </xf>
    <xf numFmtId="2" fontId="21" fillId="0" borderId="0" xfId="0" applyNumberFormat="1" applyFont="1" applyAlignment="1">
      <alignment vertical="center" wrapText="1"/>
    </xf>
    <xf numFmtId="14" fontId="21" fillId="3" borderId="6" xfId="3" applyNumberFormat="1" applyFont="1" applyFill="1" applyBorder="1" applyAlignment="1" applyProtection="1">
      <alignment horizontal="center" vertical="center"/>
      <protection locked="0"/>
    </xf>
    <xf numFmtId="2" fontId="21" fillId="2" borderId="0" xfId="0" applyNumberFormat="1" applyFont="1" applyFill="1" applyAlignment="1" applyProtection="1">
      <alignment vertical="center"/>
      <protection hidden="1"/>
    </xf>
    <xf numFmtId="0" fontId="1" fillId="2" borderId="0" xfId="0" applyFont="1" applyFill="1" applyAlignment="1" applyProtection="1">
      <alignment vertical="center"/>
      <protection hidden="1"/>
    </xf>
    <xf numFmtId="2" fontId="1" fillId="2" borderId="0" xfId="0" applyNumberFormat="1" applyFont="1" applyFill="1" applyAlignment="1" applyProtection="1">
      <alignment vertical="center"/>
      <protection hidden="1"/>
    </xf>
    <xf numFmtId="2" fontId="21" fillId="0" borderId="0" xfId="0" applyNumberFormat="1" applyFont="1" applyAlignment="1" applyProtection="1">
      <alignment vertical="center"/>
      <protection hidden="1"/>
    </xf>
    <xf numFmtId="2" fontId="21" fillId="2" borderId="0" xfId="0" quotePrefix="1" applyNumberFormat="1" applyFont="1" applyFill="1" applyAlignment="1" applyProtection="1">
      <alignment vertical="center"/>
      <protection hidden="1"/>
    </xf>
    <xf numFmtId="2" fontId="21" fillId="0" borderId="0" xfId="0" quotePrefix="1" applyNumberFormat="1" applyFont="1" applyAlignment="1" applyProtection="1">
      <alignment vertical="center"/>
      <protection hidden="1"/>
    </xf>
    <xf numFmtId="2" fontId="22" fillId="0" borderId="0" xfId="0" quotePrefix="1" applyNumberFormat="1" applyFont="1" applyAlignment="1" applyProtection="1">
      <alignment vertical="center"/>
      <protection hidden="1"/>
    </xf>
    <xf numFmtId="10" fontId="21" fillId="2" borderId="0" xfId="1" applyNumberFormat="1" applyFont="1" applyFill="1" applyBorder="1" applyAlignment="1" applyProtection="1">
      <alignment vertical="center"/>
      <protection hidden="1"/>
    </xf>
    <xf numFmtId="0" fontId="12" fillId="0" borderId="0" xfId="0" applyFont="1" applyAlignment="1">
      <alignment vertical="center"/>
    </xf>
    <xf numFmtId="2" fontId="12" fillId="0" borderId="0" xfId="0" applyNumberFormat="1" applyFont="1" applyAlignment="1">
      <alignment vertical="center"/>
    </xf>
    <xf numFmtId="0" fontId="21" fillId="2" borderId="0" xfId="0" quotePrefix="1" applyFont="1" applyFill="1" applyAlignment="1" applyProtection="1">
      <alignment vertical="center"/>
      <protection hidden="1"/>
    </xf>
    <xf numFmtId="49" fontId="21" fillId="0" borderId="0" xfId="0" quotePrefix="1" applyNumberFormat="1" applyFont="1" applyAlignment="1" applyProtection="1">
      <alignment vertical="center"/>
      <protection hidden="1"/>
    </xf>
    <xf numFmtId="49" fontId="22" fillId="0" borderId="0" xfId="0" quotePrefix="1" applyNumberFormat="1" applyFont="1" applyAlignment="1" applyProtection="1">
      <alignment vertical="center"/>
      <protection hidden="1"/>
    </xf>
    <xf numFmtId="9" fontId="21" fillId="3" borderId="6" xfId="3" applyNumberFormat="1" applyFont="1" applyFill="1" applyBorder="1" applyAlignment="1" applyProtection="1">
      <alignment vertical="center"/>
      <protection locked="0" hidden="1"/>
    </xf>
    <xf numFmtId="0" fontId="33" fillId="3" borderId="0" xfId="0" applyFont="1" applyFill="1" applyAlignment="1">
      <alignment horizontal="center" vertical="center"/>
    </xf>
    <xf numFmtId="0" fontId="33" fillId="3" borderId="0" xfId="0" applyFont="1" applyFill="1" applyAlignment="1">
      <alignment horizontal="center"/>
    </xf>
    <xf numFmtId="3" fontId="22" fillId="3" borderId="6" xfId="0" applyNumberFormat="1" applyFont="1" applyFill="1" applyBorder="1" applyAlignment="1" applyProtection="1">
      <alignment horizontal="right" vertical="center" indent="1"/>
      <protection hidden="1"/>
    </xf>
    <xf numFmtId="3" fontId="21" fillId="2" borderId="0" xfId="0" applyNumberFormat="1" applyFont="1" applyFill="1" applyAlignment="1" applyProtection="1">
      <alignment horizontal="right" vertical="center" indent="1"/>
      <protection hidden="1"/>
    </xf>
    <xf numFmtId="3" fontId="21" fillId="0" borderId="0" xfId="0" applyNumberFormat="1" applyFont="1" applyAlignment="1">
      <alignment horizontal="right" vertical="center" indent="1"/>
    </xf>
    <xf numFmtId="3" fontId="22" fillId="3" borderId="16" xfId="0" applyNumberFormat="1" applyFont="1" applyFill="1" applyBorder="1" applyAlignment="1" applyProtection="1">
      <alignment horizontal="right" vertical="center" indent="1"/>
      <protection hidden="1"/>
    </xf>
    <xf numFmtId="3" fontId="22" fillId="3" borderId="31" xfId="0"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hidden="1"/>
    </xf>
    <xf numFmtId="3" fontId="21" fillId="3" borderId="16" xfId="3" applyNumberFormat="1" applyFont="1" applyFill="1" applyBorder="1" applyAlignment="1" applyProtection="1">
      <alignment horizontal="right" vertical="center" indent="1"/>
      <protection locked="0" hidden="1"/>
    </xf>
    <xf numFmtId="3" fontId="22" fillId="3" borderId="24" xfId="0" applyNumberFormat="1" applyFont="1" applyFill="1" applyBorder="1" applyAlignment="1" applyProtection="1">
      <alignment horizontal="right" vertical="center" indent="1"/>
      <protection hidden="1"/>
    </xf>
    <xf numFmtId="3" fontId="22" fillId="3" borderId="25" xfId="4" applyNumberFormat="1" applyFont="1" applyFill="1" applyBorder="1" applyAlignment="1" applyProtection="1">
      <alignment horizontal="right" vertical="center" indent="1"/>
      <protection hidden="1"/>
    </xf>
    <xf numFmtId="3" fontId="22" fillId="3" borderId="26" xfId="4" applyNumberFormat="1" applyFont="1" applyFill="1" applyBorder="1" applyAlignment="1" applyProtection="1">
      <alignment horizontal="right" vertical="center" indent="1"/>
      <protection hidden="1"/>
    </xf>
    <xf numFmtId="3" fontId="21" fillId="2" borderId="6" xfId="0" applyNumberFormat="1" applyFont="1" applyFill="1" applyBorder="1" applyAlignment="1" applyProtection="1">
      <alignment horizontal="right" vertical="center" indent="1"/>
      <protection hidden="1"/>
    </xf>
    <xf numFmtId="3" fontId="21" fillId="2" borderId="16" xfId="0" applyNumberFormat="1" applyFont="1" applyFill="1" applyBorder="1" applyAlignment="1" applyProtection="1">
      <alignment horizontal="right" vertical="center" indent="1"/>
      <protection hidden="1"/>
    </xf>
    <xf numFmtId="3" fontId="22" fillId="2" borderId="24" xfId="0" applyNumberFormat="1" applyFont="1" applyFill="1" applyBorder="1" applyAlignment="1" applyProtection="1">
      <alignment horizontal="right" vertical="center" indent="1"/>
      <protection hidden="1"/>
    </xf>
    <xf numFmtId="170" fontId="21" fillId="3" borderId="25" xfId="4" applyNumberFormat="1" applyFont="1" applyFill="1" applyBorder="1" applyAlignment="1" applyProtection="1">
      <alignment horizontal="right" vertical="center" indent="1"/>
      <protection hidden="1"/>
    </xf>
    <xf numFmtId="170" fontId="21" fillId="3" borderId="26" xfId="4" applyNumberFormat="1" applyFont="1" applyFill="1" applyBorder="1" applyAlignment="1" applyProtection="1">
      <alignment horizontal="right" vertical="center" indent="1"/>
      <protection hidden="1"/>
    </xf>
    <xf numFmtId="10" fontId="21" fillId="2" borderId="0" xfId="0" applyNumberFormat="1" applyFont="1" applyFill="1" applyAlignment="1" applyProtection="1">
      <alignment horizontal="right" vertical="center" indent="1"/>
      <protection hidden="1"/>
    </xf>
    <xf numFmtId="10" fontId="21" fillId="3" borderId="0" xfId="1" applyNumberFormat="1" applyFont="1" applyFill="1" applyBorder="1" applyAlignment="1" applyProtection="1">
      <alignment horizontal="right" vertical="center" indent="1"/>
      <protection hidden="1"/>
    </xf>
    <xf numFmtId="0" fontId="22" fillId="2" borderId="4" xfId="0" applyFont="1" applyFill="1" applyBorder="1" applyAlignment="1" applyProtection="1">
      <alignment horizontal="right" vertical="center" indent="1"/>
      <protection hidden="1"/>
    </xf>
    <xf numFmtId="0" fontId="21" fillId="3" borderId="4" xfId="0" applyFont="1" applyFill="1" applyBorder="1" applyAlignment="1" applyProtection="1">
      <alignment horizontal="right" vertical="center" indent="1"/>
      <protection hidden="1"/>
    </xf>
    <xf numFmtId="0" fontId="21" fillId="2" borderId="0" xfId="0" applyFont="1" applyFill="1" applyAlignment="1" applyProtection="1">
      <alignment horizontal="right" vertical="center" indent="1"/>
      <protection hidden="1"/>
    </xf>
    <xf numFmtId="170" fontId="21" fillId="3" borderId="0" xfId="1" applyNumberFormat="1" applyFont="1" applyFill="1" applyBorder="1" applyAlignment="1" applyProtection="1">
      <alignment horizontal="right" vertical="center" indent="1"/>
      <protection hidden="1"/>
    </xf>
    <xf numFmtId="0" fontId="22" fillId="2" borderId="0" xfId="0" applyFont="1" applyFill="1" applyAlignment="1" applyProtection="1">
      <alignment horizontal="right" vertical="center" indent="1"/>
      <protection hidden="1"/>
    </xf>
    <xf numFmtId="0" fontId="21" fillId="3" borderId="0" xfId="0" applyFont="1" applyFill="1" applyAlignment="1" applyProtection="1">
      <alignment horizontal="right" vertical="center" indent="1"/>
      <protection hidden="1"/>
    </xf>
    <xf numFmtId="0" fontId="21" fillId="0" borderId="0" xfId="0" applyFont="1" applyAlignment="1">
      <alignment horizontal="right" vertical="center" indent="1"/>
    </xf>
    <xf numFmtId="170" fontId="22" fillId="3" borderId="24" xfId="4" applyNumberFormat="1" applyFont="1" applyFill="1" applyBorder="1" applyAlignment="1" applyProtection="1">
      <alignment horizontal="right" vertical="center" indent="1"/>
      <protection hidden="1"/>
    </xf>
    <xf numFmtId="170" fontId="22" fillId="3" borderId="25" xfId="4"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xf>
    <xf numFmtId="3" fontId="21" fillId="3" borderId="16" xfId="3" applyNumberFormat="1" applyFont="1" applyFill="1" applyBorder="1" applyAlignment="1" applyProtection="1">
      <alignment horizontal="right" vertical="center" indent="1"/>
      <protection locked="0"/>
    </xf>
    <xf numFmtId="3" fontId="21" fillId="2" borderId="17" xfId="0" applyNumberFormat="1" applyFont="1" applyFill="1" applyBorder="1" applyAlignment="1" applyProtection="1">
      <alignment horizontal="right" vertical="center" indent="1"/>
      <protection hidden="1"/>
    </xf>
    <xf numFmtId="3" fontId="21" fillId="3" borderId="17" xfId="3" applyNumberFormat="1" applyFont="1" applyFill="1" applyBorder="1" applyAlignment="1" applyProtection="1">
      <alignment horizontal="right" vertical="center" indent="1"/>
      <protection locked="0"/>
    </xf>
    <xf numFmtId="0" fontId="21" fillId="3" borderId="0" xfId="0" applyFont="1" applyFill="1" applyAlignment="1">
      <alignment horizontal="right" vertical="center" indent="1"/>
    </xf>
    <xf numFmtId="0" fontId="22" fillId="3" borderId="0" xfId="0" applyFont="1" applyFill="1" applyAlignment="1">
      <alignment horizontal="right" vertical="center" indent="1"/>
    </xf>
    <xf numFmtId="3" fontId="21" fillId="2" borderId="39" xfId="0" applyNumberFormat="1" applyFont="1" applyFill="1" applyBorder="1" applyAlignment="1" applyProtection="1">
      <alignment horizontal="right" vertical="center" indent="1"/>
      <protection hidden="1"/>
    </xf>
    <xf numFmtId="3" fontId="22" fillId="3" borderId="6" xfId="0" applyNumberFormat="1" applyFont="1" applyFill="1" applyBorder="1" applyAlignment="1" applyProtection="1">
      <alignment horizontal="right" vertical="center" indent="1"/>
      <protection locked="0" hidden="1"/>
    </xf>
    <xf numFmtId="3" fontId="22" fillId="2" borderId="24" xfId="0" applyNumberFormat="1" applyFont="1" applyFill="1" applyBorder="1" applyAlignment="1" applyProtection="1">
      <alignment horizontal="right" vertical="center" indent="1"/>
      <protection locked="0" hidden="1"/>
    </xf>
    <xf numFmtId="2" fontId="21" fillId="2" borderId="0" xfId="0" quotePrefix="1" applyNumberFormat="1" applyFont="1" applyFill="1" applyAlignment="1" applyProtection="1">
      <alignment horizontal="center" vertical="center"/>
      <protection hidden="1"/>
    </xf>
    <xf numFmtId="0" fontId="22" fillId="3" borderId="3" xfId="0" applyFont="1" applyFill="1" applyBorder="1" applyAlignment="1" applyProtection="1">
      <alignment horizontal="right" vertical="center" indent="1"/>
      <protection hidden="1"/>
    </xf>
    <xf numFmtId="14" fontId="21" fillId="0" borderId="0" xfId="0" applyNumberFormat="1" applyFont="1"/>
    <xf numFmtId="0" fontId="22" fillId="0" borderId="0" xfId="0" applyFont="1" applyAlignment="1">
      <alignment horizontal="right" indent="2"/>
    </xf>
    <xf numFmtId="0" fontId="21" fillId="0" borderId="5" xfId="0" applyFont="1" applyBorder="1" applyAlignment="1">
      <alignment horizontal="right" vertical="center" indent="1"/>
    </xf>
    <xf numFmtId="3" fontId="22" fillId="0" borderId="17" xfId="4" applyNumberFormat="1" applyFont="1" applyFill="1" applyBorder="1" applyAlignment="1" applyProtection="1">
      <alignment horizontal="right" vertical="center" indent="1"/>
      <protection locked="0"/>
    </xf>
    <xf numFmtId="0" fontId="1" fillId="0" borderId="0" xfId="0" applyFont="1" applyAlignment="1">
      <alignment vertical="top"/>
    </xf>
    <xf numFmtId="0" fontId="21" fillId="0" borderId="0" xfId="0" applyFont="1" applyAlignment="1">
      <alignment horizontal="left" indent="1"/>
    </xf>
    <xf numFmtId="0" fontId="21" fillId="3" borderId="6"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protection locked="0"/>
    </xf>
    <xf numFmtId="170" fontId="22" fillId="3" borderId="26" xfId="4" applyNumberFormat="1" applyFont="1" applyFill="1" applyBorder="1" applyAlignment="1" applyProtection="1">
      <alignment horizontal="right" vertical="center" indent="1"/>
      <protection hidden="1"/>
    </xf>
    <xf numFmtId="170" fontId="21" fillId="3" borderId="24" xfId="4" applyNumberFormat="1" applyFont="1" applyFill="1" applyBorder="1" applyAlignment="1" applyProtection="1">
      <alignment horizontal="right" vertical="center" indent="1"/>
      <protection hidden="1"/>
    </xf>
    <xf numFmtId="3" fontId="21" fillId="3" borderId="24" xfId="0" applyNumberFormat="1" applyFont="1" applyFill="1" applyBorder="1" applyAlignment="1" applyProtection="1">
      <alignment horizontal="right" vertical="center" indent="1"/>
      <protection hidden="1"/>
    </xf>
    <xf numFmtId="3" fontId="22" fillId="3" borderId="3" xfId="3" applyNumberFormat="1" applyFont="1" applyFill="1" applyBorder="1" applyAlignment="1" applyProtection="1">
      <alignment horizontal="right" vertical="center" indent="1"/>
      <protection locked="0"/>
    </xf>
    <xf numFmtId="3" fontId="22" fillId="3" borderId="6" xfId="4" applyNumberFormat="1" applyFont="1" applyFill="1" applyBorder="1" applyAlignment="1" applyProtection="1">
      <alignment horizontal="right" vertical="center" indent="1"/>
    </xf>
    <xf numFmtId="3" fontId="22" fillId="3" borderId="6" xfId="4" applyNumberFormat="1" applyFont="1" applyFill="1" applyBorder="1" applyAlignment="1" applyProtection="1">
      <alignment horizontal="right" vertical="center" indent="1"/>
      <protection locked="0"/>
    </xf>
    <xf numFmtId="3" fontId="22" fillId="3" borderId="3" xfId="4" applyNumberFormat="1" applyFont="1" applyFill="1" applyBorder="1" applyAlignment="1" applyProtection="1">
      <alignment horizontal="right" vertical="center" indent="1"/>
      <protection locked="0"/>
    </xf>
    <xf numFmtId="3" fontId="22" fillId="0" borderId="6" xfId="6" applyNumberFormat="1" applyFont="1" applyFill="1" applyBorder="1" applyAlignment="1" applyProtection="1">
      <alignment horizontal="right" vertical="center" indent="1"/>
    </xf>
    <xf numFmtId="3" fontId="22" fillId="0" borderId="6" xfId="4" applyNumberFormat="1" applyFont="1" applyFill="1" applyBorder="1" applyAlignment="1" applyProtection="1">
      <alignment horizontal="right" vertical="center" indent="1"/>
    </xf>
    <xf numFmtId="3" fontId="21" fillId="0" borderId="5" xfId="3" applyNumberFormat="1" applyFont="1" applyFill="1" applyBorder="1" applyAlignment="1" applyProtection="1">
      <alignment horizontal="right" vertical="center" indent="1"/>
    </xf>
    <xf numFmtId="0" fontId="21" fillId="0" borderId="0" xfId="0" applyFont="1" applyProtection="1">
      <protection locked="0"/>
    </xf>
    <xf numFmtId="0" fontId="22" fillId="9" borderId="0" xfId="0" applyFont="1" applyFill="1" applyAlignment="1">
      <alignment horizontal="center" vertical="center" wrapText="1"/>
    </xf>
    <xf numFmtId="3" fontId="22" fillId="0" borderId="0" xfId="4" applyNumberFormat="1" applyFont="1" applyFill="1" applyBorder="1" applyAlignment="1" applyProtection="1">
      <alignment horizontal="right" vertical="center" indent="1"/>
    </xf>
    <xf numFmtId="3" fontId="21" fillId="0" borderId="6" xfId="4" applyNumberFormat="1" applyFont="1" applyFill="1" applyBorder="1" applyAlignment="1" applyProtection="1">
      <alignment horizontal="right" vertical="center" indent="1"/>
    </xf>
    <xf numFmtId="3" fontId="22" fillId="0" borderId="16" xfId="4" applyNumberFormat="1" applyFont="1" applyFill="1" applyBorder="1" applyAlignment="1" applyProtection="1">
      <alignment horizontal="right" vertical="center" indent="1"/>
    </xf>
    <xf numFmtId="3" fontId="22" fillId="0" borderId="3" xfId="4" applyNumberFormat="1" applyFont="1" applyFill="1" applyBorder="1" applyAlignment="1" applyProtection="1">
      <alignment horizontal="right" vertical="center" indent="1"/>
      <protection locked="0"/>
    </xf>
    <xf numFmtId="2" fontId="21" fillId="0" borderId="6" xfId="0" applyNumberFormat="1" applyFont="1" applyBorder="1" applyAlignment="1" applyProtection="1">
      <alignment vertical="center"/>
      <protection locked="0"/>
    </xf>
    <xf numFmtId="0" fontId="21" fillId="0" borderId="4" xfId="3" applyFont="1" applyFill="1" applyBorder="1" applyAlignment="1" applyProtection="1">
      <alignment vertical="center" wrapText="1"/>
    </xf>
    <xf numFmtId="0" fontId="0" fillId="0" borderId="5" xfId="0" applyBorder="1" applyAlignment="1">
      <alignment vertical="center"/>
    </xf>
    <xf numFmtId="9" fontId="21" fillId="0" borderId="5" xfId="0" applyNumberFormat="1" applyFont="1" applyBorder="1" applyAlignment="1">
      <alignment horizontal="center" vertical="center"/>
    </xf>
    <xf numFmtId="171" fontId="21" fillId="0" borderId="17" xfId="4" applyNumberFormat="1" applyFont="1" applyFill="1" applyBorder="1" applyAlignment="1" applyProtection="1">
      <alignment horizontal="right" vertical="center" indent="1"/>
      <protection locked="0"/>
    </xf>
    <xf numFmtId="171" fontId="21" fillId="0" borderId="6" xfId="4" applyNumberFormat="1" applyFont="1" applyFill="1" applyBorder="1" applyAlignment="1" applyProtection="1">
      <alignment horizontal="right" vertical="center" indent="1"/>
      <protection locked="0"/>
    </xf>
    <xf numFmtId="0" fontId="21" fillId="3" borderId="0" xfId="0" applyFont="1" applyFill="1" applyAlignment="1">
      <alignment horizontal="left" vertical="center"/>
    </xf>
    <xf numFmtId="0" fontId="21" fillId="3" borderId="4" xfId="0" applyFont="1" applyFill="1" applyBorder="1" applyAlignment="1">
      <alignment vertical="center"/>
    </xf>
    <xf numFmtId="4" fontId="21" fillId="3" borderId="4" xfId="3" applyNumberFormat="1" applyFont="1" applyFill="1" applyBorder="1" applyAlignment="1" applyProtection="1">
      <alignment horizontal="left" vertical="center"/>
    </xf>
    <xf numFmtId="0" fontId="21" fillId="3" borderId="4" xfId="3" applyFont="1" applyFill="1" applyBorder="1" applyAlignment="1" applyProtection="1">
      <alignment vertical="center" wrapText="1"/>
    </xf>
    <xf numFmtId="4" fontId="21" fillId="3" borderId="5" xfId="3" applyNumberFormat="1" applyFont="1" applyFill="1" applyBorder="1" applyAlignment="1" applyProtection="1">
      <alignment horizontal="left" vertical="center"/>
    </xf>
    <xf numFmtId="0" fontId="21" fillId="3" borderId="5" xfId="3" applyNumberFormat="1" applyFont="1" applyFill="1" applyBorder="1" applyAlignment="1" applyProtection="1">
      <alignment horizontal="left" vertical="center"/>
    </xf>
    <xf numFmtId="0" fontId="22" fillId="3" borderId="5" xfId="0" applyFont="1" applyFill="1" applyBorder="1" applyAlignment="1">
      <alignment vertical="center"/>
    </xf>
    <xf numFmtId="0" fontId="21" fillId="3" borderId="5" xfId="0" applyFont="1" applyFill="1" applyBorder="1" applyAlignment="1">
      <alignment vertical="center"/>
    </xf>
    <xf numFmtId="0" fontId="21" fillId="3" borderId="5" xfId="0" applyFont="1" applyFill="1" applyBorder="1" applyAlignment="1">
      <alignment horizontal="left" vertical="center"/>
    </xf>
    <xf numFmtId="0" fontId="22" fillId="3" borderId="5" xfId="0" applyFont="1" applyFill="1" applyBorder="1" applyAlignment="1">
      <alignment horizontal="left" vertical="center"/>
    </xf>
    <xf numFmtId="0" fontId="21" fillId="3" borderId="4" xfId="0" applyFont="1" applyFill="1" applyBorder="1" applyAlignment="1">
      <alignment horizontal="left" vertical="center"/>
    </xf>
    <xf numFmtId="0" fontId="22" fillId="3" borderId="4" xfId="0" applyFont="1" applyFill="1" applyBorder="1" applyAlignment="1">
      <alignment horizontal="left" vertical="center"/>
    </xf>
    <xf numFmtId="0" fontId="21" fillId="3" borderId="5" xfId="0" quotePrefix="1" applyFont="1" applyFill="1" applyBorder="1" applyAlignment="1">
      <alignment vertical="center"/>
    </xf>
    <xf numFmtId="0" fontId="21" fillId="3" borderId="5" xfId="3" applyFont="1" applyFill="1" applyBorder="1" applyAlignment="1" applyProtection="1">
      <alignment vertical="center" wrapText="1"/>
    </xf>
    <xf numFmtId="0" fontId="21" fillId="3" borderId="4" xfId="3" applyFont="1" applyFill="1" applyBorder="1" applyAlignment="1" applyProtection="1">
      <alignment vertical="center"/>
    </xf>
    <xf numFmtId="0" fontId="1" fillId="3" borderId="0" xfId="0" applyFont="1" applyFill="1"/>
    <xf numFmtId="0" fontId="2" fillId="3" borderId="0" xfId="0" applyFont="1" applyFill="1"/>
    <xf numFmtId="0" fontId="21" fillId="3" borderId="0" xfId="0" applyFont="1" applyFill="1" applyAlignment="1">
      <alignment horizontal="left" indent="1"/>
    </xf>
    <xf numFmtId="0" fontId="1" fillId="3" borderId="0" xfId="0" applyFont="1" applyFill="1" applyAlignment="1">
      <alignment horizontal="left"/>
    </xf>
    <xf numFmtId="2" fontId="1" fillId="3" borderId="0" xfId="0" applyNumberFormat="1" applyFont="1" applyFill="1" applyAlignment="1">
      <alignment horizontal="left"/>
    </xf>
    <xf numFmtId="0" fontId="22" fillId="3" borderId="0" xfId="0" applyFont="1" applyFill="1" applyAlignment="1">
      <alignment horizontal="left"/>
    </xf>
    <xf numFmtId="0" fontId="42" fillId="3" borderId="0" xfId="0" applyFont="1" applyFill="1" applyAlignment="1">
      <alignment horizontal="right"/>
    </xf>
    <xf numFmtId="0" fontId="22" fillId="3" borderId="0" xfId="0" applyFont="1" applyFill="1" applyAlignment="1">
      <alignment vertical="top"/>
    </xf>
    <xf numFmtId="49" fontId="21" fillId="3" borderId="0" xfId="0" applyNumberFormat="1" applyFont="1" applyFill="1" applyAlignment="1">
      <alignment vertical="center"/>
    </xf>
    <xf numFmtId="0" fontId="26" fillId="3" borderId="4" xfId="0" applyFont="1" applyFill="1" applyBorder="1"/>
    <xf numFmtId="3" fontId="21" fillId="3" borderId="6" xfId="0" applyNumberFormat="1" applyFont="1" applyFill="1" applyBorder="1" applyAlignment="1" applyProtection="1">
      <alignment horizontal="right"/>
      <protection locked="0"/>
    </xf>
    <xf numFmtId="0" fontId="26" fillId="3" borderId="5" xfId="0" applyFont="1" applyFill="1" applyBorder="1"/>
    <xf numFmtId="3" fontId="21" fillId="3" borderId="6" xfId="0" applyNumberFormat="1" applyFont="1" applyFill="1" applyBorder="1" applyAlignment="1">
      <alignment horizontal="right"/>
    </xf>
    <xf numFmtId="3" fontId="22" fillId="3" borderId="3" xfId="0" applyNumberFormat="1" applyFont="1" applyFill="1" applyBorder="1" applyAlignment="1">
      <alignment horizontal="right"/>
    </xf>
    <xf numFmtId="0" fontId="22" fillId="8" borderId="0" xfId="0" applyFont="1" applyFill="1" applyAlignment="1">
      <alignment horizontal="right" vertical="center" indent="1"/>
    </xf>
    <xf numFmtId="0" fontId="22" fillId="0" borderId="4" xfId="0" applyFont="1" applyBorder="1" applyAlignment="1">
      <alignment horizontal="left" vertical="center"/>
    </xf>
    <xf numFmtId="0" fontId="22" fillId="0" borderId="0" xfId="0" applyFont="1" applyAlignment="1">
      <alignment vertical="center"/>
    </xf>
    <xf numFmtId="0" fontId="22" fillId="9" borderId="0" xfId="0" applyFont="1" applyFill="1" applyAlignment="1">
      <alignment horizontal="right" vertical="center" wrapText="1"/>
    </xf>
    <xf numFmtId="0" fontId="18" fillId="2" borderId="4" xfId="0" applyFont="1" applyFill="1" applyBorder="1" applyAlignment="1" applyProtection="1">
      <alignment horizontal="left"/>
      <protection locked="0"/>
    </xf>
    <xf numFmtId="0" fontId="0" fillId="0" borderId="4" xfId="0" applyBorder="1" applyAlignment="1" applyProtection="1">
      <alignment horizontal="left"/>
      <protection locked="0"/>
    </xf>
    <xf numFmtId="0" fontId="14" fillId="3" borderId="5" xfId="0" applyFont="1" applyFill="1" applyBorder="1" applyProtection="1">
      <protection locked="0"/>
    </xf>
    <xf numFmtId="0" fontId="40" fillId="3" borderId="5" xfId="0" applyFont="1" applyFill="1" applyBorder="1" applyProtection="1">
      <protection locked="0"/>
    </xf>
    <xf numFmtId="0" fontId="14" fillId="2" borderId="18" xfId="0" applyFont="1" applyFill="1" applyBorder="1" applyProtection="1">
      <protection locked="0"/>
    </xf>
    <xf numFmtId="0" fontId="40" fillId="0" borderId="18" xfId="0" applyFont="1" applyBorder="1" applyProtection="1">
      <protection locked="0"/>
    </xf>
    <xf numFmtId="0" fontId="40" fillId="0" borderId="4" xfId="0" applyFont="1" applyBorder="1" applyProtection="1">
      <protection locked="0"/>
    </xf>
    <xf numFmtId="0" fontId="14" fillId="2" borderId="5" xfId="0" applyFont="1" applyFill="1" applyBorder="1" applyProtection="1">
      <protection locked="0"/>
    </xf>
    <xf numFmtId="0" fontId="40" fillId="0" borderId="5" xfId="0" applyFont="1" applyBorder="1" applyProtection="1">
      <protection locked="0"/>
    </xf>
    <xf numFmtId="0" fontId="41" fillId="2" borderId="5" xfId="0" applyFont="1" applyFill="1" applyBorder="1" applyProtection="1">
      <protection locked="0"/>
    </xf>
    <xf numFmtId="0" fontId="14" fillId="3" borderId="5" xfId="0" applyFont="1" applyFill="1" applyBorder="1" applyAlignment="1" applyProtection="1">
      <alignment horizontal="left"/>
      <protection locked="0"/>
    </xf>
    <xf numFmtId="0" fontId="41" fillId="3" borderId="5" xfId="0" applyFont="1" applyFill="1" applyBorder="1" applyAlignment="1" applyProtection="1">
      <alignment horizontal="left"/>
      <protection locked="0"/>
    </xf>
    <xf numFmtId="0" fontId="14" fillId="3" borderId="4" xfId="0" applyFont="1" applyFill="1" applyBorder="1" applyProtection="1">
      <protection locked="0"/>
    </xf>
    <xf numFmtId="0" fontId="40" fillId="3" borderId="4" xfId="0" applyFont="1" applyFill="1" applyBorder="1" applyProtection="1">
      <protection locked="0"/>
    </xf>
    <xf numFmtId="49" fontId="14" fillId="3" borderId="5" xfId="0" applyNumberFormat="1" applyFont="1" applyFill="1" applyBorder="1" applyProtection="1">
      <protection locked="0"/>
    </xf>
    <xf numFmtId="49" fontId="40" fillId="3" borderId="5" xfId="0" applyNumberFormat="1" applyFont="1" applyFill="1" applyBorder="1" applyProtection="1">
      <protection locked="0"/>
    </xf>
    <xf numFmtId="0" fontId="25" fillId="3" borderId="0" xfId="0" applyFont="1" applyFill="1" applyAlignment="1">
      <alignment wrapText="1"/>
    </xf>
    <xf numFmtId="0" fontId="26" fillId="3" borderId="0" xfId="0" applyFont="1" applyFill="1" applyAlignment="1">
      <alignment wrapText="1"/>
    </xf>
    <xf numFmtId="0" fontId="39" fillId="3" borderId="0" xfId="0" applyFont="1" applyFill="1" applyAlignment="1">
      <alignment horizontal="left"/>
    </xf>
    <xf numFmtId="0" fontId="8" fillId="3" borderId="0" xfId="0" applyFont="1" applyFill="1" applyAlignment="1">
      <alignment horizontal="left"/>
    </xf>
    <xf numFmtId="0" fontId="9" fillId="2" borderId="0" xfId="0" applyFont="1" applyFill="1" applyAlignment="1">
      <alignment horizontal="left"/>
    </xf>
    <xf numFmtId="0" fontId="29" fillId="3" borderId="0" xfId="0" applyFont="1" applyFill="1" applyAlignment="1">
      <alignment horizontal="center"/>
    </xf>
    <xf numFmtId="0" fontId="0" fillId="3" borderId="0" xfId="0" applyFill="1" applyAlignment="1">
      <alignment horizontal="center"/>
    </xf>
    <xf numFmtId="0" fontId="29" fillId="3" borderId="0" xfId="0" quotePrefix="1" applyFont="1" applyFill="1" applyAlignment="1">
      <alignment horizontal="center"/>
    </xf>
    <xf numFmtId="0" fontId="14" fillId="3" borderId="0" xfId="0" applyFont="1" applyFill="1" applyProtection="1">
      <protection locked="0"/>
    </xf>
    <xf numFmtId="0" fontId="40" fillId="3" borderId="0" xfId="0" applyFont="1" applyFill="1" applyProtection="1">
      <protection locked="0"/>
    </xf>
    <xf numFmtId="0" fontId="22" fillId="0" borderId="0" xfId="0" applyFont="1" applyAlignment="1">
      <alignment horizontal="center" wrapText="1"/>
    </xf>
    <xf numFmtId="0" fontId="22" fillId="0" borderId="0" xfId="0" applyFont="1" applyAlignment="1">
      <alignment wrapText="1"/>
    </xf>
    <xf numFmtId="0" fontId="21" fillId="0" borderId="5"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3" borderId="5" xfId="0" applyFill="1" applyBorder="1" applyAlignment="1" applyProtection="1">
      <alignment vertical="center"/>
      <protection locked="0"/>
    </xf>
    <xf numFmtId="0" fontId="21" fillId="3" borderId="5" xfId="0" applyFont="1" applyFill="1" applyBorder="1" applyAlignment="1" applyProtection="1">
      <alignment vertical="center"/>
      <protection locked="0"/>
    </xf>
    <xf numFmtId="0" fontId="21" fillId="3" borderId="4" xfId="3" applyFont="1" applyFill="1" applyBorder="1" applyAlignment="1" applyProtection="1">
      <alignment vertical="center"/>
      <protection locked="0"/>
    </xf>
    <xf numFmtId="0" fontId="0" fillId="3" borderId="4" xfId="0" applyFill="1" applyBorder="1" applyAlignment="1" applyProtection="1">
      <alignment vertical="center"/>
      <protection locked="0"/>
    </xf>
    <xf numFmtId="3" fontId="21" fillId="0" borderId="40" xfId="0" applyNumberFormat="1" applyFont="1" applyBorder="1" applyAlignment="1" applyProtection="1">
      <alignment horizontal="right" vertical="center" indent="1"/>
      <protection locked="0"/>
    </xf>
    <xf numFmtId="0" fontId="0" fillId="0" borderId="5" xfId="0" applyBorder="1" applyAlignment="1" applyProtection="1">
      <alignment horizontal="right" vertical="center" indent="1"/>
      <protection locked="0"/>
    </xf>
    <xf numFmtId="0" fontId="0" fillId="0" borderId="14" xfId="0" applyBorder="1" applyAlignment="1" applyProtection="1">
      <alignment horizontal="right" vertical="center" indent="1"/>
      <protection locked="0"/>
    </xf>
    <xf numFmtId="3" fontId="22" fillId="0" borderId="41" xfId="0" applyNumberFormat="1" applyFont="1" applyBorder="1" applyAlignment="1">
      <alignment horizontal="right" vertical="center" indent="1"/>
    </xf>
    <xf numFmtId="0" fontId="0" fillId="0" borderId="2" xfId="0" applyBorder="1" applyAlignment="1">
      <alignment horizontal="right" vertical="center" indent="1"/>
    </xf>
    <xf numFmtId="0" fontId="0" fillId="0" borderId="42" xfId="0" applyBorder="1" applyAlignment="1">
      <alignment horizontal="right" vertical="center" indent="1"/>
    </xf>
    <xf numFmtId="0" fontId="21" fillId="0" borderId="40" xfId="0" applyFont="1" applyBorder="1" applyAlignment="1">
      <alignment vertical="top" wrapText="1"/>
    </xf>
    <xf numFmtId="0" fontId="0" fillId="0" borderId="5" xfId="0" applyBorder="1" applyAlignment="1">
      <alignment vertical="top" wrapText="1"/>
    </xf>
    <xf numFmtId="0" fontId="0" fillId="0" borderId="14" xfId="0" applyBorder="1" applyAlignment="1">
      <alignment vertical="top" wrapText="1"/>
    </xf>
    <xf numFmtId="0" fontId="0" fillId="0" borderId="5" xfId="0" applyBorder="1" applyAlignment="1">
      <alignment horizontal="right" vertical="center" indent="1"/>
    </xf>
    <xf numFmtId="0" fontId="0" fillId="0" borderId="14" xfId="0" applyBorder="1" applyAlignment="1">
      <alignment horizontal="right" vertical="center" indent="1"/>
    </xf>
    <xf numFmtId="3" fontId="21" fillId="0" borderId="43" xfId="0" applyNumberFormat="1" applyFont="1" applyBorder="1" applyAlignment="1" applyProtection="1">
      <alignment horizontal="right" vertical="center" indent="1"/>
      <protection locked="0"/>
    </xf>
    <xf numFmtId="0" fontId="0" fillId="0" borderId="44" xfId="0" applyBorder="1" applyAlignment="1" applyProtection="1">
      <alignment horizontal="right" vertical="center" indent="1"/>
      <protection locked="0"/>
    </xf>
    <xf numFmtId="0" fontId="0" fillId="0" borderId="45" xfId="0" applyBorder="1" applyAlignment="1" applyProtection="1">
      <alignment horizontal="right" vertical="center" indent="1"/>
      <protection locked="0"/>
    </xf>
    <xf numFmtId="0" fontId="0" fillId="0" borderId="44" xfId="0" applyBorder="1" applyAlignment="1">
      <alignment horizontal="right" vertical="center" indent="1"/>
    </xf>
    <xf numFmtId="0" fontId="0" fillId="0" borderId="45" xfId="0" applyBorder="1" applyAlignment="1">
      <alignment horizontal="right" vertical="center" indent="1"/>
    </xf>
    <xf numFmtId="3" fontId="21" fillId="3" borderId="28" xfId="0" applyNumberFormat="1" applyFont="1" applyFill="1" applyBorder="1" applyAlignment="1" applyProtection="1">
      <alignment horizontal="right" vertical="center" indent="1"/>
      <protection locked="0"/>
    </xf>
    <xf numFmtId="14" fontId="21" fillId="0" borderId="0" xfId="0" applyNumberFormat="1" applyFont="1" applyAlignment="1" applyProtection="1">
      <alignment horizontal="left" indent="1"/>
      <protection locked="0"/>
    </xf>
    <xf numFmtId="0" fontId="0" fillId="0" borderId="0" xfId="0" applyAlignment="1" applyProtection="1">
      <alignment horizontal="left"/>
      <protection locked="0"/>
    </xf>
    <xf numFmtId="3" fontId="21" fillId="3" borderId="29" xfId="0" applyNumberFormat="1" applyFont="1" applyFill="1" applyBorder="1" applyAlignment="1" applyProtection="1">
      <alignment horizontal="right" vertical="center" indent="1"/>
      <protection locked="0"/>
    </xf>
    <xf numFmtId="3" fontId="21" fillId="8" borderId="38" xfId="0" applyNumberFormat="1" applyFont="1" applyFill="1" applyBorder="1" applyAlignment="1" applyProtection="1">
      <alignment horizontal="right" vertical="center" indent="1"/>
      <protection locked="0"/>
    </xf>
    <xf numFmtId="3" fontId="21" fillId="8" borderId="35" xfId="0" applyNumberFormat="1" applyFont="1" applyFill="1" applyBorder="1" applyAlignment="1" applyProtection="1">
      <alignment horizontal="right" vertical="center" indent="1"/>
      <protection locked="0"/>
    </xf>
    <xf numFmtId="3" fontId="21" fillId="8" borderId="29" xfId="0" applyNumberFormat="1" applyFont="1" applyFill="1" applyBorder="1" applyAlignment="1" applyProtection="1">
      <alignment horizontal="right" vertical="center" indent="1"/>
      <protection locked="0"/>
    </xf>
    <xf numFmtId="0" fontId="21" fillId="0" borderId="0" xfId="0" applyFont="1" applyAlignment="1">
      <alignment vertical="top" wrapText="1"/>
    </xf>
    <xf numFmtId="0" fontId="0" fillId="0" borderId="0" xfId="0"/>
    <xf numFmtId="3" fontId="21" fillId="8" borderId="37" xfId="0" applyNumberFormat="1" applyFont="1" applyFill="1" applyBorder="1" applyAlignment="1" applyProtection="1">
      <alignment horizontal="right" vertical="center" indent="1"/>
      <protection locked="0"/>
    </xf>
    <xf numFmtId="3" fontId="21" fillId="8" borderId="34" xfId="0" applyNumberFormat="1" applyFont="1" applyFill="1" applyBorder="1" applyAlignment="1" applyProtection="1">
      <alignment horizontal="right" vertical="center" indent="1"/>
      <protection locked="0"/>
    </xf>
    <xf numFmtId="3" fontId="21" fillId="8" borderId="28" xfId="0" applyNumberFormat="1" applyFont="1" applyFill="1" applyBorder="1" applyAlignment="1" applyProtection="1">
      <alignment horizontal="right" vertical="center" indent="1"/>
      <protection locked="0"/>
    </xf>
    <xf numFmtId="0" fontId="1" fillId="3" borderId="0" xfId="0" applyFont="1" applyFill="1" applyAlignment="1">
      <alignment horizontal="left" vertical="center"/>
    </xf>
    <xf numFmtId="3" fontId="21" fillId="3" borderId="27" xfId="0" applyNumberFormat="1" applyFont="1" applyFill="1" applyBorder="1" applyAlignment="1" applyProtection="1">
      <alignment horizontal="right" vertical="center" indent="1"/>
      <protection locked="0"/>
    </xf>
    <xf numFmtId="3" fontId="21" fillId="8" borderId="27" xfId="0" applyNumberFormat="1" applyFont="1" applyFill="1" applyBorder="1" applyAlignment="1" applyProtection="1">
      <alignment horizontal="right" vertical="center" indent="1"/>
      <protection locked="0"/>
    </xf>
    <xf numFmtId="10" fontId="21" fillId="3" borderId="29" xfId="0" applyNumberFormat="1" applyFont="1" applyFill="1" applyBorder="1" applyAlignment="1" applyProtection="1">
      <alignment horizontal="right" vertical="center" indent="1"/>
      <protection locked="0"/>
    </xf>
    <xf numFmtId="10" fontId="21" fillId="8" borderId="29" xfId="0" applyNumberFormat="1" applyFont="1" applyFill="1" applyBorder="1" applyAlignment="1" applyProtection="1">
      <alignment horizontal="right" vertical="center" indent="1"/>
      <protection locked="0"/>
    </xf>
    <xf numFmtId="0" fontId="21" fillId="3" borderId="28" xfId="0" applyFont="1" applyFill="1" applyBorder="1" applyAlignment="1" applyProtection="1">
      <alignment vertical="center"/>
      <protection locked="0"/>
    </xf>
    <xf numFmtId="0" fontId="21" fillId="8" borderId="28" xfId="0" applyFont="1" applyFill="1" applyBorder="1" applyAlignment="1" applyProtection="1">
      <alignment vertical="center"/>
      <protection locked="0"/>
    </xf>
    <xf numFmtId="0" fontId="21" fillId="0" borderId="0" xfId="0" applyFont="1" applyAlignment="1">
      <alignment horizontal="left" indent="1"/>
    </xf>
    <xf numFmtId="0" fontId="14" fillId="0" borderId="1" xfId="0" applyFont="1" applyBorder="1" applyAlignment="1">
      <alignment horizontal="center"/>
    </xf>
    <xf numFmtId="0" fontId="21" fillId="3" borderId="27" xfId="0" applyFont="1" applyFill="1" applyBorder="1" applyAlignment="1" applyProtection="1">
      <alignment vertical="center"/>
      <protection locked="0"/>
    </xf>
    <xf numFmtId="0" fontId="21" fillId="8" borderId="27" xfId="0" applyFont="1" applyFill="1" applyBorder="1" applyAlignment="1" applyProtection="1">
      <alignment vertical="center"/>
      <protection locked="0"/>
    </xf>
    <xf numFmtId="49" fontId="21" fillId="3" borderId="28" xfId="0" applyNumberFormat="1" applyFont="1" applyFill="1" applyBorder="1" applyAlignment="1" applyProtection="1">
      <alignment vertical="center"/>
      <protection locked="0"/>
    </xf>
    <xf numFmtId="49" fontId="21" fillId="8" borderId="28" xfId="0" applyNumberFormat="1" applyFont="1" applyFill="1" applyBorder="1" applyAlignment="1" applyProtection="1">
      <alignment vertical="center"/>
      <protection locked="0"/>
    </xf>
    <xf numFmtId="0" fontId="1" fillId="2" borderId="0" xfId="0" applyFont="1" applyFill="1" applyAlignment="1" applyProtection="1">
      <alignment horizontal="left" vertical="center"/>
      <protection hidden="1"/>
    </xf>
    <xf numFmtId="0" fontId="21" fillId="0" borderId="0" xfId="0" applyFont="1" applyAlignment="1">
      <alignment vertical="center" wrapText="1"/>
    </xf>
    <xf numFmtId="0" fontId="35" fillId="0" borderId="0" xfId="0" applyFont="1" applyAlignment="1">
      <alignment vertical="center" wrapText="1"/>
    </xf>
    <xf numFmtId="0" fontId="21" fillId="3" borderId="0" xfId="3" applyFont="1" applyFill="1" applyBorder="1" applyAlignment="1" applyProtection="1">
      <alignment vertical="center"/>
      <protection locked="0" hidden="1"/>
    </xf>
    <xf numFmtId="3" fontId="21" fillId="3" borderId="6" xfId="0" applyNumberFormat="1" applyFont="1" applyFill="1" applyBorder="1" applyAlignment="1">
      <alignment horizontal="right"/>
    </xf>
    <xf numFmtId="3" fontId="21" fillId="3" borderId="16" xfId="0" applyNumberFormat="1" applyFont="1" applyFill="1" applyBorder="1" applyAlignment="1">
      <alignment horizontal="right"/>
    </xf>
  </cellXfs>
  <cellStyles count="9">
    <cellStyle name="Avertissement" xfId="2" builtinId="11"/>
    <cellStyle name="Calcul" xfId="4" builtinId="22"/>
    <cellStyle name="Comma 2" xfId="7" xr:uid="{00000000-0005-0000-0000-000002000000}"/>
    <cellStyle name="Currency 2" xfId="8" xr:uid="{00000000-0005-0000-0000-000003000000}"/>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Département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Section</a:t>
          </a:r>
          <a:r>
            <a:rPr lang="fr-FR" sz="900" baseline="0">
              <a:solidFill>
                <a:sysClr val="windowText" lastClr="000000"/>
              </a:solidFill>
              <a:effectLst/>
              <a:latin typeface="Fujiyama-LightCondensed"/>
              <a:ea typeface="Times"/>
              <a:cs typeface="Times New Roman"/>
            </a:rPr>
            <a:t> des personnes morales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727364</xdr:colOff>
      <xdr:row>7</xdr:row>
      <xdr:rowOff>0</xdr:rowOff>
    </xdr:from>
    <xdr:to>
      <xdr:col>10</xdr:col>
      <xdr:colOff>796637</xdr:colOff>
      <xdr:row>10</xdr:row>
      <xdr:rowOff>30480</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3602182"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a:t>
          </a:r>
          <a:r>
            <a:rPr lang="fr-CH" sz="1050" u="sng">
              <a:effectLst/>
              <a:latin typeface="Arial"/>
              <a:ea typeface="Times New Roman"/>
              <a:cs typeface="Times New Roman"/>
            </a:rPr>
            <a:t>CH-1951 Sion </a:t>
          </a:r>
          <a:r>
            <a:rPr lang="fr-CH" sz="1150" u="sng">
              <a:effectLst/>
              <a:latin typeface="Arial"/>
              <a:ea typeface="Times New Roman"/>
              <a:cs typeface="Times New Roman"/>
            </a:rPr>
            <a:t>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533400</xdr:colOff>
          <xdr:row>34</xdr:row>
          <xdr:rowOff>171450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19050</xdr:rowOff>
        </xdr:from>
        <xdr:to>
          <xdr:col>3</xdr:col>
          <xdr:colOff>533400</xdr:colOff>
          <xdr:row>34</xdr:row>
          <xdr:rowOff>171450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28575</xdr:rowOff>
        </xdr:from>
        <xdr:to>
          <xdr:col>3</xdr:col>
          <xdr:colOff>523875</xdr:colOff>
          <xdr:row>31</xdr:row>
          <xdr:rowOff>323850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28575</xdr:rowOff>
        </xdr:from>
        <xdr:to>
          <xdr:col>7</xdr:col>
          <xdr:colOff>533400</xdr:colOff>
          <xdr:row>31</xdr:row>
          <xdr:rowOff>323850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28575</xdr:rowOff>
        </xdr:from>
        <xdr:to>
          <xdr:col>6</xdr:col>
          <xdr:colOff>523875</xdr:colOff>
          <xdr:row>27</xdr:row>
          <xdr:rowOff>180975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28575</xdr:rowOff>
        </xdr:from>
        <xdr:to>
          <xdr:col>8</xdr:col>
          <xdr:colOff>533400</xdr:colOff>
          <xdr:row>27</xdr:row>
          <xdr:rowOff>180975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19050</xdr:rowOff>
        </xdr:from>
        <xdr:to>
          <xdr:col>8</xdr:col>
          <xdr:colOff>514350</xdr:colOff>
          <xdr:row>34</xdr:row>
          <xdr:rowOff>171450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28575</xdr:rowOff>
        </xdr:from>
        <xdr:to>
          <xdr:col>6</xdr:col>
          <xdr:colOff>514350</xdr:colOff>
          <xdr:row>34</xdr:row>
          <xdr:rowOff>180975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34</xdr:row>
          <xdr:rowOff>19050</xdr:rowOff>
        </xdr:from>
        <xdr:to>
          <xdr:col>4</xdr:col>
          <xdr:colOff>523875</xdr:colOff>
          <xdr:row>34</xdr:row>
          <xdr:rowOff>171450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28575</xdr:rowOff>
        </xdr:from>
        <xdr:to>
          <xdr:col>8</xdr:col>
          <xdr:colOff>533400</xdr:colOff>
          <xdr:row>31</xdr:row>
          <xdr:rowOff>323850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47625</xdr:rowOff>
        </xdr:from>
        <xdr:to>
          <xdr:col>3</xdr:col>
          <xdr:colOff>523875</xdr:colOff>
          <xdr:row>45</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47625</xdr:rowOff>
        </xdr:from>
        <xdr:to>
          <xdr:col>3</xdr:col>
          <xdr:colOff>523875</xdr:colOff>
          <xdr:row>44</xdr:row>
          <xdr:rowOff>9525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47625</xdr:rowOff>
        </xdr:from>
        <xdr:to>
          <xdr:col>3</xdr:col>
          <xdr:colOff>523875</xdr:colOff>
          <xdr:row>43</xdr:row>
          <xdr:rowOff>9525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47625</xdr:rowOff>
        </xdr:from>
        <xdr:to>
          <xdr:col>3</xdr:col>
          <xdr:colOff>523875</xdr:colOff>
          <xdr:row>40</xdr:row>
          <xdr:rowOff>9525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47625</xdr:rowOff>
        </xdr:from>
        <xdr:to>
          <xdr:col>3</xdr:col>
          <xdr:colOff>523875</xdr:colOff>
          <xdr:row>46</xdr:row>
          <xdr:rowOff>9525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47625</xdr:rowOff>
        </xdr:from>
        <xdr:to>
          <xdr:col>3</xdr:col>
          <xdr:colOff>514350</xdr:colOff>
          <xdr:row>47</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38100</xdr:rowOff>
        </xdr:from>
        <xdr:to>
          <xdr:col>3</xdr:col>
          <xdr:colOff>523875</xdr:colOff>
          <xdr:row>50</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47625</xdr:rowOff>
        </xdr:from>
        <xdr:to>
          <xdr:col>4</xdr:col>
          <xdr:colOff>523875</xdr:colOff>
          <xdr:row>40</xdr:row>
          <xdr:rowOff>9525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42</xdr:row>
          <xdr:rowOff>47625</xdr:rowOff>
        </xdr:from>
        <xdr:to>
          <xdr:col>4</xdr:col>
          <xdr:colOff>523875</xdr:colOff>
          <xdr:row>43</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47625</xdr:rowOff>
        </xdr:from>
        <xdr:to>
          <xdr:col>4</xdr:col>
          <xdr:colOff>523875</xdr:colOff>
          <xdr:row>44</xdr:row>
          <xdr:rowOff>9525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44</xdr:row>
          <xdr:rowOff>47625</xdr:rowOff>
        </xdr:from>
        <xdr:to>
          <xdr:col>4</xdr:col>
          <xdr:colOff>523875</xdr:colOff>
          <xdr:row>45</xdr:row>
          <xdr:rowOff>9525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47625</xdr:rowOff>
        </xdr:from>
        <xdr:to>
          <xdr:col>4</xdr:col>
          <xdr:colOff>523875</xdr:colOff>
          <xdr:row>46</xdr:row>
          <xdr:rowOff>9525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38100</xdr:rowOff>
        </xdr:from>
        <xdr:to>
          <xdr:col>4</xdr:col>
          <xdr:colOff>523875</xdr:colOff>
          <xdr:row>50</xdr:row>
          <xdr:rowOff>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3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47</xdr:row>
          <xdr:rowOff>47625</xdr:rowOff>
        </xdr:from>
        <xdr:to>
          <xdr:col>3</xdr:col>
          <xdr:colOff>514350</xdr:colOff>
          <xdr:row>48</xdr:row>
          <xdr:rowOff>9525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3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38100</xdr:rowOff>
        </xdr:from>
        <xdr:to>
          <xdr:col>3</xdr:col>
          <xdr:colOff>514350</xdr:colOff>
          <xdr:row>49</xdr:row>
          <xdr:rowOff>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38100</xdr:rowOff>
        </xdr:from>
        <xdr:to>
          <xdr:col>4</xdr:col>
          <xdr:colOff>514350</xdr:colOff>
          <xdr:row>49</xdr:row>
          <xdr:rowOff>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28575</xdr:rowOff>
        </xdr:from>
        <xdr:to>
          <xdr:col>4</xdr:col>
          <xdr:colOff>523875</xdr:colOff>
          <xdr:row>46</xdr:row>
          <xdr:rowOff>180975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38100</xdr:rowOff>
        </xdr:from>
        <xdr:to>
          <xdr:col>4</xdr:col>
          <xdr:colOff>523875</xdr:colOff>
          <xdr:row>48</xdr:row>
          <xdr:rowOff>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47625</xdr:rowOff>
        </xdr:from>
        <xdr:to>
          <xdr:col>3</xdr:col>
          <xdr:colOff>523875</xdr:colOff>
          <xdr:row>42</xdr:row>
          <xdr:rowOff>9525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47625</xdr:rowOff>
        </xdr:from>
        <xdr:to>
          <xdr:col>4</xdr:col>
          <xdr:colOff>523875</xdr:colOff>
          <xdr:row>42</xdr:row>
          <xdr:rowOff>9525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47625</xdr:rowOff>
        </xdr:from>
        <xdr:to>
          <xdr:col>3</xdr:col>
          <xdr:colOff>523875</xdr:colOff>
          <xdr:row>41</xdr:row>
          <xdr:rowOff>9525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40</xdr:row>
          <xdr:rowOff>47625</xdr:rowOff>
        </xdr:from>
        <xdr:to>
          <xdr:col>4</xdr:col>
          <xdr:colOff>523875</xdr:colOff>
          <xdr:row>41</xdr:row>
          <xdr:rowOff>9525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180975</xdr:rowOff>
        </xdr:from>
        <xdr:to>
          <xdr:col>5</xdr:col>
          <xdr:colOff>742950</xdr:colOff>
          <xdr:row>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xdr:row>
          <xdr:rowOff>180975</xdr:rowOff>
        </xdr:from>
        <xdr:to>
          <xdr:col>6</xdr:col>
          <xdr:colOff>742950</xdr:colOff>
          <xdr:row>9</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180975</xdr:rowOff>
        </xdr:from>
        <xdr:to>
          <xdr:col>7</xdr:col>
          <xdr:colOff>742950</xdr:colOff>
          <xdr:row>9</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8</xdr:row>
          <xdr:rowOff>180975</xdr:rowOff>
        </xdr:from>
        <xdr:to>
          <xdr:col>5</xdr:col>
          <xdr:colOff>742950</xdr:colOff>
          <xdr:row>10</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180975</xdr:rowOff>
        </xdr:from>
        <xdr:to>
          <xdr:col>6</xdr:col>
          <xdr:colOff>742950</xdr:colOff>
          <xdr:row>10</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4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180975</xdr:rowOff>
        </xdr:from>
        <xdr:to>
          <xdr:col>7</xdr:col>
          <xdr:colOff>742950</xdr:colOff>
          <xdr:row>10</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10</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10</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180975</xdr:rowOff>
        </xdr:from>
        <xdr:to>
          <xdr:col>5</xdr:col>
          <xdr:colOff>742950</xdr:colOff>
          <xdr:row>10</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4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9</xdr:row>
          <xdr:rowOff>180975</xdr:rowOff>
        </xdr:from>
        <xdr:to>
          <xdr:col>6</xdr:col>
          <xdr:colOff>742950</xdr:colOff>
          <xdr:row>10</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4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180975</xdr:rowOff>
        </xdr:from>
        <xdr:to>
          <xdr:col>7</xdr:col>
          <xdr:colOff>742950</xdr:colOff>
          <xdr:row>10</xdr:row>
          <xdr:rowOff>190500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4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drawing" Target="../drawings/drawing2.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customProperty" Target="../customProperty4.bin"/><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drawing" Target="../drawings/drawing3.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customProperty" Target="../customProperty5.bin"/><Relationship Id="rId16"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vmlDrawing" Target="../drawings/vmlDrawing3.v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customWidth="1"/>
    <col min="2" max="2" width="19.85546875" customWidth="1"/>
    <col min="3" max="3" width="12.7109375" customWidth="1"/>
    <col min="4" max="4" width="10" customWidth="1"/>
    <col min="5" max="5" width="11.7109375" customWidth="1"/>
    <col min="6" max="6" width="7.140625" customWidth="1"/>
    <col min="7" max="7" width="6" customWidth="1"/>
    <col min="8" max="8" width="8.140625" customWidth="1"/>
    <col min="9" max="9" width="7.42578125" style="74" customWidth="1"/>
    <col min="10" max="10" width="5.5703125" customWidth="1"/>
    <col min="11" max="11" width="12.7109375" customWidth="1"/>
    <col min="12" max="12" width="0.42578125" customWidth="1"/>
    <col min="13" max="13" width="0.5703125" customWidth="1"/>
    <col min="248" max="248" width="0.5703125" customWidth="1"/>
    <col min="250" max="250" width="17" customWidth="1"/>
    <col min="251" max="251" width="10" customWidth="1"/>
    <col min="252" max="252" width="12.85546875" customWidth="1"/>
    <col min="253" max="253" width="7.140625" customWidth="1"/>
    <col min="254" max="254" width="4" customWidth="1"/>
    <col min="255" max="255" width="8.140625" customWidth="1"/>
    <col min="256" max="256" width="7.42578125" customWidth="1"/>
    <col min="257" max="257" width="5.5703125" customWidth="1"/>
    <col min="258" max="258" width="15.5703125" customWidth="1"/>
    <col min="259" max="259" width="0.42578125" customWidth="1"/>
    <col min="260" max="260" width="0.5703125" customWidth="1"/>
    <col min="261" max="261" width="3.42578125" customWidth="1"/>
    <col min="269" max="269" width="16.85546875" customWidth="1"/>
    <col min="504" max="504" width="0.5703125" customWidth="1"/>
    <col min="506" max="506" width="17" customWidth="1"/>
    <col min="507" max="507" width="10" customWidth="1"/>
    <col min="508" max="508" width="12.85546875" customWidth="1"/>
    <col min="509" max="509" width="7.140625" customWidth="1"/>
    <col min="510" max="510" width="4" customWidth="1"/>
    <col min="511" max="511" width="8.140625" customWidth="1"/>
    <col min="512" max="512" width="7.42578125" customWidth="1"/>
    <col min="513" max="513" width="5.5703125" customWidth="1"/>
    <col min="514" max="514" width="15.5703125" customWidth="1"/>
    <col min="515" max="515" width="0.42578125" customWidth="1"/>
    <col min="516" max="516" width="0.5703125" customWidth="1"/>
    <col min="517" max="517" width="3.42578125" customWidth="1"/>
    <col min="525" max="525" width="16.85546875" customWidth="1"/>
    <col min="760" max="760" width="0.5703125" customWidth="1"/>
    <col min="762" max="762" width="17" customWidth="1"/>
    <col min="763" max="763" width="10" customWidth="1"/>
    <col min="764" max="764" width="12.85546875" customWidth="1"/>
    <col min="765" max="765" width="7.140625" customWidth="1"/>
    <col min="766" max="766" width="4" customWidth="1"/>
    <col min="767" max="767" width="8.140625" customWidth="1"/>
    <col min="768" max="768" width="7.42578125" customWidth="1"/>
    <col min="769" max="769" width="5.5703125" customWidth="1"/>
    <col min="770" max="770" width="15.5703125" customWidth="1"/>
    <col min="771" max="771" width="0.42578125" customWidth="1"/>
    <col min="772" max="772" width="0.5703125" customWidth="1"/>
    <col min="773" max="773" width="3.42578125" customWidth="1"/>
    <col min="781" max="781" width="16.85546875" customWidth="1"/>
    <col min="1016" max="1016" width="0.5703125" customWidth="1"/>
    <col min="1018" max="1018" width="17" customWidth="1"/>
    <col min="1019" max="1019" width="10" customWidth="1"/>
    <col min="1020" max="1020" width="12.85546875" customWidth="1"/>
    <col min="1021" max="1021" width="7.140625" customWidth="1"/>
    <col min="1022" max="1022" width="4" customWidth="1"/>
    <col min="1023" max="1023" width="8.140625" customWidth="1"/>
    <col min="1024" max="1024" width="7.42578125" customWidth="1"/>
    <col min="1025" max="1025" width="5.5703125" customWidth="1"/>
    <col min="1026" max="1026" width="15.5703125" customWidth="1"/>
    <col min="1027" max="1027" width="0.42578125" customWidth="1"/>
    <col min="1028" max="1028" width="0.5703125" customWidth="1"/>
    <col min="1029" max="1029" width="3.42578125" customWidth="1"/>
    <col min="1037" max="1037" width="16.85546875" customWidth="1"/>
    <col min="1272" max="1272" width="0.5703125" customWidth="1"/>
    <col min="1274" max="1274" width="17" customWidth="1"/>
    <col min="1275" max="1275" width="10" customWidth="1"/>
    <col min="1276" max="1276" width="12.85546875" customWidth="1"/>
    <col min="1277" max="1277" width="7.140625" customWidth="1"/>
    <col min="1278" max="1278" width="4" customWidth="1"/>
    <col min="1279" max="1279" width="8.140625" customWidth="1"/>
    <col min="1280" max="1280" width="7.42578125" customWidth="1"/>
    <col min="1281" max="1281" width="5.5703125" customWidth="1"/>
    <col min="1282" max="1282" width="15.5703125" customWidth="1"/>
    <col min="1283" max="1283" width="0.42578125" customWidth="1"/>
    <col min="1284" max="1284" width="0.5703125" customWidth="1"/>
    <col min="1285" max="1285" width="3.42578125" customWidth="1"/>
    <col min="1293" max="1293" width="16.85546875" customWidth="1"/>
    <col min="1528" max="1528" width="0.5703125" customWidth="1"/>
    <col min="1530" max="1530" width="17" customWidth="1"/>
    <col min="1531" max="1531" width="10" customWidth="1"/>
    <col min="1532" max="1532" width="12.85546875" customWidth="1"/>
    <col min="1533" max="1533" width="7.140625" customWidth="1"/>
    <col min="1534" max="1534" width="4" customWidth="1"/>
    <col min="1535" max="1535" width="8.140625" customWidth="1"/>
    <col min="1536" max="1536" width="7.42578125" customWidth="1"/>
    <col min="1537" max="1537" width="5.5703125" customWidth="1"/>
    <col min="1538" max="1538" width="15.5703125" customWidth="1"/>
    <col min="1539" max="1539" width="0.42578125" customWidth="1"/>
    <col min="1540" max="1540" width="0.5703125" customWidth="1"/>
    <col min="1541" max="1541" width="3.42578125" customWidth="1"/>
    <col min="1549" max="1549" width="16.85546875" customWidth="1"/>
    <col min="1784" max="1784" width="0.5703125" customWidth="1"/>
    <col min="1786" max="1786" width="17" customWidth="1"/>
    <col min="1787" max="1787" width="10" customWidth="1"/>
    <col min="1788" max="1788" width="12.85546875" customWidth="1"/>
    <col min="1789" max="1789" width="7.140625" customWidth="1"/>
    <col min="1790" max="1790" width="4" customWidth="1"/>
    <col min="1791" max="1791" width="8.140625" customWidth="1"/>
    <col min="1792" max="1792" width="7.42578125" customWidth="1"/>
    <col min="1793" max="1793" width="5.5703125" customWidth="1"/>
    <col min="1794" max="1794" width="15.5703125" customWidth="1"/>
    <col min="1795" max="1795" width="0.42578125" customWidth="1"/>
    <col min="1796" max="1796" width="0.5703125" customWidth="1"/>
    <col min="1797" max="1797" width="3.42578125" customWidth="1"/>
    <col min="1805" max="1805" width="16.85546875" customWidth="1"/>
    <col min="2040" max="2040" width="0.5703125" customWidth="1"/>
    <col min="2042" max="2042" width="17" customWidth="1"/>
    <col min="2043" max="2043" width="10" customWidth="1"/>
    <col min="2044" max="2044" width="12.85546875" customWidth="1"/>
    <col min="2045" max="2045" width="7.140625" customWidth="1"/>
    <col min="2046" max="2046" width="4" customWidth="1"/>
    <col min="2047" max="2047" width="8.140625" customWidth="1"/>
    <col min="2048" max="2048" width="7.42578125" customWidth="1"/>
    <col min="2049" max="2049" width="5.5703125" customWidth="1"/>
    <col min="2050" max="2050" width="15.5703125" customWidth="1"/>
    <col min="2051" max="2051" width="0.42578125" customWidth="1"/>
    <col min="2052" max="2052" width="0.5703125" customWidth="1"/>
    <col min="2053" max="2053" width="3.42578125" customWidth="1"/>
    <col min="2061" max="2061" width="16.85546875" customWidth="1"/>
    <col min="2296" max="2296" width="0.5703125" customWidth="1"/>
    <col min="2298" max="2298" width="17" customWidth="1"/>
    <col min="2299" max="2299" width="10" customWidth="1"/>
    <col min="2300" max="2300" width="12.85546875" customWidth="1"/>
    <col min="2301" max="2301" width="7.140625" customWidth="1"/>
    <col min="2302" max="2302" width="4" customWidth="1"/>
    <col min="2303" max="2303" width="8.140625" customWidth="1"/>
    <col min="2304" max="2304" width="7.42578125" customWidth="1"/>
    <col min="2305" max="2305" width="5.5703125" customWidth="1"/>
    <col min="2306" max="2306" width="15.5703125" customWidth="1"/>
    <col min="2307" max="2307" width="0.42578125" customWidth="1"/>
    <col min="2308" max="2308" width="0.5703125" customWidth="1"/>
    <col min="2309" max="2309" width="3.42578125" customWidth="1"/>
    <col min="2317" max="2317" width="16.85546875" customWidth="1"/>
    <col min="2552" max="2552" width="0.5703125" customWidth="1"/>
    <col min="2554" max="2554" width="17" customWidth="1"/>
    <col min="2555" max="2555" width="10" customWidth="1"/>
    <col min="2556" max="2556" width="12.85546875" customWidth="1"/>
    <col min="2557" max="2557" width="7.140625" customWidth="1"/>
    <col min="2558" max="2558" width="4" customWidth="1"/>
    <col min="2559" max="2559" width="8.140625" customWidth="1"/>
    <col min="2560" max="2560" width="7.42578125" customWidth="1"/>
    <col min="2561" max="2561" width="5.5703125" customWidth="1"/>
    <col min="2562" max="2562" width="15.5703125" customWidth="1"/>
    <col min="2563" max="2563" width="0.42578125" customWidth="1"/>
    <col min="2564" max="2564" width="0.5703125" customWidth="1"/>
    <col min="2565" max="2565" width="3.42578125" customWidth="1"/>
    <col min="2573" max="2573" width="16.85546875" customWidth="1"/>
    <col min="2808" max="2808" width="0.5703125" customWidth="1"/>
    <col min="2810" max="2810" width="17" customWidth="1"/>
    <col min="2811" max="2811" width="10" customWidth="1"/>
    <col min="2812" max="2812" width="12.85546875" customWidth="1"/>
    <col min="2813" max="2813" width="7.140625" customWidth="1"/>
    <col min="2814" max="2814" width="4" customWidth="1"/>
    <col min="2815" max="2815" width="8.140625" customWidth="1"/>
    <col min="2816" max="2816" width="7.42578125" customWidth="1"/>
    <col min="2817" max="2817" width="5.5703125" customWidth="1"/>
    <col min="2818" max="2818" width="15.5703125" customWidth="1"/>
    <col min="2819" max="2819" width="0.42578125" customWidth="1"/>
    <col min="2820" max="2820" width="0.5703125" customWidth="1"/>
    <col min="2821" max="2821" width="3.42578125" customWidth="1"/>
    <col min="2829" max="2829" width="16.85546875" customWidth="1"/>
    <col min="3064" max="3064" width="0.5703125" customWidth="1"/>
    <col min="3066" max="3066" width="17" customWidth="1"/>
    <col min="3067" max="3067" width="10" customWidth="1"/>
    <col min="3068" max="3068" width="12.85546875" customWidth="1"/>
    <col min="3069" max="3069" width="7.140625" customWidth="1"/>
    <col min="3070" max="3070" width="4" customWidth="1"/>
    <col min="3071" max="3071" width="8.140625" customWidth="1"/>
    <col min="3072" max="3072" width="7.42578125" customWidth="1"/>
    <col min="3073" max="3073" width="5.5703125" customWidth="1"/>
    <col min="3074" max="3074" width="15.5703125" customWidth="1"/>
    <col min="3075" max="3075" width="0.42578125" customWidth="1"/>
    <col min="3076" max="3076" width="0.5703125" customWidth="1"/>
    <col min="3077" max="3077" width="3.42578125" customWidth="1"/>
    <col min="3085" max="3085" width="16.85546875" customWidth="1"/>
    <col min="3320" max="3320" width="0.5703125" customWidth="1"/>
    <col min="3322" max="3322" width="17" customWidth="1"/>
    <col min="3323" max="3323" width="10" customWidth="1"/>
    <col min="3324" max="3324" width="12.85546875" customWidth="1"/>
    <col min="3325" max="3325" width="7.140625" customWidth="1"/>
    <col min="3326" max="3326" width="4" customWidth="1"/>
    <col min="3327" max="3327" width="8.140625" customWidth="1"/>
    <col min="3328" max="3328" width="7.42578125" customWidth="1"/>
    <col min="3329" max="3329" width="5.5703125" customWidth="1"/>
    <col min="3330" max="3330" width="15.5703125" customWidth="1"/>
    <col min="3331" max="3331" width="0.42578125" customWidth="1"/>
    <col min="3332" max="3332" width="0.5703125" customWidth="1"/>
    <col min="3333" max="3333" width="3.42578125" customWidth="1"/>
    <col min="3341" max="3341" width="16.85546875" customWidth="1"/>
    <col min="3576" max="3576" width="0.5703125" customWidth="1"/>
    <col min="3578" max="3578" width="17" customWidth="1"/>
    <col min="3579" max="3579" width="10" customWidth="1"/>
    <col min="3580" max="3580" width="12.85546875" customWidth="1"/>
    <col min="3581" max="3581" width="7.140625" customWidth="1"/>
    <col min="3582" max="3582" width="4" customWidth="1"/>
    <col min="3583" max="3583" width="8.140625" customWidth="1"/>
    <col min="3584" max="3584" width="7.42578125" customWidth="1"/>
    <col min="3585" max="3585" width="5.5703125" customWidth="1"/>
    <col min="3586" max="3586" width="15.5703125" customWidth="1"/>
    <col min="3587" max="3587" width="0.42578125" customWidth="1"/>
    <col min="3588" max="3588" width="0.5703125" customWidth="1"/>
    <col min="3589" max="3589" width="3.42578125" customWidth="1"/>
    <col min="3597" max="3597" width="16.85546875" customWidth="1"/>
    <col min="3832" max="3832" width="0.5703125" customWidth="1"/>
    <col min="3834" max="3834" width="17" customWidth="1"/>
    <col min="3835" max="3835" width="10" customWidth="1"/>
    <col min="3836" max="3836" width="12.85546875" customWidth="1"/>
    <col min="3837" max="3837" width="7.140625" customWidth="1"/>
    <col min="3838" max="3838" width="4" customWidth="1"/>
    <col min="3839" max="3839" width="8.140625" customWidth="1"/>
    <col min="3840" max="3840" width="7.42578125" customWidth="1"/>
    <col min="3841" max="3841" width="5.5703125" customWidth="1"/>
    <col min="3842" max="3842" width="15.5703125" customWidth="1"/>
    <col min="3843" max="3843" width="0.42578125" customWidth="1"/>
    <col min="3844" max="3844" width="0.5703125" customWidth="1"/>
    <col min="3845" max="3845" width="3.42578125" customWidth="1"/>
    <col min="3853" max="3853" width="16.85546875" customWidth="1"/>
    <col min="4088" max="4088" width="0.5703125" customWidth="1"/>
    <col min="4090" max="4090" width="17" customWidth="1"/>
    <col min="4091" max="4091" width="10" customWidth="1"/>
    <col min="4092" max="4092" width="12.85546875" customWidth="1"/>
    <col min="4093" max="4093" width="7.140625" customWidth="1"/>
    <col min="4094" max="4094" width="4" customWidth="1"/>
    <col min="4095" max="4095" width="8.140625" customWidth="1"/>
    <col min="4096" max="4096" width="7.42578125" customWidth="1"/>
    <col min="4097" max="4097" width="5.5703125" customWidth="1"/>
    <col min="4098" max="4098" width="15.5703125" customWidth="1"/>
    <col min="4099" max="4099" width="0.42578125" customWidth="1"/>
    <col min="4100" max="4100" width="0.5703125" customWidth="1"/>
    <col min="4101" max="4101" width="3.42578125" customWidth="1"/>
    <col min="4109" max="4109" width="16.85546875" customWidth="1"/>
    <col min="4344" max="4344" width="0.5703125" customWidth="1"/>
    <col min="4346" max="4346" width="17" customWidth="1"/>
    <col min="4347" max="4347" width="10" customWidth="1"/>
    <col min="4348" max="4348" width="12.85546875" customWidth="1"/>
    <col min="4349" max="4349" width="7.140625" customWidth="1"/>
    <col min="4350" max="4350" width="4" customWidth="1"/>
    <col min="4351" max="4351" width="8.140625" customWidth="1"/>
    <col min="4352" max="4352" width="7.42578125" customWidth="1"/>
    <col min="4353" max="4353" width="5.5703125" customWidth="1"/>
    <col min="4354" max="4354" width="15.5703125" customWidth="1"/>
    <col min="4355" max="4355" width="0.42578125" customWidth="1"/>
    <col min="4356" max="4356" width="0.5703125" customWidth="1"/>
    <col min="4357" max="4357" width="3.42578125" customWidth="1"/>
    <col min="4365" max="4365" width="16.85546875" customWidth="1"/>
    <col min="4600" max="4600" width="0.5703125" customWidth="1"/>
    <col min="4602" max="4602" width="17" customWidth="1"/>
    <col min="4603" max="4603" width="10" customWidth="1"/>
    <col min="4604" max="4604" width="12.85546875" customWidth="1"/>
    <col min="4605" max="4605" width="7.140625" customWidth="1"/>
    <col min="4606" max="4606" width="4" customWidth="1"/>
    <col min="4607" max="4607" width="8.140625" customWidth="1"/>
    <col min="4608" max="4608" width="7.42578125" customWidth="1"/>
    <col min="4609" max="4609" width="5.5703125" customWidth="1"/>
    <col min="4610" max="4610" width="15.5703125" customWidth="1"/>
    <col min="4611" max="4611" width="0.42578125" customWidth="1"/>
    <col min="4612" max="4612" width="0.5703125" customWidth="1"/>
    <col min="4613" max="4613" width="3.42578125" customWidth="1"/>
    <col min="4621" max="4621" width="16.85546875" customWidth="1"/>
    <col min="4856" max="4856" width="0.5703125" customWidth="1"/>
    <col min="4858" max="4858" width="17" customWidth="1"/>
    <col min="4859" max="4859" width="10" customWidth="1"/>
    <col min="4860" max="4860" width="12.85546875" customWidth="1"/>
    <col min="4861" max="4861" width="7.140625" customWidth="1"/>
    <col min="4862" max="4862" width="4" customWidth="1"/>
    <col min="4863" max="4863" width="8.140625" customWidth="1"/>
    <col min="4864" max="4864" width="7.42578125" customWidth="1"/>
    <col min="4865" max="4865" width="5.5703125" customWidth="1"/>
    <col min="4866" max="4866" width="15.5703125" customWidth="1"/>
    <col min="4867" max="4867" width="0.42578125" customWidth="1"/>
    <col min="4868" max="4868" width="0.5703125" customWidth="1"/>
    <col min="4869" max="4869" width="3.42578125" customWidth="1"/>
    <col min="4877" max="4877" width="16.85546875" customWidth="1"/>
    <col min="5112" max="5112" width="0.5703125" customWidth="1"/>
    <col min="5114" max="5114" width="17" customWidth="1"/>
    <col min="5115" max="5115" width="10" customWidth="1"/>
    <col min="5116" max="5116" width="12.85546875" customWidth="1"/>
    <col min="5117" max="5117" width="7.140625" customWidth="1"/>
    <col min="5118" max="5118" width="4" customWidth="1"/>
    <col min="5119" max="5119" width="8.140625" customWidth="1"/>
    <col min="5120" max="5120" width="7.42578125" customWidth="1"/>
    <col min="5121" max="5121" width="5.5703125" customWidth="1"/>
    <col min="5122" max="5122" width="15.5703125" customWidth="1"/>
    <col min="5123" max="5123" width="0.42578125" customWidth="1"/>
    <col min="5124" max="5124" width="0.5703125" customWidth="1"/>
    <col min="5125" max="5125" width="3.42578125" customWidth="1"/>
    <col min="5133" max="5133" width="16.85546875" customWidth="1"/>
    <col min="5368" max="5368" width="0.5703125" customWidth="1"/>
    <col min="5370" max="5370" width="17" customWidth="1"/>
    <col min="5371" max="5371" width="10" customWidth="1"/>
    <col min="5372" max="5372" width="12.85546875" customWidth="1"/>
    <col min="5373" max="5373" width="7.140625" customWidth="1"/>
    <col min="5374" max="5374" width="4" customWidth="1"/>
    <col min="5375" max="5375" width="8.140625" customWidth="1"/>
    <col min="5376" max="5376" width="7.42578125" customWidth="1"/>
    <col min="5377" max="5377" width="5.5703125" customWidth="1"/>
    <col min="5378" max="5378" width="15.5703125" customWidth="1"/>
    <col min="5379" max="5379" width="0.42578125" customWidth="1"/>
    <col min="5380" max="5380" width="0.5703125" customWidth="1"/>
    <col min="5381" max="5381" width="3.42578125" customWidth="1"/>
    <col min="5389" max="5389" width="16.85546875" customWidth="1"/>
    <col min="5624" max="5624" width="0.5703125" customWidth="1"/>
    <col min="5626" max="5626" width="17" customWidth="1"/>
    <col min="5627" max="5627" width="10" customWidth="1"/>
    <col min="5628" max="5628" width="12.85546875" customWidth="1"/>
    <col min="5629" max="5629" width="7.140625" customWidth="1"/>
    <col min="5630" max="5630" width="4" customWidth="1"/>
    <col min="5631" max="5631" width="8.140625" customWidth="1"/>
    <col min="5632" max="5632" width="7.42578125" customWidth="1"/>
    <col min="5633" max="5633" width="5.5703125" customWidth="1"/>
    <col min="5634" max="5634" width="15.5703125" customWidth="1"/>
    <col min="5635" max="5635" width="0.42578125" customWidth="1"/>
    <col min="5636" max="5636" width="0.5703125" customWidth="1"/>
    <col min="5637" max="5637" width="3.42578125" customWidth="1"/>
    <col min="5645" max="5645" width="16.85546875" customWidth="1"/>
    <col min="5880" max="5880" width="0.5703125" customWidth="1"/>
    <col min="5882" max="5882" width="17" customWidth="1"/>
    <col min="5883" max="5883" width="10" customWidth="1"/>
    <col min="5884" max="5884" width="12.85546875" customWidth="1"/>
    <col min="5885" max="5885" width="7.140625" customWidth="1"/>
    <col min="5886" max="5886" width="4" customWidth="1"/>
    <col min="5887" max="5887" width="8.140625" customWidth="1"/>
    <col min="5888" max="5888" width="7.42578125" customWidth="1"/>
    <col min="5889" max="5889" width="5.5703125" customWidth="1"/>
    <col min="5890" max="5890" width="15.5703125" customWidth="1"/>
    <col min="5891" max="5891" width="0.42578125" customWidth="1"/>
    <col min="5892" max="5892" width="0.5703125" customWidth="1"/>
    <col min="5893" max="5893" width="3.42578125" customWidth="1"/>
    <col min="5901" max="5901" width="16.85546875" customWidth="1"/>
    <col min="6136" max="6136" width="0.5703125" customWidth="1"/>
    <col min="6138" max="6138" width="17" customWidth="1"/>
    <col min="6139" max="6139" width="10" customWidth="1"/>
    <col min="6140" max="6140" width="12.85546875" customWidth="1"/>
    <col min="6141" max="6141" width="7.140625" customWidth="1"/>
    <col min="6142" max="6142" width="4" customWidth="1"/>
    <col min="6143" max="6143" width="8.140625" customWidth="1"/>
    <col min="6144" max="6144" width="7.42578125" customWidth="1"/>
    <col min="6145" max="6145" width="5.5703125" customWidth="1"/>
    <col min="6146" max="6146" width="15.5703125" customWidth="1"/>
    <col min="6147" max="6147" width="0.42578125" customWidth="1"/>
    <col min="6148" max="6148" width="0.5703125" customWidth="1"/>
    <col min="6149" max="6149" width="3.42578125" customWidth="1"/>
    <col min="6157" max="6157" width="16.85546875" customWidth="1"/>
    <col min="6392" max="6392" width="0.5703125" customWidth="1"/>
    <col min="6394" max="6394" width="17" customWidth="1"/>
    <col min="6395" max="6395" width="10" customWidth="1"/>
    <col min="6396" max="6396" width="12.85546875" customWidth="1"/>
    <col min="6397" max="6397" width="7.140625" customWidth="1"/>
    <col min="6398" max="6398" width="4" customWidth="1"/>
    <col min="6399" max="6399" width="8.140625" customWidth="1"/>
    <col min="6400" max="6400" width="7.42578125" customWidth="1"/>
    <col min="6401" max="6401" width="5.5703125" customWidth="1"/>
    <col min="6402" max="6402" width="15.5703125" customWidth="1"/>
    <col min="6403" max="6403" width="0.42578125" customWidth="1"/>
    <col min="6404" max="6404" width="0.5703125" customWidth="1"/>
    <col min="6405" max="6405" width="3.42578125" customWidth="1"/>
    <col min="6413" max="6413" width="16.85546875" customWidth="1"/>
    <col min="6648" max="6648" width="0.5703125" customWidth="1"/>
    <col min="6650" max="6650" width="17" customWidth="1"/>
    <col min="6651" max="6651" width="10" customWidth="1"/>
    <col min="6652" max="6652" width="12.85546875" customWidth="1"/>
    <col min="6653" max="6653" width="7.140625" customWidth="1"/>
    <col min="6654" max="6654" width="4" customWidth="1"/>
    <col min="6655" max="6655" width="8.140625" customWidth="1"/>
    <col min="6656" max="6656" width="7.42578125" customWidth="1"/>
    <col min="6657" max="6657" width="5.5703125" customWidth="1"/>
    <col min="6658" max="6658" width="15.5703125" customWidth="1"/>
    <col min="6659" max="6659" width="0.42578125" customWidth="1"/>
    <col min="6660" max="6660" width="0.5703125" customWidth="1"/>
    <col min="6661" max="6661" width="3.42578125" customWidth="1"/>
    <col min="6669" max="6669" width="16.85546875" customWidth="1"/>
    <col min="6904" max="6904" width="0.5703125" customWidth="1"/>
    <col min="6906" max="6906" width="17" customWidth="1"/>
    <col min="6907" max="6907" width="10" customWidth="1"/>
    <col min="6908" max="6908" width="12.85546875" customWidth="1"/>
    <col min="6909" max="6909" width="7.140625" customWidth="1"/>
    <col min="6910" max="6910" width="4" customWidth="1"/>
    <col min="6911" max="6911" width="8.140625" customWidth="1"/>
    <col min="6912" max="6912" width="7.42578125" customWidth="1"/>
    <col min="6913" max="6913" width="5.5703125" customWidth="1"/>
    <col min="6914" max="6914" width="15.5703125" customWidth="1"/>
    <col min="6915" max="6915" width="0.42578125" customWidth="1"/>
    <col min="6916" max="6916" width="0.5703125" customWidth="1"/>
    <col min="6917" max="6917" width="3.42578125" customWidth="1"/>
    <col min="6925" max="6925" width="16.85546875" customWidth="1"/>
    <col min="7160" max="7160" width="0.5703125" customWidth="1"/>
    <col min="7162" max="7162" width="17" customWidth="1"/>
    <col min="7163" max="7163" width="10" customWidth="1"/>
    <col min="7164" max="7164" width="12.85546875" customWidth="1"/>
    <col min="7165" max="7165" width="7.140625" customWidth="1"/>
    <col min="7166" max="7166" width="4" customWidth="1"/>
    <col min="7167" max="7167" width="8.140625" customWidth="1"/>
    <col min="7168" max="7168" width="7.42578125" customWidth="1"/>
    <col min="7169" max="7169" width="5.5703125" customWidth="1"/>
    <col min="7170" max="7170" width="15.5703125" customWidth="1"/>
    <col min="7171" max="7171" width="0.42578125" customWidth="1"/>
    <col min="7172" max="7172" width="0.5703125" customWidth="1"/>
    <col min="7173" max="7173" width="3.42578125" customWidth="1"/>
    <col min="7181" max="7181" width="16.85546875" customWidth="1"/>
    <col min="7416" max="7416" width="0.5703125" customWidth="1"/>
    <col min="7418" max="7418" width="17" customWidth="1"/>
    <col min="7419" max="7419" width="10" customWidth="1"/>
    <col min="7420" max="7420" width="12.85546875" customWidth="1"/>
    <col min="7421" max="7421" width="7.140625" customWidth="1"/>
    <col min="7422" max="7422" width="4" customWidth="1"/>
    <col min="7423" max="7423" width="8.140625" customWidth="1"/>
    <col min="7424" max="7424" width="7.42578125" customWidth="1"/>
    <col min="7425" max="7425" width="5.5703125" customWidth="1"/>
    <col min="7426" max="7426" width="15.5703125" customWidth="1"/>
    <col min="7427" max="7427" width="0.42578125" customWidth="1"/>
    <col min="7428" max="7428" width="0.5703125" customWidth="1"/>
    <col min="7429" max="7429" width="3.42578125" customWidth="1"/>
    <col min="7437" max="7437" width="16.85546875" customWidth="1"/>
    <col min="7672" max="7672" width="0.5703125" customWidth="1"/>
    <col min="7674" max="7674" width="17" customWidth="1"/>
    <col min="7675" max="7675" width="10" customWidth="1"/>
    <col min="7676" max="7676" width="12.85546875" customWidth="1"/>
    <col min="7677" max="7677" width="7.140625" customWidth="1"/>
    <col min="7678" max="7678" width="4" customWidth="1"/>
    <col min="7679" max="7679" width="8.140625" customWidth="1"/>
    <col min="7680" max="7680" width="7.42578125" customWidth="1"/>
    <col min="7681" max="7681" width="5.5703125" customWidth="1"/>
    <col min="7682" max="7682" width="15.5703125" customWidth="1"/>
    <col min="7683" max="7683" width="0.42578125" customWidth="1"/>
    <col min="7684" max="7684" width="0.5703125" customWidth="1"/>
    <col min="7685" max="7685" width="3.42578125" customWidth="1"/>
    <col min="7693" max="7693" width="16.85546875" customWidth="1"/>
    <col min="7928" max="7928" width="0.5703125" customWidth="1"/>
    <col min="7930" max="7930" width="17" customWidth="1"/>
    <col min="7931" max="7931" width="10" customWidth="1"/>
    <col min="7932" max="7932" width="12.85546875" customWidth="1"/>
    <col min="7933" max="7933" width="7.140625" customWidth="1"/>
    <col min="7934" max="7934" width="4" customWidth="1"/>
    <col min="7935" max="7935" width="8.140625" customWidth="1"/>
    <col min="7936" max="7936" width="7.42578125" customWidth="1"/>
    <col min="7937" max="7937" width="5.5703125" customWidth="1"/>
    <col min="7938" max="7938" width="15.5703125" customWidth="1"/>
    <col min="7939" max="7939" width="0.42578125" customWidth="1"/>
    <col min="7940" max="7940" width="0.5703125" customWidth="1"/>
    <col min="7941" max="7941" width="3.42578125" customWidth="1"/>
    <col min="7949" max="7949" width="16.85546875" customWidth="1"/>
    <col min="8184" max="8184" width="0.5703125" customWidth="1"/>
    <col min="8186" max="8186" width="17" customWidth="1"/>
    <col min="8187" max="8187" width="10" customWidth="1"/>
    <col min="8188" max="8188" width="12.85546875" customWidth="1"/>
    <col min="8189" max="8189" width="7.140625" customWidth="1"/>
    <col min="8190" max="8190" width="4" customWidth="1"/>
    <col min="8191" max="8191" width="8.140625" customWidth="1"/>
    <col min="8192" max="8192" width="7.42578125" customWidth="1"/>
    <col min="8193" max="8193" width="5.5703125" customWidth="1"/>
    <col min="8194" max="8194" width="15.5703125" customWidth="1"/>
    <col min="8195" max="8195" width="0.42578125" customWidth="1"/>
    <col min="8196" max="8196" width="0.5703125" customWidth="1"/>
    <col min="8197" max="8197" width="3.42578125" customWidth="1"/>
    <col min="8205" max="8205" width="16.85546875" customWidth="1"/>
    <col min="8440" max="8440" width="0.5703125" customWidth="1"/>
    <col min="8442" max="8442" width="17" customWidth="1"/>
    <col min="8443" max="8443" width="10" customWidth="1"/>
    <col min="8444" max="8444" width="12.85546875" customWidth="1"/>
    <col min="8445" max="8445" width="7.140625" customWidth="1"/>
    <col min="8446" max="8446" width="4" customWidth="1"/>
    <col min="8447" max="8447" width="8.140625" customWidth="1"/>
    <col min="8448" max="8448" width="7.42578125" customWidth="1"/>
    <col min="8449" max="8449" width="5.5703125" customWidth="1"/>
    <col min="8450" max="8450" width="15.5703125" customWidth="1"/>
    <col min="8451" max="8451" width="0.42578125" customWidth="1"/>
    <col min="8452" max="8452" width="0.5703125" customWidth="1"/>
    <col min="8453" max="8453" width="3.42578125" customWidth="1"/>
    <col min="8461" max="8461" width="16.85546875" customWidth="1"/>
    <col min="8696" max="8696" width="0.5703125" customWidth="1"/>
    <col min="8698" max="8698" width="17" customWidth="1"/>
    <col min="8699" max="8699" width="10" customWidth="1"/>
    <col min="8700" max="8700" width="12.85546875" customWidth="1"/>
    <col min="8701" max="8701" width="7.140625" customWidth="1"/>
    <col min="8702" max="8702" width="4" customWidth="1"/>
    <col min="8703" max="8703" width="8.140625" customWidth="1"/>
    <col min="8704" max="8704" width="7.42578125" customWidth="1"/>
    <col min="8705" max="8705" width="5.5703125" customWidth="1"/>
    <col min="8706" max="8706" width="15.5703125" customWidth="1"/>
    <col min="8707" max="8707" width="0.42578125" customWidth="1"/>
    <col min="8708" max="8708" width="0.5703125" customWidth="1"/>
    <col min="8709" max="8709" width="3.42578125" customWidth="1"/>
    <col min="8717" max="8717" width="16.85546875" customWidth="1"/>
    <col min="8952" max="8952" width="0.5703125" customWidth="1"/>
    <col min="8954" max="8954" width="17" customWidth="1"/>
    <col min="8955" max="8955" width="10" customWidth="1"/>
    <col min="8956" max="8956" width="12.85546875" customWidth="1"/>
    <col min="8957" max="8957" width="7.140625" customWidth="1"/>
    <col min="8958" max="8958" width="4" customWidth="1"/>
    <col min="8959" max="8959" width="8.140625" customWidth="1"/>
    <col min="8960" max="8960" width="7.42578125" customWidth="1"/>
    <col min="8961" max="8961" width="5.5703125" customWidth="1"/>
    <col min="8962" max="8962" width="15.5703125" customWidth="1"/>
    <col min="8963" max="8963" width="0.42578125" customWidth="1"/>
    <col min="8964" max="8964" width="0.5703125" customWidth="1"/>
    <col min="8965" max="8965" width="3.42578125" customWidth="1"/>
    <col min="8973" max="8973" width="16.85546875" customWidth="1"/>
    <col min="9208" max="9208" width="0.5703125" customWidth="1"/>
    <col min="9210" max="9210" width="17" customWidth="1"/>
    <col min="9211" max="9211" width="10" customWidth="1"/>
    <col min="9212" max="9212" width="12.85546875" customWidth="1"/>
    <col min="9213" max="9213" width="7.140625" customWidth="1"/>
    <col min="9214" max="9214" width="4" customWidth="1"/>
    <col min="9215" max="9215" width="8.140625" customWidth="1"/>
    <col min="9216" max="9216" width="7.42578125" customWidth="1"/>
    <col min="9217" max="9217" width="5.5703125" customWidth="1"/>
    <col min="9218" max="9218" width="15.5703125" customWidth="1"/>
    <col min="9219" max="9219" width="0.42578125" customWidth="1"/>
    <col min="9220" max="9220" width="0.5703125" customWidth="1"/>
    <col min="9221" max="9221" width="3.42578125" customWidth="1"/>
    <col min="9229" max="9229" width="16.85546875" customWidth="1"/>
    <col min="9464" max="9464" width="0.5703125" customWidth="1"/>
    <col min="9466" max="9466" width="17" customWidth="1"/>
    <col min="9467" max="9467" width="10" customWidth="1"/>
    <col min="9468" max="9468" width="12.85546875" customWidth="1"/>
    <col min="9469" max="9469" width="7.140625" customWidth="1"/>
    <col min="9470" max="9470" width="4" customWidth="1"/>
    <col min="9471" max="9471" width="8.140625" customWidth="1"/>
    <col min="9472" max="9472" width="7.42578125" customWidth="1"/>
    <col min="9473" max="9473" width="5.5703125" customWidth="1"/>
    <col min="9474" max="9474" width="15.5703125" customWidth="1"/>
    <col min="9475" max="9475" width="0.42578125" customWidth="1"/>
    <col min="9476" max="9476" width="0.5703125" customWidth="1"/>
    <col min="9477" max="9477" width="3.42578125" customWidth="1"/>
    <col min="9485" max="9485" width="16.85546875" customWidth="1"/>
    <col min="9720" max="9720" width="0.5703125" customWidth="1"/>
    <col min="9722" max="9722" width="17" customWidth="1"/>
    <col min="9723" max="9723" width="10" customWidth="1"/>
    <col min="9724" max="9724" width="12.85546875" customWidth="1"/>
    <col min="9725" max="9725" width="7.140625" customWidth="1"/>
    <col min="9726" max="9726" width="4" customWidth="1"/>
    <col min="9727" max="9727" width="8.140625" customWidth="1"/>
    <col min="9728" max="9728" width="7.42578125" customWidth="1"/>
    <col min="9729" max="9729" width="5.5703125" customWidth="1"/>
    <col min="9730" max="9730" width="15.5703125" customWidth="1"/>
    <col min="9731" max="9731" width="0.42578125" customWidth="1"/>
    <col min="9732" max="9732" width="0.5703125" customWidth="1"/>
    <col min="9733" max="9733" width="3.42578125" customWidth="1"/>
    <col min="9741" max="9741" width="16.85546875" customWidth="1"/>
    <col min="9976" max="9976" width="0.5703125" customWidth="1"/>
    <col min="9978" max="9978" width="17" customWidth="1"/>
    <col min="9979" max="9979" width="10" customWidth="1"/>
    <col min="9980" max="9980" width="12.85546875" customWidth="1"/>
    <col min="9981" max="9981" width="7.140625" customWidth="1"/>
    <col min="9982" max="9982" width="4" customWidth="1"/>
    <col min="9983" max="9983" width="8.140625" customWidth="1"/>
    <col min="9984" max="9984" width="7.42578125" customWidth="1"/>
    <col min="9985" max="9985" width="5.5703125" customWidth="1"/>
    <col min="9986" max="9986" width="15.5703125" customWidth="1"/>
    <col min="9987" max="9987" width="0.42578125" customWidth="1"/>
    <col min="9988" max="9988" width="0.5703125" customWidth="1"/>
    <col min="9989" max="9989" width="3.42578125" customWidth="1"/>
    <col min="9997" max="9997" width="16.85546875" customWidth="1"/>
    <col min="10232" max="10232" width="0.5703125" customWidth="1"/>
    <col min="10234" max="10234" width="17" customWidth="1"/>
    <col min="10235" max="10235" width="10" customWidth="1"/>
    <col min="10236" max="10236" width="12.85546875" customWidth="1"/>
    <col min="10237" max="10237" width="7.140625" customWidth="1"/>
    <col min="10238" max="10238" width="4" customWidth="1"/>
    <col min="10239" max="10239" width="8.140625" customWidth="1"/>
    <col min="10240" max="10240" width="7.42578125" customWidth="1"/>
    <col min="10241" max="10241" width="5.5703125" customWidth="1"/>
    <col min="10242" max="10242" width="15.5703125" customWidth="1"/>
    <col min="10243" max="10243" width="0.42578125" customWidth="1"/>
    <col min="10244" max="10244" width="0.5703125" customWidth="1"/>
    <col min="10245" max="10245" width="3.42578125" customWidth="1"/>
    <col min="10253" max="10253" width="16.85546875" customWidth="1"/>
    <col min="10488" max="10488" width="0.5703125" customWidth="1"/>
    <col min="10490" max="10490" width="17" customWidth="1"/>
    <col min="10491" max="10491" width="10" customWidth="1"/>
    <col min="10492" max="10492" width="12.85546875" customWidth="1"/>
    <col min="10493" max="10493" width="7.140625" customWidth="1"/>
    <col min="10494" max="10494" width="4" customWidth="1"/>
    <col min="10495" max="10495" width="8.140625" customWidth="1"/>
    <col min="10496" max="10496" width="7.42578125" customWidth="1"/>
    <col min="10497" max="10497" width="5.5703125" customWidth="1"/>
    <col min="10498" max="10498" width="15.5703125" customWidth="1"/>
    <col min="10499" max="10499" width="0.42578125" customWidth="1"/>
    <col min="10500" max="10500" width="0.5703125" customWidth="1"/>
    <col min="10501" max="10501" width="3.42578125" customWidth="1"/>
    <col min="10509" max="10509" width="16.85546875" customWidth="1"/>
    <col min="10744" max="10744" width="0.5703125" customWidth="1"/>
    <col min="10746" max="10746" width="17" customWidth="1"/>
    <col min="10747" max="10747" width="10" customWidth="1"/>
    <col min="10748" max="10748" width="12.85546875" customWidth="1"/>
    <col min="10749" max="10749" width="7.140625" customWidth="1"/>
    <col min="10750" max="10750" width="4" customWidth="1"/>
    <col min="10751" max="10751" width="8.140625" customWidth="1"/>
    <col min="10752" max="10752" width="7.42578125" customWidth="1"/>
    <col min="10753" max="10753" width="5.5703125" customWidth="1"/>
    <col min="10754" max="10754" width="15.5703125" customWidth="1"/>
    <col min="10755" max="10755" width="0.42578125" customWidth="1"/>
    <col min="10756" max="10756" width="0.5703125" customWidth="1"/>
    <col min="10757" max="10757" width="3.42578125" customWidth="1"/>
    <col min="10765" max="10765" width="16.85546875" customWidth="1"/>
    <col min="11000" max="11000" width="0.5703125" customWidth="1"/>
    <col min="11002" max="11002" width="17" customWidth="1"/>
    <col min="11003" max="11003" width="10" customWidth="1"/>
    <col min="11004" max="11004" width="12.85546875" customWidth="1"/>
    <col min="11005" max="11005" width="7.140625" customWidth="1"/>
    <col min="11006" max="11006" width="4" customWidth="1"/>
    <col min="11007" max="11007" width="8.140625" customWidth="1"/>
    <col min="11008" max="11008" width="7.42578125" customWidth="1"/>
    <col min="11009" max="11009" width="5.5703125" customWidth="1"/>
    <col min="11010" max="11010" width="15.5703125" customWidth="1"/>
    <col min="11011" max="11011" width="0.42578125" customWidth="1"/>
    <col min="11012" max="11012" width="0.5703125" customWidth="1"/>
    <col min="11013" max="11013" width="3.42578125" customWidth="1"/>
    <col min="11021" max="11021" width="16.85546875" customWidth="1"/>
    <col min="11256" max="11256" width="0.5703125" customWidth="1"/>
    <col min="11258" max="11258" width="17" customWidth="1"/>
    <col min="11259" max="11259" width="10" customWidth="1"/>
    <col min="11260" max="11260" width="12.85546875" customWidth="1"/>
    <col min="11261" max="11261" width="7.140625" customWidth="1"/>
    <col min="11262" max="11262" width="4" customWidth="1"/>
    <col min="11263" max="11263" width="8.140625" customWidth="1"/>
    <col min="11264" max="11264" width="7.42578125" customWidth="1"/>
    <col min="11265" max="11265" width="5.5703125" customWidth="1"/>
    <col min="11266" max="11266" width="15.5703125" customWidth="1"/>
    <col min="11267" max="11267" width="0.42578125" customWidth="1"/>
    <col min="11268" max="11268" width="0.5703125" customWidth="1"/>
    <col min="11269" max="11269" width="3.42578125" customWidth="1"/>
    <col min="11277" max="11277" width="16.85546875" customWidth="1"/>
    <col min="11512" max="11512" width="0.5703125" customWidth="1"/>
    <col min="11514" max="11514" width="17" customWidth="1"/>
    <col min="11515" max="11515" width="10" customWidth="1"/>
    <col min="11516" max="11516" width="12.85546875" customWidth="1"/>
    <col min="11517" max="11517" width="7.140625" customWidth="1"/>
    <col min="11518" max="11518" width="4" customWidth="1"/>
    <col min="11519" max="11519" width="8.140625" customWidth="1"/>
    <col min="11520" max="11520" width="7.42578125" customWidth="1"/>
    <col min="11521" max="11521" width="5.5703125" customWidth="1"/>
    <col min="11522" max="11522" width="15.5703125" customWidth="1"/>
    <col min="11523" max="11523" width="0.42578125" customWidth="1"/>
    <col min="11524" max="11524" width="0.5703125" customWidth="1"/>
    <col min="11525" max="11525" width="3.42578125" customWidth="1"/>
    <col min="11533" max="11533" width="16.85546875" customWidth="1"/>
    <col min="11768" max="11768" width="0.5703125" customWidth="1"/>
    <col min="11770" max="11770" width="17" customWidth="1"/>
    <col min="11771" max="11771" width="10" customWidth="1"/>
    <col min="11772" max="11772" width="12.85546875" customWidth="1"/>
    <col min="11773" max="11773" width="7.140625" customWidth="1"/>
    <col min="11774" max="11774" width="4" customWidth="1"/>
    <col min="11775" max="11775" width="8.140625" customWidth="1"/>
    <col min="11776" max="11776" width="7.42578125" customWidth="1"/>
    <col min="11777" max="11777" width="5.5703125" customWidth="1"/>
    <col min="11778" max="11778" width="15.5703125" customWidth="1"/>
    <col min="11779" max="11779" width="0.42578125" customWidth="1"/>
    <col min="11780" max="11780" width="0.5703125" customWidth="1"/>
    <col min="11781" max="11781" width="3.42578125" customWidth="1"/>
    <col min="11789" max="11789" width="16.85546875" customWidth="1"/>
    <col min="12024" max="12024" width="0.5703125" customWidth="1"/>
    <col min="12026" max="12026" width="17" customWidth="1"/>
    <col min="12027" max="12027" width="10" customWidth="1"/>
    <col min="12028" max="12028" width="12.85546875" customWidth="1"/>
    <col min="12029" max="12029" width="7.140625" customWidth="1"/>
    <col min="12030" max="12030" width="4" customWidth="1"/>
    <col min="12031" max="12031" width="8.140625" customWidth="1"/>
    <col min="12032" max="12032" width="7.42578125" customWidth="1"/>
    <col min="12033" max="12033" width="5.5703125" customWidth="1"/>
    <col min="12034" max="12034" width="15.5703125" customWidth="1"/>
    <col min="12035" max="12035" width="0.42578125" customWidth="1"/>
    <col min="12036" max="12036" width="0.5703125" customWidth="1"/>
    <col min="12037" max="12037" width="3.42578125" customWidth="1"/>
    <col min="12045" max="12045" width="16.85546875" customWidth="1"/>
    <col min="12280" max="12280" width="0.5703125" customWidth="1"/>
    <col min="12282" max="12282" width="17" customWidth="1"/>
    <col min="12283" max="12283" width="10" customWidth="1"/>
    <col min="12284" max="12284" width="12.85546875" customWidth="1"/>
    <col min="12285" max="12285" width="7.140625" customWidth="1"/>
    <col min="12286" max="12286" width="4" customWidth="1"/>
    <col min="12287" max="12287" width="8.140625" customWidth="1"/>
    <col min="12288" max="12288" width="7.42578125" customWidth="1"/>
    <col min="12289" max="12289" width="5.5703125" customWidth="1"/>
    <col min="12290" max="12290" width="15.5703125" customWidth="1"/>
    <col min="12291" max="12291" width="0.42578125" customWidth="1"/>
    <col min="12292" max="12292" width="0.5703125" customWidth="1"/>
    <col min="12293" max="12293" width="3.42578125" customWidth="1"/>
    <col min="12301" max="12301" width="16.85546875" customWidth="1"/>
    <col min="12536" max="12536" width="0.5703125" customWidth="1"/>
    <col min="12538" max="12538" width="17" customWidth="1"/>
    <col min="12539" max="12539" width="10" customWidth="1"/>
    <col min="12540" max="12540" width="12.85546875" customWidth="1"/>
    <col min="12541" max="12541" width="7.140625" customWidth="1"/>
    <col min="12542" max="12542" width="4" customWidth="1"/>
    <col min="12543" max="12543" width="8.140625" customWidth="1"/>
    <col min="12544" max="12544" width="7.42578125" customWidth="1"/>
    <col min="12545" max="12545" width="5.5703125" customWidth="1"/>
    <col min="12546" max="12546" width="15.5703125" customWidth="1"/>
    <col min="12547" max="12547" width="0.42578125" customWidth="1"/>
    <col min="12548" max="12548" width="0.5703125" customWidth="1"/>
    <col min="12549" max="12549" width="3.42578125" customWidth="1"/>
    <col min="12557" max="12557" width="16.85546875" customWidth="1"/>
    <col min="12792" max="12792" width="0.5703125" customWidth="1"/>
    <col min="12794" max="12794" width="17" customWidth="1"/>
    <col min="12795" max="12795" width="10" customWidth="1"/>
    <col min="12796" max="12796" width="12.85546875" customWidth="1"/>
    <col min="12797" max="12797" width="7.140625" customWidth="1"/>
    <col min="12798" max="12798" width="4" customWidth="1"/>
    <col min="12799" max="12799" width="8.140625" customWidth="1"/>
    <col min="12800" max="12800" width="7.42578125" customWidth="1"/>
    <col min="12801" max="12801" width="5.5703125" customWidth="1"/>
    <col min="12802" max="12802" width="15.5703125" customWidth="1"/>
    <col min="12803" max="12803" width="0.42578125" customWidth="1"/>
    <col min="12804" max="12804" width="0.5703125" customWidth="1"/>
    <col min="12805" max="12805" width="3.42578125" customWidth="1"/>
    <col min="12813" max="12813" width="16.85546875" customWidth="1"/>
    <col min="13048" max="13048" width="0.5703125" customWidth="1"/>
    <col min="13050" max="13050" width="17" customWidth="1"/>
    <col min="13051" max="13051" width="10" customWidth="1"/>
    <col min="13052" max="13052" width="12.85546875" customWidth="1"/>
    <col min="13053" max="13053" width="7.140625" customWidth="1"/>
    <col min="13054" max="13054" width="4" customWidth="1"/>
    <col min="13055" max="13055" width="8.140625" customWidth="1"/>
    <col min="13056" max="13056" width="7.42578125" customWidth="1"/>
    <col min="13057" max="13057" width="5.5703125" customWidth="1"/>
    <col min="13058" max="13058" width="15.5703125" customWidth="1"/>
    <col min="13059" max="13059" width="0.42578125" customWidth="1"/>
    <col min="13060" max="13060" width="0.5703125" customWidth="1"/>
    <col min="13061" max="13061" width="3.42578125" customWidth="1"/>
    <col min="13069" max="13069" width="16.85546875" customWidth="1"/>
    <col min="13304" max="13304" width="0.5703125" customWidth="1"/>
    <col min="13306" max="13306" width="17" customWidth="1"/>
    <col min="13307" max="13307" width="10" customWidth="1"/>
    <col min="13308" max="13308" width="12.85546875" customWidth="1"/>
    <col min="13309" max="13309" width="7.140625" customWidth="1"/>
    <col min="13310" max="13310" width="4" customWidth="1"/>
    <col min="13311" max="13311" width="8.140625" customWidth="1"/>
    <col min="13312" max="13312" width="7.42578125" customWidth="1"/>
    <col min="13313" max="13313" width="5.5703125" customWidth="1"/>
    <col min="13314" max="13314" width="15.5703125" customWidth="1"/>
    <col min="13315" max="13315" width="0.42578125" customWidth="1"/>
    <col min="13316" max="13316" width="0.5703125" customWidth="1"/>
    <col min="13317" max="13317" width="3.42578125" customWidth="1"/>
    <col min="13325" max="13325" width="16.85546875" customWidth="1"/>
    <col min="13560" max="13560" width="0.5703125" customWidth="1"/>
    <col min="13562" max="13562" width="17" customWidth="1"/>
    <col min="13563" max="13563" width="10" customWidth="1"/>
    <col min="13564" max="13564" width="12.85546875" customWidth="1"/>
    <col min="13565" max="13565" width="7.140625" customWidth="1"/>
    <col min="13566" max="13566" width="4" customWidth="1"/>
    <col min="13567" max="13567" width="8.140625" customWidth="1"/>
    <col min="13568" max="13568" width="7.42578125" customWidth="1"/>
    <col min="13569" max="13569" width="5.5703125" customWidth="1"/>
    <col min="13570" max="13570" width="15.5703125" customWidth="1"/>
    <col min="13571" max="13571" width="0.42578125" customWidth="1"/>
    <col min="13572" max="13572" width="0.5703125" customWidth="1"/>
    <col min="13573" max="13573" width="3.42578125" customWidth="1"/>
    <col min="13581" max="13581" width="16.85546875" customWidth="1"/>
    <col min="13816" max="13816" width="0.5703125" customWidth="1"/>
    <col min="13818" max="13818" width="17" customWidth="1"/>
    <col min="13819" max="13819" width="10" customWidth="1"/>
    <col min="13820" max="13820" width="12.85546875" customWidth="1"/>
    <col min="13821" max="13821" width="7.140625" customWidth="1"/>
    <col min="13822" max="13822" width="4" customWidth="1"/>
    <col min="13823" max="13823" width="8.140625" customWidth="1"/>
    <col min="13824" max="13824" width="7.42578125" customWidth="1"/>
    <col min="13825" max="13825" width="5.5703125" customWidth="1"/>
    <col min="13826" max="13826" width="15.5703125" customWidth="1"/>
    <col min="13827" max="13827" width="0.42578125" customWidth="1"/>
    <col min="13828" max="13828" width="0.5703125" customWidth="1"/>
    <col min="13829" max="13829" width="3.42578125" customWidth="1"/>
    <col min="13837" max="13837" width="16.85546875" customWidth="1"/>
    <col min="14072" max="14072" width="0.5703125" customWidth="1"/>
    <col min="14074" max="14074" width="17" customWidth="1"/>
    <col min="14075" max="14075" width="10" customWidth="1"/>
    <col min="14076" max="14076" width="12.85546875" customWidth="1"/>
    <col min="14077" max="14077" width="7.140625" customWidth="1"/>
    <col min="14078" max="14078" width="4" customWidth="1"/>
    <col min="14079" max="14079" width="8.140625" customWidth="1"/>
    <col min="14080" max="14080" width="7.42578125" customWidth="1"/>
    <col min="14081" max="14081" width="5.5703125" customWidth="1"/>
    <col min="14082" max="14082" width="15.5703125" customWidth="1"/>
    <col min="14083" max="14083" width="0.42578125" customWidth="1"/>
    <col min="14084" max="14084" width="0.5703125" customWidth="1"/>
    <col min="14085" max="14085" width="3.42578125" customWidth="1"/>
    <col min="14093" max="14093" width="16.85546875" customWidth="1"/>
    <col min="14328" max="14328" width="0.5703125" customWidth="1"/>
    <col min="14330" max="14330" width="17" customWidth="1"/>
    <col min="14331" max="14331" width="10" customWidth="1"/>
    <col min="14332" max="14332" width="12.85546875" customWidth="1"/>
    <col min="14333" max="14333" width="7.140625" customWidth="1"/>
    <col min="14334" max="14334" width="4" customWidth="1"/>
    <col min="14335" max="14335" width="8.140625" customWidth="1"/>
    <col min="14336" max="14336" width="7.42578125" customWidth="1"/>
    <col min="14337" max="14337" width="5.5703125" customWidth="1"/>
    <col min="14338" max="14338" width="15.5703125" customWidth="1"/>
    <col min="14339" max="14339" width="0.42578125" customWidth="1"/>
    <col min="14340" max="14340" width="0.5703125" customWidth="1"/>
    <col min="14341" max="14341" width="3.42578125" customWidth="1"/>
    <col min="14349" max="14349" width="16.85546875" customWidth="1"/>
    <col min="14584" max="14584" width="0.5703125" customWidth="1"/>
    <col min="14586" max="14586" width="17" customWidth="1"/>
    <col min="14587" max="14587" width="10" customWidth="1"/>
    <col min="14588" max="14588" width="12.85546875" customWidth="1"/>
    <col min="14589" max="14589" width="7.140625" customWidth="1"/>
    <col min="14590" max="14590" width="4" customWidth="1"/>
    <col min="14591" max="14591" width="8.140625" customWidth="1"/>
    <col min="14592" max="14592" width="7.42578125" customWidth="1"/>
    <col min="14593" max="14593" width="5.5703125" customWidth="1"/>
    <col min="14594" max="14594" width="15.5703125" customWidth="1"/>
    <col min="14595" max="14595" width="0.42578125" customWidth="1"/>
    <col min="14596" max="14596" width="0.5703125" customWidth="1"/>
    <col min="14597" max="14597" width="3.42578125" customWidth="1"/>
    <col min="14605" max="14605" width="16.85546875" customWidth="1"/>
    <col min="14840" max="14840" width="0.5703125" customWidth="1"/>
    <col min="14842" max="14842" width="17" customWidth="1"/>
    <col min="14843" max="14843" width="10" customWidth="1"/>
    <col min="14844" max="14844" width="12.85546875" customWidth="1"/>
    <col min="14845" max="14845" width="7.140625" customWidth="1"/>
    <col min="14846" max="14846" width="4" customWidth="1"/>
    <col min="14847" max="14847" width="8.140625" customWidth="1"/>
    <col min="14848" max="14848" width="7.42578125" customWidth="1"/>
    <col min="14849" max="14849" width="5.5703125" customWidth="1"/>
    <col min="14850" max="14850" width="15.5703125" customWidth="1"/>
    <col min="14851" max="14851" width="0.42578125" customWidth="1"/>
    <col min="14852" max="14852" width="0.5703125" customWidth="1"/>
    <col min="14853" max="14853" width="3.42578125" customWidth="1"/>
    <col min="14861" max="14861" width="16.85546875" customWidth="1"/>
    <col min="15096" max="15096" width="0.5703125" customWidth="1"/>
    <col min="15098" max="15098" width="17" customWidth="1"/>
    <col min="15099" max="15099" width="10" customWidth="1"/>
    <col min="15100" max="15100" width="12.85546875" customWidth="1"/>
    <col min="15101" max="15101" width="7.140625" customWidth="1"/>
    <col min="15102" max="15102" width="4" customWidth="1"/>
    <col min="15103" max="15103" width="8.140625" customWidth="1"/>
    <col min="15104" max="15104" width="7.42578125" customWidth="1"/>
    <col min="15105" max="15105" width="5.5703125" customWidth="1"/>
    <col min="15106" max="15106" width="15.5703125" customWidth="1"/>
    <col min="15107" max="15107" width="0.42578125" customWidth="1"/>
    <col min="15108" max="15108" width="0.5703125" customWidth="1"/>
    <col min="15109" max="15109" width="3.42578125" customWidth="1"/>
    <col min="15117" max="15117" width="16.85546875" customWidth="1"/>
    <col min="15352" max="15352" width="0.5703125" customWidth="1"/>
    <col min="15354" max="15354" width="17" customWidth="1"/>
    <col min="15355" max="15355" width="10" customWidth="1"/>
    <col min="15356" max="15356" width="12.85546875" customWidth="1"/>
    <col min="15357" max="15357" width="7.140625" customWidth="1"/>
    <col min="15358" max="15358" width="4" customWidth="1"/>
    <col min="15359" max="15359" width="8.140625" customWidth="1"/>
    <col min="15360" max="15360" width="7.42578125" customWidth="1"/>
    <col min="15361" max="15361" width="5.5703125" customWidth="1"/>
    <col min="15362" max="15362" width="15.5703125" customWidth="1"/>
    <col min="15363" max="15363" width="0.42578125" customWidth="1"/>
    <col min="15364" max="15364" width="0.5703125" customWidth="1"/>
    <col min="15365" max="15365" width="3.42578125" customWidth="1"/>
    <col min="15373" max="15373" width="16.85546875" customWidth="1"/>
    <col min="15608" max="15608" width="0.5703125" customWidth="1"/>
    <col min="15610" max="15610" width="17" customWidth="1"/>
    <col min="15611" max="15611" width="10" customWidth="1"/>
    <col min="15612" max="15612" width="12.85546875" customWidth="1"/>
    <col min="15613" max="15613" width="7.140625" customWidth="1"/>
    <col min="15614" max="15614" width="4" customWidth="1"/>
    <col min="15615" max="15615" width="8.140625" customWidth="1"/>
    <col min="15616" max="15616" width="7.42578125" customWidth="1"/>
    <col min="15617" max="15617" width="5.5703125" customWidth="1"/>
    <col min="15618" max="15618" width="15.5703125" customWidth="1"/>
    <col min="15619" max="15619" width="0.42578125" customWidth="1"/>
    <col min="15620" max="15620" width="0.5703125" customWidth="1"/>
    <col min="15621" max="15621" width="3.42578125" customWidth="1"/>
    <col min="15629" max="15629" width="16.85546875" customWidth="1"/>
    <col min="15864" max="15864" width="0.5703125" customWidth="1"/>
    <col min="15866" max="15866" width="17" customWidth="1"/>
    <col min="15867" max="15867" width="10" customWidth="1"/>
    <col min="15868" max="15868" width="12.85546875" customWidth="1"/>
    <col min="15869" max="15869" width="7.140625" customWidth="1"/>
    <col min="15870" max="15870" width="4" customWidth="1"/>
    <col min="15871" max="15871" width="8.140625" customWidth="1"/>
    <col min="15872" max="15872" width="7.42578125" customWidth="1"/>
    <col min="15873" max="15873" width="5.5703125" customWidth="1"/>
    <col min="15874" max="15874" width="15.5703125" customWidth="1"/>
    <col min="15875" max="15875" width="0.42578125" customWidth="1"/>
    <col min="15876" max="15876" width="0.5703125" customWidth="1"/>
    <col min="15877" max="15877" width="3.42578125" customWidth="1"/>
    <col min="15885" max="15885" width="16.85546875" customWidth="1"/>
    <col min="16120" max="16120" width="0.5703125" customWidth="1"/>
    <col min="16122" max="16122" width="17" customWidth="1"/>
    <col min="16123" max="16123" width="10" customWidth="1"/>
    <col min="16124" max="16124" width="12.85546875" customWidth="1"/>
    <col min="16125" max="16125" width="7.140625" customWidth="1"/>
    <col min="16126" max="16126" width="4" customWidth="1"/>
    <col min="16127" max="16127" width="8.140625" customWidth="1"/>
    <col min="16128" max="16128" width="7.42578125" customWidth="1"/>
    <col min="16129" max="16129" width="5.5703125" customWidth="1"/>
    <col min="16130" max="16130" width="15.5703125" customWidth="1"/>
    <col min="16131" max="16131" width="0.42578125" customWidth="1"/>
    <col min="16132" max="16132" width="0.5703125" customWidth="1"/>
    <col min="16133" max="16133" width="3.42578125" customWidth="1"/>
    <col min="16141" max="16141" width="16.85546875" customWidth="1"/>
  </cols>
  <sheetData>
    <row r="1" spans="2:14" ht="4.5" customHeight="1" x14ac:dyDescent="0.3">
      <c r="B1" s="3"/>
      <c r="C1" s="3"/>
      <c r="D1" s="3"/>
      <c r="E1" s="3"/>
      <c r="F1" s="3"/>
      <c r="G1" s="3"/>
      <c r="H1" s="3"/>
      <c r="I1" s="8"/>
      <c r="J1" s="3"/>
      <c r="K1" s="3"/>
      <c r="L1" s="3"/>
      <c r="M1" s="3"/>
    </row>
    <row r="2" spans="2:14" ht="23.25" x14ac:dyDescent="0.35">
      <c r="B2" s="3"/>
      <c r="C2" s="34"/>
      <c r="E2" s="333"/>
      <c r="F2" s="331" t="s">
        <v>240</v>
      </c>
      <c r="G2" s="331"/>
      <c r="H2" s="331"/>
      <c r="I2" s="331"/>
      <c r="J2" s="331"/>
      <c r="K2" s="331"/>
      <c r="L2" s="3"/>
      <c r="M2" s="3"/>
    </row>
    <row r="3" spans="2:14" ht="9.75" customHeight="1" x14ac:dyDescent="0.25">
      <c r="B3" s="3"/>
      <c r="C3" s="34"/>
      <c r="E3" s="334"/>
      <c r="F3" s="332" t="s">
        <v>87</v>
      </c>
      <c r="G3" s="332"/>
      <c r="H3" s="332"/>
      <c r="I3" s="332"/>
      <c r="J3" s="332"/>
      <c r="K3" s="332"/>
      <c r="L3" s="3"/>
      <c r="M3" s="3"/>
    </row>
    <row r="4" spans="2:14" ht="9.75" customHeight="1" x14ac:dyDescent="0.25">
      <c r="B4" s="3"/>
      <c r="C4" s="35"/>
      <c r="D4" s="3"/>
      <c r="E4" s="335"/>
      <c r="F4" s="332" t="s">
        <v>88</v>
      </c>
      <c r="G4" s="332"/>
      <c r="H4" s="332"/>
      <c r="I4" s="332"/>
      <c r="J4" s="332"/>
      <c r="K4" s="332"/>
      <c r="L4" s="3"/>
      <c r="M4" s="3"/>
    </row>
    <row r="5" spans="2:14" ht="11.25" customHeight="1" x14ac:dyDescent="0.25">
      <c r="B5" s="3"/>
      <c r="C5" s="3"/>
      <c r="D5" s="3"/>
      <c r="E5" s="333"/>
      <c r="F5" s="330" t="s">
        <v>150</v>
      </c>
      <c r="G5" s="330"/>
      <c r="H5" s="330"/>
      <c r="I5" s="330"/>
      <c r="J5" s="330"/>
      <c r="K5" s="330"/>
      <c r="L5" s="3"/>
      <c r="M5" s="3"/>
      <c r="N5" s="36"/>
    </row>
    <row r="6" spans="2:14" ht="11.25" customHeight="1" x14ac:dyDescent="0.25">
      <c r="B6" s="3"/>
      <c r="C6" s="37"/>
      <c r="D6" s="3"/>
      <c r="E6" s="333"/>
      <c r="F6" s="330" t="s">
        <v>151</v>
      </c>
      <c r="G6" s="330"/>
      <c r="H6" s="330"/>
      <c r="I6" s="330"/>
      <c r="J6" s="330"/>
      <c r="K6" s="330"/>
      <c r="L6" s="3"/>
      <c r="M6" s="3"/>
    </row>
    <row r="7" spans="2:14" x14ac:dyDescent="0.25">
      <c r="B7" s="3"/>
      <c r="C7" s="3"/>
      <c r="D7" s="3"/>
      <c r="E7" s="333"/>
      <c r="I7" s="8"/>
      <c r="J7" s="3"/>
      <c r="K7" s="3"/>
      <c r="L7" s="3"/>
      <c r="M7" s="3"/>
    </row>
    <row r="8" spans="2:14" ht="12" customHeight="1" x14ac:dyDescent="0.25">
      <c r="B8" s="3"/>
      <c r="C8" s="3"/>
      <c r="D8" s="3"/>
      <c r="E8" s="333"/>
      <c r="F8" s="7"/>
      <c r="G8" s="2"/>
      <c r="H8" s="7"/>
      <c r="I8" s="7"/>
      <c r="J8" s="1"/>
      <c r="K8" s="8"/>
      <c r="L8" s="3"/>
      <c r="M8" s="3"/>
    </row>
    <row r="9" spans="2:14" ht="3" customHeight="1" x14ac:dyDescent="0.25">
      <c r="B9" s="3"/>
      <c r="C9" s="3"/>
      <c r="D9" s="3"/>
      <c r="E9" s="333"/>
      <c r="F9" s="3"/>
      <c r="G9" s="3"/>
      <c r="H9" s="3"/>
      <c r="I9" s="8"/>
      <c r="J9" s="3"/>
      <c r="K9" s="3"/>
      <c r="L9" s="3"/>
      <c r="M9" s="3"/>
    </row>
    <row r="10" spans="2:14" ht="3" customHeight="1" x14ac:dyDescent="0.25">
      <c r="B10" s="3"/>
      <c r="C10" s="3"/>
      <c r="D10" s="3"/>
      <c r="E10" s="3"/>
      <c r="F10" s="3"/>
      <c r="G10" s="3"/>
      <c r="H10" s="3"/>
      <c r="I10" s="8"/>
      <c r="J10" s="3"/>
      <c r="K10" s="3"/>
      <c r="L10" s="3"/>
      <c r="M10" s="3"/>
    </row>
    <row r="11" spans="2:14" ht="3" customHeight="1" x14ac:dyDescent="0.25">
      <c r="B11" s="38"/>
      <c r="C11" s="38"/>
      <c r="D11" s="38"/>
      <c r="E11" s="38"/>
      <c r="F11" s="3"/>
      <c r="G11" s="3"/>
      <c r="H11" s="3"/>
      <c r="I11" s="8"/>
      <c r="J11" s="3"/>
      <c r="K11" s="3"/>
      <c r="L11" s="3"/>
      <c r="M11" s="3"/>
    </row>
    <row r="12" spans="2:14" ht="10.5" customHeight="1" x14ac:dyDescent="0.25">
      <c r="B12" s="38"/>
      <c r="C12" s="38"/>
      <c r="D12" s="38"/>
      <c r="E12" s="19"/>
      <c r="F12" s="4" t="s">
        <v>164</v>
      </c>
      <c r="G12" s="4"/>
      <c r="H12" s="4"/>
      <c r="I12" s="20"/>
      <c r="J12" s="19"/>
      <c r="K12" s="21"/>
      <c r="L12" s="6"/>
      <c r="M12" s="39"/>
    </row>
    <row r="13" spans="2:14" ht="18" customHeight="1" x14ac:dyDescent="0.25">
      <c r="B13" s="38"/>
      <c r="C13" s="38"/>
      <c r="D13" s="38"/>
      <c r="E13" s="15"/>
      <c r="F13" s="336"/>
      <c r="G13" s="337"/>
      <c r="H13" s="337"/>
      <c r="I13" s="337"/>
      <c r="J13" s="337"/>
      <c r="K13" s="337"/>
      <c r="L13" s="6"/>
      <c r="M13" s="4"/>
    </row>
    <row r="14" spans="2:14" ht="1.5" customHeight="1" x14ac:dyDescent="0.25">
      <c r="B14" s="38"/>
      <c r="C14" s="38"/>
      <c r="D14" s="38"/>
      <c r="E14" s="15"/>
      <c r="F14" s="40"/>
      <c r="G14" s="40"/>
      <c r="H14" s="40"/>
      <c r="I14" s="40"/>
      <c r="J14" s="40"/>
      <c r="K14" s="40"/>
      <c r="L14" s="4"/>
      <c r="M14" s="4"/>
    </row>
    <row r="15" spans="2:14" ht="18" customHeight="1" x14ac:dyDescent="0.25">
      <c r="B15" s="38"/>
      <c r="C15" s="38"/>
      <c r="D15" s="38"/>
      <c r="E15" s="40"/>
      <c r="F15" s="314"/>
      <c r="G15" s="315"/>
      <c r="H15" s="315"/>
      <c r="I15" s="315"/>
      <c r="J15" s="315"/>
      <c r="K15" s="315"/>
      <c r="L15" s="4"/>
      <c r="M15" s="4"/>
    </row>
    <row r="16" spans="2:14" ht="18" customHeight="1" x14ac:dyDescent="0.25">
      <c r="B16" s="38"/>
      <c r="C16" s="38"/>
      <c r="D16" s="38"/>
      <c r="E16" s="40"/>
      <c r="F16" s="314"/>
      <c r="G16" s="315"/>
      <c r="H16" s="315"/>
      <c r="I16" s="315"/>
      <c r="J16" s="315"/>
      <c r="K16" s="315"/>
      <c r="L16" s="4"/>
      <c r="M16" s="4"/>
    </row>
    <row r="17" spans="1:18" ht="18" customHeight="1" x14ac:dyDescent="0.25">
      <c r="B17" s="40"/>
      <c r="C17" s="40"/>
      <c r="D17" s="40"/>
      <c r="E17" s="40"/>
      <c r="F17" s="314"/>
      <c r="G17" s="315"/>
      <c r="H17" s="315"/>
      <c r="I17" s="315"/>
      <c r="J17" s="315"/>
      <c r="K17" s="315"/>
      <c r="L17" s="4"/>
      <c r="M17" s="4"/>
    </row>
    <row r="18" spans="1:18" ht="18" customHeight="1" x14ac:dyDescent="0.25">
      <c r="B18" s="40"/>
      <c r="C18" s="40"/>
      <c r="D18" s="40"/>
      <c r="E18" s="40"/>
      <c r="F18" s="314"/>
      <c r="G18" s="315"/>
      <c r="H18" s="315"/>
      <c r="I18" s="315"/>
      <c r="J18" s="315"/>
      <c r="K18" s="315"/>
      <c r="L18" s="4"/>
      <c r="M18" s="4"/>
    </row>
    <row r="19" spans="1:18" ht="11.25" customHeight="1" x14ac:dyDescent="0.25">
      <c r="B19" s="38"/>
      <c r="C19" s="38"/>
      <c r="D19" s="38"/>
      <c r="E19" s="15"/>
      <c r="F19" s="15"/>
      <c r="G19" s="15"/>
      <c r="H19" s="15"/>
      <c r="I19" s="41"/>
      <c r="J19" s="15"/>
      <c r="K19" s="15"/>
      <c r="L19" s="4"/>
      <c r="M19" s="4"/>
    </row>
    <row r="20" spans="1:18" ht="3.75" customHeight="1" x14ac:dyDescent="0.3">
      <c r="B20" s="42"/>
      <c r="C20" s="42"/>
      <c r="D20" s="12"/>
      <c r="E20" s="12"/>
      <c r="F20" s="12"/>
      <c r="G20" s="12"/>
      <c r="H20" s="12"/>
      <c r="I20" s="43"/>
      <c r="J20" s="12"/>
      <c r="K20" s="12"/>
      <c r="L20" s="4"/>
      <c r="M20" s="4"/>
    </row>
    <row r="21" spans="1:18" ht="37.5" customHeight="1" x14ac:dyDescent="0.25">
      <c r="B21" s="328" t="s">
        <v>241</v>
      </c>
      <c r="C21" s="329"/>
      <c r="D21" s="329"/>
      <c r="E21" s="329"/>
      <c r="F21" s="329"/>
      <c r="G21" s="329"/>
      <c r="H21" s="329"/>
      <c r="I21" s="329"/>
      <c r="J21" s="329"/>
      <c r="K21" s="329"/>
      <c r="L21" s="4"/>
      <c r="M21" s="4"/>
    </row>
    <row r="22" spans="1:18" ht="16.5" hidden="1" customHeight="1" x14ac:dyDescent="0.25">
      <c r="B22" s="44"/>
      <c r="C22" s="45"/>
      <c r="D22" s="45"/>
      <c r="E22" s="4"/>
      <c r="F22" s="4"/>
      <c r="G22" s="4"/>
      <c r="H22" s="46"/>
      <c r="I22" s="47"/>
      <c r="J22" s="46"/>
      <c r="K22" s="46"/>
      <c r="L22" s="4"/>
      <c r="M22" s="4"/>
    </row>
    <row r="23" spans="1:18" s="48" customFormat="1" ht="12" customHeight="1" x14ac:dyDescent="0.25">
      <c r="B23" s="49" t="s">
        <v>20</v>
      </c>
      <c r="C23" s="50"/>
      <c r="D23" s="50"/>
      <c r="E23" s="51"/>
      <c r="F23" s="52"/>
      <c r="G23" s="52"/>
      <c r="H23" s="53"/>
      <c r="I23" s="54"/>
      <c r="J23" s="53"/>
      <c r="K23" s="53"/>
      <c r="L23" s="52"/>
      <c r="M23" s="52"/>
    </row>
    <row r="24" spans="1:18" s="48" customFormat="1" ht="12" customHeight="1" x14ac:dyDescent="0.2">
      <c r="B24" s="49" t="s">
        <v>21</v>
      </c>
      <c r="C24" s="50"/>
      <c r="D24" s="50"/>
      <c r="E24" s="12"/>
      <c r="F24" s="52"/>
      <c r="G24" s="52"/>
      <c r="H24" s="53"/>
      <c r="I24" s="54"/>
      <c r="J24" s="53"/>
      <c r="K24" s="53"/>
      <c r="L24" s="52"/>
      <c r="M24" s="52"/>
    </row>
    <row r="25" spans="1:18" s="48" customFormat="1" ht="12" customHeight="1" x14ac:dyDescent="0.25">
      <c r="B25" s="49" t="s">
        <v>22</v>
      </c>
      <c r="C25" s="50"/>
      <c r="D25" s="50"/>
      <c r="E25" s="51"/>
      <c r="F25" s="52"/>
      <c r="G25" s="52"/>
      <c r="H25" s="53"/>
      <c r="I25" s="54"/>
      <c r="J25" s="53"/>
      <c r="K25" s="53"/>
      <c r="L25" s="52"/>
      <c r="M25" s="52"/>
    </row>
    <row r="26" spans="1:18" ht="16.5" customHeight="1" x14ac:dyDescent="0.25">
      <c r="B26" s="9"/>
      <c r="C26" s="55"/>
      <c r="D26" s="55"/>
      <c r="E26" s="19"/>
      <c r="F26" s="4"/>
      <c r="G26" s="4"/>
      <c r="H26" s="46"/>
      <c r="I26" s="47"/>
      <c r="J26" s="46"/>
      <c r="K26" s="46"/>
      <c r="L26" s="4"/>
      <c r="M26" s="4"/>
    </row>
    <row r="27" spans="1:18" ht="18" customHeight="1" x14ac:dyDescent="0.25">
      <c r="A27" s="146"/>
      <c r="B27" s="147"/>
      <c r="C27" s="148" t="s">
        <v>165</v>
      </c>
      <c r="D27" s="147"/>
      <c r="E27" s="149"/>
      <c r="F27" s="149"/>
      <c r="G27" s="150"/>
      <c r="H27" s="151"/>
      <c r="I27" s="152"/>
      <c r="J27" s="150"/>
      <c r="K27" s="151"/>
      <c r="L27" s="149"/>
      <c r="M27" s="153"/>
    </row>
    <row r="28" spans="1:18" ht="18" customHeight="1" x14ac:dyDescent="0.25">
      <c r="A28" s="154"/>
      <c r="B28" s="12" t="s">
        <v>178</v>
      </c>
      <c r="C28" s="312"/>
      <c r="D28" s="313"/>
      <c r="E28" s="313"/>
      <c r="F28" s="103"/>
      <c r="G28" s="104"/>
      <c r="H28" s="105"/>
      <c r="I28" s="106"/>
      <c r="J28" s="104"/>
      <c r="K28" s="105"/>
      <c r="L28" s="103"/>
      <c r="M28" s="155"/>
    </row>
    <row r="29" spans="1:18" ht="18" customHeight="1" x14ac:dyDescent="0.25">
      <c r="A29" s="156"/>
      <c r="B29" s="12" t="s">
        <v>36</v>
      </c>
      <c r="C29" s="322"/>
      <c r="D29" s="323"/>
      <c r="E29" s="323"/>
      <c r="F29" s="12"/>
      <c r="G29" s="19"/>
      <c r="H29" s="38"/>
      <c r="I29" s="10"/>
      <c r="J29" s="9"/>
      <c r="K29" s="9"/>
      <c r="L29" s="5"/>
      <c r="M29" s="157"/>
      <c r="Q29" s="56"/>
    </row>
    <row r="30" spans="1:18" ht="18" customHeight="1" x14ac:dyDescent="0.25">
      <c r="A30" s="156"/>
      <c r="B30" s="12" t="s">
        <v>89</v>
      </c>
      <c r="C30" s="322"/>
      <c r="D30" s="323"/>
      <c r="E30" s="323"/>
      <c r="F30" s="40"/>
      <c r="G30" s="40"/>
      <c r="H30" s="40"/>
      <c r="I30" s="57"/>
      <c r="J30" s="58"/>
      <c r="K30" s="58"/>
      <c r="L30" s="5"/>
      <c r="M30" s="157"/>
      <c r="Q30" s="59"/>
      <c r="R30" s="48"/>
    </row>
    <row r="31" spans="1:18" ht="18" customHeight="1" x14ac:dyDescent="0.25">
      <c r="A31" s="156"/>
      <c r="B31" s="12" t="s">
        <v>29</v>
      </c>
      <c r="C31" s="322"/>
      <c r="D31" s="323"/>
      <c r="E31" s="323"/>
      <c r="F31" s="40"/>
      <c r="G31" s="40"/>
      <c r="H31" s="40"/>
      <c r="I31" s="57"/>
      <c r="J31" s="58"/>
      <c r="K31" s="58"/>
      <c r="L31" s="60"/>
      <c r="M31" s="157"/>
      <c r="Q31" s="59"/>
      <c r="R31" s="48"/>
    </row>
    <row r="32" spans="1:18" ht="18" customHeight="1" x14ac:dyDescent="0.25">
      <c r="A32" s="156"/>
      <c r="B32" s="12" t="s">
        <v>72</v>
      </c>
      <c r="C32" s="322"/>
      <c r="D32" s="323"/>
      <c r="E32" s="323"/>
      <c r="F32" s="40"/>
      <c r="G32" s="40"/>
      <c r="H32" s="40"/>
      <c r="I32" s="57"/>
      <c r="J32" s="58"/>
      <c r="K32" s="58"/>
      <c r="L32" s="60"/>
      <c r="M32" s="157"/>
      <c r="Q32" s="59"/>
      <c r="R32" s="48"/>
    </row>
    <row r="33" spans="1:18" ht="18" customHeight="1" x14ac:dyDescent="0.25">
      <c r="A33" s="156"/>
      <c r="B33" s="12" t="s">
        <v>84</v>
      </c>
      <c r="C33" s="322"/>
      <c r="D33" s="323"/>
      <c r="E33" s="323"/>
      <c r="F33" s="40"/>
      <c r="G33" s="9"/>
      <c r="H33" s="9"/>
      <c r="I33" s="9"/>
      <c r="J33" s="9"/>
      <c r="K33" s="9"/>
      <c r="L33" s="60"/>
      <c r="M33" s="157"/>
      <c r="Q33" s="59"/>
      <c r="R33" s="48"/>
    </row>
    <row r="34" spans="1:18" ht="18" customHeight="1" x14ac:dyDescent="0.25">
      <c r="A34" s="156"/>
      <c r="B34" s="12" t="s">
        <v>90</v>
      </c>
      <c r="C34" s="12"/>
      <c r="D34" s="12"/>
      <c r="E34" s="12"/>
      <c r="F34" s="12"/>
      <c r="G34" s="15"/>
      <c r="H34" s="15"/>
      <c r="I34" s="10"/>
      <c r="J34" s="9"/>
      <c r="K34" s="9"/>
      <c r="L34" s="5"/>
      <c r="M34" s="157"/>
      <c r="Q34" s="59"/>
      <c r="R34" s="48"/>
    </row>
    <row r="35" spans="1:18" ht="18" customHeight="1" x14ac:dyDescent="0.25">
      <c r="A35" s="156"/>
      <c r="B35" s="61"/>
      <c r="C35" s="12"/>
      <c r="D35" s="12"/>
      <c r="E35" s="12"/>
      <c r="F35" s="12"/>
      <c r="G35" s="15"/>
      <c r="H35" s="15"/>
      <c r="I35" s="10"/>
      <c r="J35" s="9"/>
      <c r="K35" s="9"/>
      <c r="L35" s="5"/>
      <c r="M35" s="157"/>
      <c r="Q35" s="59"/>
      <c r="R35" s="48"/>
    </row>
    <row r="36" spans="1:18" ht="18" customHeight="1" x14ac:dyDescent="0.25">
      <c r="A36" s="156"/>
      <c r="B36" s="61"/>
      <c r="C36" s="12"/>
      <c r="D36" s="12"/>
      <c r="E36" s="12"/>
      <c r="F36" s="12"/>
      <c r="G36" s="15"/>
      <c r="H36" s="15"/>
      <c r="I36" s="10"/>
      <c r="J36" s="9"/>
      <c r="K36" s="9"/>
      <c r="L36" s="5"/>
      <c r="M36" s="157"/>
      <c r="Q36" s="59"/>
      <c r="R36" s="48"/>
    </row>
    <row r="37" spans="1:18" ht="18" customHeight="1" x14ac:dyDescent="0.25">
      <c r="A37" s="156"/>
      <c r="B37" s="61"/>
      <c r="C37" s="12"/>
      <c r="D37" s="12"/>
      <c r="E37" s="12"/>
      <c r="F37" s="12"/>
      <c r="G37" s="15"/>
      <c r="H37" s="15"/>
      <c r="I37" s="10"/>
      <c r="J37" s="9"/>
      <c r="K37" s="9"/>
      <c r="L37" s="5"/>
      <c r="M37" s="157"/>
      <c r="Q37" s="59"/>
      <c r="R37" s="48"/>
    </row>
    <row r="38" spans="1:18" ht="18" customHeight="1" x14ac:dyDescent="0.25">
      <c r="A38" s="156"/>
      <c r="B38" s="12"/>
      <c r="C38" s="12"/>
      <c r="D38" s="12"/>
      <c r="E38" s="12"/>
      <c r="F38" s="12"/>
      <c r="G38" s="15"/>
      <c r="H38" s="15"/>
      <c r="I38" s="10"/>
      <c r="J38" s="9"/>
      <c r="K38" s="9"/>
      <c r="L38" s="5"/>
      <c r="M38" s="157"/>
    </row>
    <row r="39" spans="1:18" ht="18" customHeight="1" x14ac:dyDescent="0.25">
      <c r="A39" s="156"/>
      <c r="B39" s="12" t="s">
        <v>232</v>
      </c>
      <c r="C39" s="12"/>
      <c r="D39" s="12"/>
      <c r="E39" s="12"/>
      <c r="F39" s="12"/>
      <c r="G39" s="19"/>
      <c r="H39" s="15"/>
      <c r="I39" s="10"/>
      <c r="J39" s="9"/>
      <c r="K39" s="9"/>
      <c r="L39" s="5"/>
      <c r="M39" s="157"/>
    </row>
    <row r="40" spans="1:18" ht="18" customHeight="1" x14ac:dyDescent="0.25">
      <c r="A40" s="156"/>
      <c r="B40" s="25" t="s">
        <v>195</v>
      </c>
      <c r="C40" s="145"/>
      <c r="D40" s="25" t="s">
        <v>196</v>
      </c>
      <c r="E40" s="145"/>
      <c r="F40" s="12"/>
      <c r="G40" s="41"/>
      <c r="H40" s="62"/>
      <c r="I40" s="63"/>
      <c r="J40" s="10"/>
      <c r="K40" s="63"/>
      <c r="L40" s="5"/>
      <c r="M40" s="157"/>
    </row>
    <row r="41" spans="1:18" ht="18" customHeight="1" x14ac:dyDescent="0.25">
      <c r="A41" s="156"/>
      <c r="B41" s="12"/>
      <c r="C41" s="12"/>
      <c r="D41" s="12"/>
      <c r="E41" s="12"/>
      <c r="F41" s="12"/>
      <c r="G41" s="15"/>
      <c r="H41" s="15"/>
      <c r="I41" s="9"/>
      <c r="J41" s="9"/>
      <c r="K41" s="9"/>
      <c r="L41" s="5"/>
      <c r="M41" s="157"/>
    </row>
    <row r="42" spans="1:18" ht="18" hidden="1" customHeight="1" x14ac:dyDescent="0.25">
      <c r="A42" s="156"/>
      <c r="B42" s="12"/>
      <c r="C42" s="12"/>
      <c r="D42" s="12"/>
      <c r="E42" s="12"/>
      <c r="F42" s="12"/>
      <c r="G42" s="15"/>
      <c r="H42" s="15"/>
      <c r="I42" s="19"/>
      <c r="J42" s="19"/>
      <c r="K42" s="19"/>
      <c r="L42" s="4"/>
      <c r="M42" s="157"/>
    </row>
    <row r="43" spans="1:18" ht="18" customHeight="1" x14ac:dyDescent="0.25">
      <c r="A43" s="156"/>
      <c r="B43" s="12" t="s">
        <v>35</v>
      </c>
      <c r="C43" s="12"/>
      <c r="D43" s="12"/>
      <c r="E43" s="12"/>
      <c r="F43" s="12"/>
      <c r="G43" s="19"/>
      <c r="H43" s="15"/>
      <c r="I43" s="20"/>
      <c r="J43" s="19"/>
      <c r="K43" s="19"/>
      <c r="L43" s="4"/>
      <c r="M43" s="157"/>
    </row>
    <row r="44" spans="1:18" ht="18" customHeight="1" x14ac:dyDescent="0.25">
      <c r="A44" s="156"/>
      <c r="B44" s="12" t="s">
        <v>31</v>
      </c>
      <c r="C44" s="324"/>
      <c r="D44" s="325"/>
      <c r="E44" s="325"/>
      <c r="F44" s="12"/>
      <c r="G44" s="40"/>
      <c r="H44" s="40"/>
      <c r="I44" s="58"/>
      <c r="J44" s="58"/>
      <c r="K44" s="58"/>
      <c r="L44" s="5"/>
      <c r="M44" s="157"/>
    </row>
    <row r="45" spans="1:18" ht="18" customHeight="1" x14ac:dyDescent="0.25">
      <c r="A45" s="156"/>
      <c r="B45" s="12" t="s">
        <v>23</v>
      </c>
      <c r="C45" s="314"/>
      <c r="D45" s="315"/>
      <c r="E45" s="315"/>
      <c r="F45" s="12"/>
      <c r="G45" s="40"/>
      <c r="H45" s="40"/>
      <c r="I45" s="58"/>
      <c r="J45" s="58"/>
      <c r="K45" s="58"/>
      <c r="L45" s="5"/>
      <c r="M45" s="157"/>
    </row>
    <row r="46" spans="1:18" ht="18" customHeight="1" x14ac:dyDescent="0.25">
      <c r="A46" s="156"/>
      <c r="B46" s="12" t="s">
        <v>24</v>
      </c>
      <c r="C46" s="314"/>
      <c r="D46" s="315"/>
      <c r="E46" s="315"/>
      <c r="F46" s="12"/>
      <c r="G46" s="40"/>
      <c r="H46" s="40"/>
      <c r="I46" s="58"/>
      <c r="J46" s="58"/>
      <c r="K46" s="58"/>
      <c r="L46" s="5"/>
      <c r="M46" s="157"/>
    </row>
    <row r="47" spans="1:18" ht="18" customHeight="1" x14ac:dyDescent="0.25">
      <c r="A47" s="156"/>
      <c r="B47" s="64" t="s">
        <v>28</v>
      </c>
      <c r="C47" s="326"/>
      <c r="D47" s="327"/>
      <c r="E47" s="327"/>
      <c r="F47" s="12"/>
      <c r="G47" s="40"/>
      <c r="H47" s="40"/>
      <c r="I47" s="58"/>
      <c r="J47" s="58"/>
      <c r="K47" s="58"/>
      <c r="L47" s="5"/>
      <c r="M47" s="157"/>
    </row>
    <row r="48" spans="1:18" ht="18" customHeight="1" x14ac:dyDescent="0.25">
      <c r="A48" s="156"/>
      <c r="B48" s="12"/>
      <c r="C48" s="13"/>
      <c r="D48" s="13"/>
      <c r="E48" s="12"/>
      <c r="F48" s="12"/>
      <c r="G48" s="15"/>
      <c r="H48" s="15"/>
      <c r="I48" s="9"/>
      <c r="J48" s="9"/>
      <c r="K48" s="9"/>
      <c r="L48" s="5"/>
      <c r="M48" s="157"/>
    </row>
    <row r="49" spans="1:13" ht="18" customHeight="1" x14ac:dyDescent="0.25">
      <c r="A49" s="156"/>
      <c r="B49" s="14" t="s">
        <v>30</v>
      </c>
      <c r="C49" s="15"/>
      <c r="D49" s="15"/>
      <c r="E49" s="15"/>
      <c r="F49" s="15"/>
      <c r="G49" s="19"/>
      <c r="H49" s="15"/>
      <c r="I49" s="10"/>
      <c r="J49" s="9"/>
      <c r="K49" s="9"/>
      <c r="L49" s="9"/>
      <c r="M49" s="157"/>
    </row>
    <row r="50" spans="1:13" ht="18" customHeight="1" x14ac:dyDescent="0.25">
      <c r="A50" s="156"/>
      <c r="B50" s="12" t="s">
        <v>26</v>
      </c>
      <c r="C50" s="324"/>
      <c r="D50" s="325"/>
      <c r="E50" s="325"/>
      <c r="F50" s="12"/>
      <c r="G50" s="40"/>
      <c r="H50" s="40"/>
      <c r="I50" s="57"/>
      <c r="J50" s="58"/>
      <c r="K50" s="58"/>
      <c r="L50" s="5"/>
      <c r="M50" s="157"/>
    </row>
    <row r="51" spans="1:13" ht="18" customHeight="1" x14ac:dyDescent="0.25">
      <c r="A51" s="156"/>
      <c r="B51" s="12" t="s">
        <v>27</v>
      </c>
      <c r="C51" s="314"/>
      <c r="D51" s="315"/>
      <c r="E51" s="315"/>
      <c r="F51" s="75"/>
      <c r="G51" s="40"/>
      <c r="H51" s="40"/>
      <c r="I51" s="57"/>
      <c r="J51" s="58"/>
      <c r="K51" s="58"/>
      <c r="L51" s="5"/>
      <c r="M51" s="157"/>
    </row>
    <row r="52" spans="1:13" ht="3.75" customHeight="1" x14ac:dyDescent="0.25">
      <c r="A52" s="156"/>
      <c r="B52" s="12"/>
      <c r="C52" s="12"/>
      <c r="D52" s="12"/>
      <c r="E52" s="12"/>
      <c r="F52" s="12"/>
      <c r="G52" s="15"/>
      <c r="H52" s="15"/>
      <c r="I52" s="10"/>
      <c r="J52" s="9"/>
      <c r="K52" s="9"/>
      <c r="L52" s="5"/>
      <c r="M52" s="157"/>
    </row>
    <row r="53" spans="1:13" ht="18" hidden="1" customHeight="1" x14ac:dyDescent="0.25">
      <c r="A53" s="156"/>
      <c r="B53" s="12"/>
      <c r="C53" s="12"/>
      <c r="D53" s="12"/>
      <c r="E53" s="12"/>
      <c r="F53" s="12"/>
      <c r="G53" s="15"/>
      <c r="H53" s="15"/>
      <c r="I53" s="10"/>
      <c r="J53" s="9"/>
      <c r="K53" s="9"/>
      <c r="L53" s="5"/>
      <c r="M53" s="157"/>
    </row>
    <row r="54" spans="1:13" ht="18" hidden="1" customHeight="1" x14ac:dyDescent="0.25">
      <c r="A54" s="156"/>
      <c r="B54" s="12"/>
      <c r="C54" s="12"/>
      <c r="D54" s="12"/>
      <c r="E54" s="12"/>
      <c r="F54" s="12"/>
      <c r="G54" s="15"/>
      <c r="H54" s="65"/>
      <c r="I54" s="10"/>
      <c r="J54" s="9"/>
      <c r="K54" s="9"/>
      <c r="L54" s="5"/>
      <c r="M54" s="157"/>
    </row>
    <row r="55" spans="1:13" ht="18" customHeight="1" x14ac:dyDescent="0.25">
      <c r="A55" s="159"/>
      <c r="B55" s="16"/>
      <c r="C55" s="16"/>
      <c r="D55" s="16"/>
      <c r="E55" s="16"/>
      <c r="F55" s="16"/>
      <c r="G55" s="16"/>
      <c r="H55" s="16"/>
      <c r="I55" s="66"/>
      <c r="J55" s="67"/>
      <c r="K55" s="67"/>
      <c r="L55" s="67"/>
      <c r="M55" s="162"/>
    </row>
    <row r="56" spans="1:13" ht="18" customHeight="1" x14ac:dyDescent="0.25">
      <c r="A56" s="156"/>
      <c r="B56" s="12" t="s">
        <v>25</v>
      </c>
      <c r="C56" s="316"/>
      <c r="D56" s="317"/>
      <c r="E56" s="317"/>
      <c r="F56" s="317"/>
      <c r="G56" s="317"/>
      <c r="H56" s="317"/>
      <c r="I56" s="317"/>
      <c r="J56" s="317"/>
      <c r="K56" s="317"/>
      <c r="L56" s="318"/>
      <c r="M56" s="157"/>
    </row>
    <row r="57" spans="1:13" ht="18" customHeight="1" x14ac:dyDescent="0.25">
      <c r="A57" s="156"/>
      <c r="B57" s="68"/>
      <c r="C57" s="319"/>
      <c r="D57" s="320"/>
      <c r="E57" s="320"/>
      <c r="F57" s="320"/>
      <c r="G57" s="320"/>
      <c r="H57" s="320"/>
      <c r="I57" s="320"/>
      <c r="J57" s="320"/>
      <c r="K57" s="320"/>
      <c r="L57" s="320"/>
      <c r="M57" s="157"/>
    </row>
    <row r="58" spans="1:13" ht="18" customHeight="1" x14ac:dyDescent="0.25">
      <c r="A58" s="156"/>
      <c r="B58" s="69"/>
      <c r="C58" s="321"/>
      <c r="D58" s="320"/>
      <c r="E58" s="320"/>
      <c r="F58" s="320"/>
      <c r="G58" s="320"/>
      <c r="H58" s="320"/>
      <c r="I58" s="320"/>
      <c r="J58" s="320"/>
      <c r="K58" s="320"/>
      <c r="L58" s="320"/>
      <c r="M58" s="158"/>
    </row>
    <row r="59" spans="1:13" ht="18" customHeight="1" x14ac:dyDescent="0.25">
      <c r="A59" s="156"/>
      <c r="B59" s="69"/>
      <c r="C59" s="321"/>
      <c r="D59" s="320"/>
      <c r="E59" s="320"/>
      <c r="F59" s="320"/>
      <c r="G59" s="320"/>
      <c r="H59" s="320"/>
      <c r="I59" s="320"/>
      <c r="J59" s="320"/>
      <c r="K59" s="320"/>
      <c r="L59" s="320"/>
      <c r="M59" s="158"/>
    </row>
    <row r="60" spans="1:13" ht="18" customHeight="1" x14ac:dyDescent="0.25">
      <c r="A60" s="159"/>
      <c r="B60" s="160"/>
      <c r="C60" s="160"/>
      <c r="D60" s="160"/>
      <c r="E60" s="160"/>
      <c r="F60" s="160"/>
      <c r="G60" s="160"/>
      <c r="H60" s="160"/>
      <c r="I60" s="1"/>
      <c r="J60" s="160"/>
      <c r="K60" s="160"/>
      <c r="L60" s="160"/>
      <c r="M60" s="161"/>
    </row>
    <row r="61" spans="1:13" ht="18" customHeight="1" x14ac:dyDescent="0.25">
      <c r="B61" s="3"/>
      <c r="C61" s="3"/>
      <c r="D61" s="3"/>
      <c r="E61" s="3"/>
      <c r="F61" s="3"/>
      <c r="G61" s="3"/>
      <c r="H61" s="3"/>
      <c r="I61" s="8"/>
      <c r="J61" s="3"/>
      <c r="K61" s="3"/>
      <c r="L61" s="3"/>
      <c r="M61" s="3"/>
    </row>
    <row r="62" spans="1:13" s="70" customFormat="1" ht="11.25" x14ac:dyDescent="0.2">
      <c r="B62" s="71"/>
      <c r="C62" s="71"/>
      <c r="D62" s="71"/>
      <c r="E62" s="71"/>
      <c r="F62" s="71"/>
      <c r="G62" s="71"/>
      <c r="H62" s="71"/>
      <c r="I62" s="72"/>
      <c r="J62" s="71"/>
      <c r="K62" s="72" t="s">
        <v>91</v>
      </c>
      <c r="L62" s="71"/>
      <c r="M62" s="71"/>
    </row>
    <row r="73" spans="5:9" x14ac:dyDescent="0.25">
      <c r="E73" s="73"/>
      <c r="I73"/>
    </row>
  </sheetData>
  <sheetProtection algorithmName="SHA-512" hashValue="jmY55Ld+KcoyB/9RAMlHZzdyEl71Id9aGvM3p1dYRUwk5Y6sIo4Drdbs3V+xB10R4mYDqUCyXt9prI/HHwqWfQ==" saltValue="YMQpDuDThLbwityvxkGggQ==" spinCount="100000" sheet="1" objects="1" scenarios="1"/>
  <mergeCells count="30">
    <mergeCell ref="B21:K21"/>
    <mergeCell ref="F6:K6"/>
    <mergeCell ref="F2:K2"/>
    <mergeCell ref="F3:K3"/>
    <mergeCell ref="F4:K4"/>
    <mergeCell ref="F5:K5"/>
    <mergeCell ref="E2:E3"/>
    <mergeCell ref="E4:E6"/>
    <mergeCell ref="E7:E9"/>
    <mergeCell ref="F13:K13"/>
    <mergeCell ref="F15:K15"/>
    <mergeCell ref="F16:K16"/>
    <mergeCell ref="F17:K17"/>
    <mergeCell ref="F18:K18"/>
    <mergeCell ref="C59:L59"/>
    <mergeCell ref="C44:E44"/>
    <mergeCell ref="C45:E45"/>
    <mergeCell ref="C46:E46"/>
    <mergeCell ref="C47:E47"/>
    <mergeCell ref="C50:E50"/>
    <mergeCell ref="C28:E28"/>
    <mergeCell ref="C51:E51"/>
    <mergeCell ref="C56:L56"/>
    <mergeCell ref="C57:L57"/>
    <mergeCell ref="C58:L58"/>
    <mergeCell ref="C29:E29"/>
    <mergeCell ref="C30:E30"/>
    <mergeCell ref="C31:E31"/>
    <mergeCell ref="C32:E32"/>
    <mergeCell ref="C33:E33"/>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60 IP65560 SL65560 ACH65560 AMD65560 AVZ65560 BFV65560 BPR65560 BZN65560 CJJ65560 CTF65560 DDB65560 DMX65560 DWT65560 EGP65560 EQL65560 FAH65560 FKD65560 FTZ65560 GDV65560 GNR65560 GXN65560 HHJ65560 HRF65560 IBB65560 IKX65560 IUT65560 JEP65560 JOL65560 JYH65560 KID65560 KRZ65560 LBV65560 LLR65560 LVN65560 MFJ65560 MPF65560 MZB65560 NIX65560 NST65560 OCP65560 OML65560 OWH65560 PGD65560 PPZ65560 PZV65560 QJR65560 QTN65560 RDJ65560 RNF65560 RXB65560 SGX65560 SQT65560 TAP65560 TKL65560 TUH65560 UED65560 UNZ65560 UXV65560 VHR65560 VRN65560 WBJ65560 WLF65560 WVB65560 C131096 IP131096 SL131096 ACH131096 AMD131096 AVZ131096 BFV131096 BPR131096 BZN131096 CJJ131096 CTF131096 DDB131096 DMX131096 DWT131096 EGP131096 EQL131096 FAH131096 FKD131096 FTZ131096 GDV131096 GNR131096 GXN131096 HHJ131096 HRF131096 IBB131096 IKX131096 IUT131096 JEP131096 JOL131096 JYH131096 KID131096 KRZ131096 LBV131096 LLR131096 LVN131096 MFJ131096 MPF131096 MZB131096 NIX131096 NST131096 OCP131096 OML131096 OWH131096 PGD131096 PPZ131096 PZV131096 QJR131096 QTN131096 RDJ131096 RNF131096 RXB131096 SGX131096 SQT131096 TAP131096 TKL131096 TUH131096 UED131096 UNZ131096 UXV131096 VHR131096 VRN131096 WBJ131096 WLF131096 WVB131096 C196632 IP196632 SL196632 ACH196632 AMD196632 AVZ196632 BFV196632 BPR196632 BZN196632 CJJ196632 CTF196632 DDB196632 DMX196632 DWT196632 EGP196632 EQL196632 FAH196632 FKD196632 FTZ196632 GDV196632 GNR196632 GXN196632 HHJ196632 HRF196632 IBB196632 IKX196632 IUT196632 JEP196632 JOL196632 JYH196632 KID196632 KRZ196632 LBV196632 LLR196632 LVN196632 MFJ196632 MPF196632 MZB196632 NIX196632 NST196632 OCP196632 OML196632 OWH196632 PGD196632 PPZ196632 PZV196632 QJR196632 QTN196632 RDJ196632 RNF196632 RXB196632 SGX196632 SQT196632 TAP196632 TKL196632 TUH196632 UED196632 UNZ196632 UXV196632 VHR196632 VRN196632 WBJ196632 WLF196632 WVB196632 C262168 IP262168 SL262168 ACH262168 AMD262168 AVZ262168 BFV262168 BPR262168 BZN262168 CJJ262168 CTF262168 DDB262168 DMX262168 DWT262168 EGP262168 EQL262168 FAH262168 FKD262168 FTZ262168 GDV262168 GNR262168 GXN262168 HHJ262168 HRF262168 IBB262168 IKX262168 IUT262168 JEP262168 JOL262168 JYH262168 KID262168 KRZ262168 LBV262168 LLR262168 LVN262168 MFJ262168 MPF262168 MZB262168 NIX262168 NST262168 OCP262168 OML262168 OWH262168 PGD262168 PPZ262168 PZV262168 QJR262168 QTN262168 RDJ262168 RNF262168 RXB262168 SGX262168 SQT262168 TAP262168 TKL262168 TUH262168 UED262168 UNZ262168 UXV262168 VHR262168 VRN262168 WBJ262168 WLF262168 WVB262168 C327704 IP327704 SL327704 ACH327704 AMD327704 AVZ327704 BFV327704 BPR327704 BZN327704 CJJ327704 CTF327704 DDB327704 DMX327704 DWT327704 EGP327704 EQL327704 FAH327704 FKD327704 FTZ327704 GDV327704 GNR327704 GXN327704 HHJ327704 HRF327704 IBB327704 IKX327704 IUT327704 JEP327704 JOL327704 JYH327704 KID327704 KRZ327704 LBV327704 LLR327704 LVN327704 MFJ327704 MPF327704 MZB327704 NIX327704 NST327704 OCP327704 OML327704 OWH327704 PGD327704 PPZ327704 PZV327704 QJR327704 QTN327704 RDJ327704 RNF327704 RXB327704 SGX327704 SQT327704 TAP327704 TKL327704 TUH327704 UED327704 UNZ327704 UXV327704 VHR327704 VRN327704 WBJ327704 WLF327704 WVB327704 C393240 IP393240 SL393240 ACH393240 AMD393240 AVZ393240 BFV393240 BPR393240 BZN393240 CJJ393240 CTF393240 DDB393240 DMX393240 DWT393240 EGP393240 EQL393240 FAH393240 FKD393240 FTZ393240 GDV393240 GNR393240 GXN393240 HHJ393240 HRF393240 IBB393240 IKX393240 IUT393240 JEP393240 JOL393240 JYH393240 KID393240 KRZ393240 LBV393240 LLR393240 LVN393240 MFJ393240 MPF393240 MZB393240 NIX393240 NST393240 OCP393240 OML393240 OWH393240 PGD393240 PPZ393240 PZV393240 QJR393240 QTN393240 RDJ393240 RNF393240 RXB393240 SGX393240 SQT393240 TAP393240 TKL393240 TUH393240 UED393240 UNZ393240 UXV393240 VHR393240 VRN393240 WBJ393240 WLF393240 WVB393240 C458776 IP458776 SL458776 ACH458776 AMD458776 AVZ458776 BFV458776 BPR458776 BZN458776 CJJ458776 CTF458776 DDB458776 DMX458776 DWT458776 EGP458776 EQL458776 FAH458776 FKD458776 FTZ458776 GDV458776 GNR458776 GXN458776 HHJ458776 HRF458776 IBB458776 IKX458776 IUT458776 JEP458776 JOL458776 JYH458776 KID458776 KRZ458776 LBV458776 LLR458776 LVN458776 MFJ458776 MPF458776 MZB458776 NIX458776 NST458776 OCP458776 OML458776 OWH458776 PGD458776 PPZ458776 PZV458776 QJR458776 QTN458776 RDJ458776 RNF458776 RXB458776 SGX458776 SQT458776 TAP458776 TKL458776 TUH458776 UED458776 UNZ458776 UXV458776 VHR458776 VRN458776 WBJ458776 WLF458776 WVB458776 C524312 IP524312 SL524312 ACH524312 AMD524312 AVZ524312 BFV524312 BPR524312 BZN524312 CJJ524312 CTF524312 DDB524312 DMX524312 DWT524312 EGP524312 EQL524312 FAH524312 FKD524312 FTZ524312 GDV524312 GNR524312 GXN524312 HHJ524312 HRF524312 IBB524312 IKX524312 IUT524312 JEP524312 JOL524312 JYH524312 KID524312 KRZ524312 LBV524312 LLR524312 LVN524312 MFJ524312 MPF524312 MZB524312 NIX524312 NST524312 OCP524312 OML524312 OWH524312 PGD524312 PPZ524312 PZV524312 QJR524312 QTN524312 RDJ524312 RNF524312 RXB524312 SGX524312 SQT524312 TAP524312 TKL524312 TUH524312 UED524312 UNZ524312 UXV524312 VHR524312 VRN524312 WBJ524312 WLF524312 WVB524312 C589848 IP589848 SL589848 ACH589848 AMD589848 AVZ589848 BFV589848 BPR589848 BZN589848 CJJ589848 CTF589848 DDB589848 DMX589848 DWT589848 EGP589848 EQL589848 FAH589848 FKD589848 FTZ589848 GDV589848 GNR589848 GXN589848 HHJ589848 HRF589848 IBB589848 IKX589848 IUT589848 JEP589848 JOL589848 JYH589848 KID589848 KRZ589848 LBV589848 LLR589848 LVN589848 MFJ589848 MPF589848 MZB589848 NIX589848 NST589848 OCP589848 OML589848 OWH589848 PGD589848 PPZ589848 PZV589848 QJR589848 QTN589848 RDJ589848 RNF589848 RXB589848 SGX589848 SQT589848 TAP589848 TKL589848 TUH589848 UED589848 UNZ589848 UXV589848 VHR589848 VRN589848 WBJ589848 WLF589848 WVB589848 C655384 IP655384 SL655384 ACH655384 AMD655384 AVZ655384 BFV655384 BPR655384 BZN655384 CJJ655384 CTF655384 DDB655384 DMX655384 DWT655384 EGP655384 EQL655384 FAH655384 FKD655384 FTZ655384 GDV655384 GNR655384 GXN655384 HHJ655384 HRF655384 IBB655384 IKX655384 IUT655384 JEP655384 JOL655384 JYH655384 KID655384 KRZ655384 LBV655384 LLR655384 LVN655384 MFJ655384 MPF655384 MZB655384 NIX655384 NST655384 OCP655384 OML655384 OWH655384 PGD655384 PPZ655384 PZV655384 QJR655384 QTN655384 RDJ655384 RNF655384 RXB655384 SGX655384 SQT655384 TAP655384 TKL655384 TUH655384 UED655384 UNZ655384 UXV655384 VHR655384 VRN655384 WBJ655384 WLF655384 WVB655384 C720920 IP720920 SL720920 ACH720920 AMD720920 AVZ720920 BFV720920 BPR720920 BZN720920 CJJ720920 CTF720920 DDB720920 DMX720920 DWT720920 EGP720920 EQL720920 FAH720920 FKD720920 FTZ720920 GDV720920 GNR720920 GXN720920 HHJ720920 HRF720920 IBB720920 IKX720920 IUT720920 JEP720920 JOL720920 JYH720920 KID720920 KRZ720920 LBV720920 LLR720920 LVN720920 MFJ720920 MPF720920 MZB720920 NIX720920 NST720920 OCP720920 OML720920 OWH720920 PGD720920 PPZ720920 PZV720920 QJR720920 QTN720920 RDJ720920 RNF720920 RXB720920 SGX720920 SQT720920 TAP720920 TKL720920 TUH720920 UED720920 UNZ720920 UXV720920 VHR720920 VRN720920 WBJ720920 WLF720920 WVB720920 C786456 IP786456 SL786456 ACH786456 AMD786456 AVZ786456 BFV786456 BPR786456 BZN786456 CJJ786456 CTF786456 DDB786456 DMX786456 DWT786456 EGP786456 EQL786456 FAH786456 FKD786456 FTZ786456 GDV786456 GNR786456 GXN786456 HHJ786456 HRF786456 IBB786456 IKX786456 IUT786456 JEP786456 JOL786456 JYH786456 KID786456 KRZ786456 LBV786456 LLR786456 LVN786456 MFJ786456 MPF786456 MZB786456 NIX786456 NST786456 OCP786456 OML786456 OWH786456 PGD786456 PPZ786456 PZV786456 QJR786456 QTN786456 RDJ786456 RNF786456 RXB786456 SGX786456 SQT786456 TAP786456 TKL786456 TUH786456 UED786456 UNZ786456 UXV786456 VHR786456 VRN786456 WBJ786456 WLF786456 WVB786456 C851992 IP851992 SL851992 ACH851992 AMD851992 AVZ851992 BFV851992 BPR851992 BZN851992 CJJ851992 CTF851992 DDB851992 DMX851992 DWT851992 EGP851992 EQL851992 FAH851992 FKD851992 FTZ851992 GDV851992 GNR851992 GXN851992 HHJ851992 HRF851992 IBB851992 IKX851992 IUT851992 JEP851992 JOL851992 JYH851992 KID851992 KRZ851992 LBV851992 LLR851992 LVN851992 MFJ851992 MPF851992 MZB851992 NIX851992 NST851992 OCP851992 OML851992 OWH851992 PGD851992 PPZ851992 PZV851992 QJR851992 QTN851992 RDJ851992 RNF851992 RXB851992 SGX851992 SQT851992 TAP851992 TKL851992 TUH851992 UED851992 UNZ851992 UXV851992 VHR851992 VRN851992 WBJ851992 WLF851992 WVB851992 C917528 IP917528 SL917528 ACH917528 AMD917528 AVZ917528 BFV917528 BPR917528 BZN917528 CJJ917528 CTF917528 DDB917528 DMX917528 DWT917528 EGP917528 EQL917528 FAH917528 FKD917528 FTZ917528 GDV917528 GNR917528 GXN917528 HHJ917528 HRF917528 IBB917528 IKX917528 IUT917528 JEP917528 JOL917528 JYH917528 KID917528 KRZ917528 LBV917528 LLR917528 LVN917528 MFJ917528 MPF917528 MZB917528 NIX917528 NST917528 OCP917528 OML917528 OWH917528 PGD917528 PPZ917528 PZV917528 QJR917528 QTN917528 RDJ917528 RNF917528 RXB917528 SGX917528 SQT917528 TAP917528 TKL917528 TUH917528 UED917528 UNZ917528 UXV917528 VHR917528 VRN917528 WBJ917528 WLF917528 WVB917528 C983064 IP983064 SL983064 ACH983064 AMD983064 AVZ983064 BFV983064 BPR983064 BZN983064 CJJ983064 CTF983064 DDB983064 DMX983064 DWT983064 EGP983064 EQL983064 FAH983064 FKD983064 FTZ983064 GDV983064 GNR983064 GXN983064 HHJ983064 HRF983064 IBB983064 IKX983064 IUT983064 JEP983064 JOL983064 JYH983064 KID983064 KRZ983064 LBV983064 LLR983064 LVN983064 MFJ983064 MPF983064 MZB983064 NIX983064 NST983064 OCP983064 OML983064 OWH983064 PGD983064 PPZ983064 PZV983064 QJR983064 QTN983064 RDJ983064 RNF983064 RXB983064 SGX983064 SQT983064 TAP983064 TKL983064 TUH983064 UED983064 UNZ983064 UXV983064 VHR983064 VRN983064 WBJ983064 WLF983064 WVB983064 H40:I40" xr:uid="{00000000-0002-0000-0000-00000000000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60:F65560 IR65560:IS65560 SN65560:SO65560 ACJ65560:ACK65560 AMF65560:AMG65560 AWB65560:AWC65560 BFX65560:BFY65560 BPT65560:BPU65560 BZP65560:BZQ65560 CJL65560:CJM65560 CTH65560:CTI65560 DDD65560:DDE65560 DMZ65560:DNA65560 DWV65560:DWW65560 EGR65560:EGS65560 EQN65560:EQO65560 FAJ65560:FAK65560 FKF65560:FKG65560 FUB65560:FUC65560 GDX65560:GDY65560 GNT65560:GNU65560 GXP65560:GXQ65560 HHL65560:HHM65560 HRH65560:HRI65560 IBD65560:IBE65560 IKZ65560:ILA65560 IUV65560:IUW65560 JER65560:JES65560 JON65560:JOO65560 JYJ65560:JYK65560 KIF65560:KIG65560 KSB65560:KSC65560 LBX65560:LBY65560 LLT65560:LLU65560 LVP65560:LVQ65560 MFL65560:MFM65560 MPH65560:MPI65560 MZD65560:MZE65560 NIZ65560:NJA65560 NSV65560:NSW65560 OCR65560:OCS65560 OMN65560:OMO65560 OWJ65560:OWK65560 PGF65560:PGG65560 PQB65560:PQC65560 PZX65560:PZY65560 QJT65560:QJU65560 QTP65560:QTQ65560 RDL65560:RDM65560 RNH65560:RNI65560 RXD65560:RXE65560 SGZ65560:SHA65560 SQV65560:SQW65560 TAR65560:TAS65560 TKN65560:TKO65560 TUJ65560:TUK65560 UEF65560:UEG65560 UOB65560:UOC65560 UXX65560:UXY65560 VHT65560:VHU65560 VRP65560:VRQ65560 WBL65560:WBM65560 WLH65560:WLI65560 WVD65560:WVE65560 E131096:F131096 IR131096:IS131096 SN131096:SO131096 ACJ131096:ACK131096 AMF131096:AMG131096 AWB131096:AWC131096 BFX131096:BFY131096 BPT131096:BPU131096 BZP131096:BZQ131096 CJL131096:CJM131096 CTH131096:CTI131096 DDD131096:DDE131096 DMZ131096:DNA131096 DWV131096:DWW131096 EGR131096:EGS131096 EQN131096:EQO131096 FAJ131096:FAK131096 FKF131096:FKG131096 FUB131096:FUC131096 GDX131096:GDY131096 GNT131096:GNU131096 GXP131096:GXQ131096 HHL131096:HHM131096 HRH131096:HRI131096 IBD131096:IBE131096 IKZ131096:ILA131096 IUV131096:IUW131096 JER131096:JES131096 JON131096:JOO131096 JYJ131096:JYK131096 KIF131096:KIG131096 KSB131096:KSC131096 LBX131096:LBY131096 LLT131096:LLU131096 LVP131096:LVQ131096 MFL131096:MFM131096 MPH131096:MPI131096 MZD131096:MZE131096 NIZ131096:NJA131096 NSV131096:NSW131096 OCR131096:OCS131096 OMN131096:OMO131096 OWJ131096:OWK131096 PGF131096:PGG131096 PQB131096:PQC131096 PZX131096:PZY131096 QJT131096:QJU131096 QTP131096:QTQ131096 RDL131096:RDM131096 RNH131096:RNI131096 RXD131096:RXE131096 SGZ131096:SHA131096 SQV131096:SQW131096 TAR131096:TAS131096 TKN131096:TKO131096 TUJ131096:TUK131096 UEF131096:UEG131096 UOB131096:UOC131096 UXX131096:UXY131096 VHT131096:VHU131096 VRP131096:VRQ131096 WBL131096:WBM131096 WLH131096:WLI131096 WVD131096:WVE131096 E196632:F196632 IR196632:IS196632 SN196632:SO196632 ACJ196632:ACK196632 AMF196632:AMG196632 AWB196632:AWC196632 BFX196632:BFY196632 BPT196632:BPU196632 BZP196632:BZQ196632 CJL196632:CJM196632 CTH196632:CTI196632 DDD196632:DDE196632 DMZ196632:DNA196632 DWV196632:DWW196632 EGR196632:EGS196632 EQN196632:EQO196632 FAJ196632:FAK196632 FKF196632:FKG196632 FUB196632:FUC196632 GDX196632:GDY196632 GNT196632:GNU196632 GXP196632:GXQ196632 HHL196632:HHM196632 HRH196632:HRI196632 IBD196632:IBE196632 IKZ196632:ILA196632 IUV196632:IUW196632 JER196632:JES196632 JON196632:JOO196632 JYJ196632:JYK196632 KIF196632:KIG196632 KSB196632:KSC196632 LBX196632:LBY196632 LLT196632:LLU196632 LVP196632:LVQ196632 MFL196632:MFM196632 MPH196632:MPI196632 MZD196632:MZE196632 NIZ196632:NJA196632 NSV196632:NSW196632 OCR196632:OCS196632 OMN196632:OMO196632 OWJ196632:OWK196632 PGF196632:PGG196632 PQB196632:PQC196632 PZX196632:PZY196632 QJT196632:QJU196632 QTP196632:QTQ196632 RDL196632:RDM196632 RNH196632:RNI196632 RXD196632:RXE196632 SGZ196632:SHA196632 SQV196632:SQW196632 TAR196632:TAS196632 TKN196632:TKO196632 TUJ196632:TUK196632 UEF196632:UEG196632 UOB196632:UOC196632 UXX196632:UXY196632 VHT196632:VHU196632 VRP196632:VRQ196632 WBL196632:WBM196632 WLH196632:WLI196632 WVD196632:WVE196632 E262168:F262168 IR262168:IS262168 SN262168:SO262168 ACJ262168:ACK262168 AMF262168:AMG262168 AWB262168:AWC262168 BFX262168:BFY262168 BPT262168:BPU262168 BZP262168:BZQ262168 CJL262168:CJM262168 CTH262168:CTI262168 DDD262168:DDE262168 DMZ262168:DNA262168 DWV262168:DWW262168 EGR262168:EGS262168 EQN262168:EQO262168 FAJ262168:FAK262168 FKF262168:FKG262168 FUB262168:FUC262168 GDX262168:GDY262168 GNT262168:GNU262168 GXP262168:GXQ262168 HHL262168:HHM262168 HRH262168:HRI262168 IBD262168:IBE262168 IKZ262168:ILA262168 IUV262168:IUW262168 JER262168:JES262168 JON262168:JOO262168 JYJ262168:JYK262168 KIF262168:KIG262168 KSB262168:KSC262168 LBX262168:LBY262168 LLT262168:LLU262168 LVP262168:LVQ262168 MFL262168:MFM262168 MPH262168:MPI262168 MZD262168:MZE262168 NIZ262168:NJA262168 NSV262168:NSW262168 OCR262168:OCS262168 OMN262168:OMO262168 OWJ262168:OWK262168 PGF262168:PGG262168 PQB262168:PQC262168 PZX262168:PZY262168 QJT262168:QJU262168 QTP262168:QTQ262168 RDL262168:RDM262168 RNH262168:RNI262168 RXD262168:RXE262168 SGZ262168:SHA262168 SQV262168:SQW262168 TAR262168:TAS262168 TKN262168:TKO262168 TUJ262168:TUK262168 UEF262168:UEG262168 UOB262168:UOC262168 UXX262168:UXY262168 VHT262168:VHU262168 VRP262168:VRQ262168 WBL262168:WBM262168 WLH262168:WLI262168 WVD262168:WVE262168 E327704:F327704 IR327704:IS327704 SN327704:SO327704 ACJ327704:ACK327704 AMF327704:AMG327704 AWB327704:AWC327704 BFX327704:BFY327704 BPT327704:BPU327704 BZP327704:BZQ327704 CJL327704:CJM327704 CTH327704:CTI327704 DDD327704:DDE327704 DMZ327704:DNA327704 DWV327704:DWW327704 EGR327704:EGS327704 EQN327704:EQO327704 FAJ327704:FAK327704 FKF327704:FKG327704 FUB327704:FUC327704 GDX327704:GDY327704 GNT327704:GNU327704 GXP327704:GXQ327704 HHL327704:HHM327704 HRH327704:HRI327704 IBD327704:IBE327704 IKZ327704:ILA327704 IUV327704:IUW327704 JER327704:JES327704 JON327704:JOO327704 JYJ327704:JYK327704 KIF327704:KIG327704 KSB327704:KSC327704 LBX327704:LBY327704 LLT327704:LLU327704 LVP327704:LVQ327704 MFL327704:MFM327704 MPH327704:MPI327704 MZD327704:MZE327704 NIZ327704:NJA327704 NSV327704:NSW327704 OCR327704:OCS327704 OMN327704:OMO327704 OWJ327704:OWK327704 PGF327704:PGG327704 PQB327704:PQC327704 PZX327704:PZY327704 QJT327704:QJU327704 QTP327704:QTQ327704 RDL327704:RDM327704 RNH327704:RNI327704 RXD327704:RXE327704 SGZ327704:SHA327704 SQV327704:SQW327704 TAR327704:TAS327704 TKN327704:TKO327704 TUJ327704:TUK327704 UEF327704:UEG327704 UOB327704:UOC327704 UXX327704:UXY327704 VHT327704:VHU327704 VRP327704:VRQ327704 WBL327704:WBM327704 WLH327704:WLI327704 WVD327704:WVE327704 E393240:F393240 IR393240:IS393240 SN393240:SO393240 ACJ393240:ACK393240 AMF393240:AMG393240 AWB393240:AWC393240 BFX393240:BFY393240 BPT393240:BPU393240 BZP393240:BZQ393240 CJL393240:CJM393240 CTH393240:CTI393240 DDD393240:DDE393240 DMZ393240:DNA393240 DWV393240:DWW393240 EGR393240:EGS393240 EQN393240:EQO393240 FAJ393240:FAK393240 FKF393240:FKG393240 FUB393240:FUC393240 GDX393240:GDY393240 GNT393240:GNU393240 GXP393240:GXQ393240 HHL393240:HHM393240 HRH393240:HRI393240 IBD393240:IBE393240 IKZ393240:ILA393240 IUV393240:IUW393240 JER393240:JES393240 JON393240:JOO393240 JYJ393240:JYK393240 KIF393240:KIG393240 KSB393240:KSC393240 LBX393240:LBY393240 LLT393240:LLU393240 LVP393240:LVQ393240 MFL393240:MFM393240 MPH393240:MPI393240 MZD393240:MZE393240 NIZ393240:NJA393240 NSV393240:NSW393240 OCR393240:OCS393240 OMN393240:OMO393240 OWJ393240:OWK393240 PGF393240:PGG393240 PQB393240:PQC393240 PZX393240:PZY393240 QJT393240:QJU393240 QTP393240:QTQ393240 RDL393240:RDM393240 RNH393240:RNI393240 RXD393240:RXE393240 SGZ393240:SHA393240 SQV393240:SQW393240 TAR393240:TAS393240 TKN393240:TKO393240 TUJ393240:TUK393240 UEF393240:UEG393240 UOB393240:UOC393240 UXX393240:UXY393240 VHT393240:VHU393240 VRP393240:VRQ393240 WBL393240:WBM393240 WLH393240:WLI393240 WVD393240:WVE393240 E458776:F458776 IR458776:IS458776 SN458776:SO458776 ACJ458776:ACK458776 AMF458776:AMG458776 AWB458776:AWC458776 BFX458776:BFY458776 BPT458776:BPU458776 BZP458776:BZQ458776 CJL458776:CJM458776 CTH458776:CTI458776 DDD458776:DDE458776 DMZ458776:DNA458776 DWV458776:DWW458776 EGR458776:EGS458776 EQN458776:EQO458776 FAJ458776:FAK458776 FKF458776:FKG458776 FUB458776:FUC458776 GDX458776:GDY458776 GNT458776:GNU458776 GXP458776:GXQ458776 HHL458776:HHM458776 HRH458776:HRI458776 IBD458776:IBE458776 IKZ458776:ILA458776 IUV458776:IUW458776 JER458776:JES458776 JON458776:JOO458776 JYJ458776:JYK458776 KIF458776:KIG458776 KSB458776:KSC458776 LBX458776:LBY458776 LLT458776:LLU458776 LVP458776:LVQ458776 MFL458776:MFM458776 MPH458776:MPI458776 MZD458776:MZE458776 NIZ458776:NJA458776 NSV458776:NSW458776 OCR458776:OCS458776 OMN458776:OMO458776 OWJ458776:OWK458776 PGF458776:PGG458776 PQB458776:PQC458776 PZX458776:PZY458776 QJT458776:QJU458776 QTP458776:QTQ458776 RDL458776:RDM458776 RNH458776:RNI458776 RXD458776:RXE458776 SGZ458776:SHA458776 SQV458776:SQW458776 TAR458776:TAS458776 TKN458776:TKO458776 TUJ458776:TUK458776 UEF458776:UEG458776 UOB458776:UOC458776 UXX458776:UXY458776 VHT458776:VHU458776 VRP458776:VRQ458776 WBL458776:WBM458776 WLH458776:WLI458776 WVD458776:WVE458776 E524312:F524312 IR524312:IS524312 SN524312:SO524312 ACJ524312:ACK524312 AMF524312:AMG524312 AWB524312:AWC524312 BFX524312:BFY524312 BPT524312:BPU524312 BZP524312:BZQ524312 CJL524312:CJM524312 CTH524312:CTI524312 DDD524312:DDE524312 DMZ524312:DNA524312 DWV524312:DWW524312 EGR524312:EGS524312 EQN524312:EQO524312 FAJ524312:FAK524312 FKF524312:FKG524312 FUB524312:FUC524312 GDX524312:GDY524312 GNT524312:GNU524312 GXP524312:GXQ524312 HHL524312:HHM524312 HRH524312:HRI524312 IBD524312:IBE524312 IKZ524312:ILA524312 IUV524312:IUW524312 JER524312:JES524312 JON524312:JOO524312 JYJ524312:JYK524312 KIF524312:KIG524312 KSB524312:KSC524312 LBX524312:LBY524312 LLT524312:LLU524312 LVP524312:LVQ524312 MFL524312:MFM524312 MPH524312:MPI524312 MZD524312:MZE524312 NIZ524312:NJA524312 NSV524312:NSW524312 OCR524312:OCS524312 OMN524312:OMO524312 OWJ524312:OWK524312 PGF524312:PGG524312 PQB524312:PQC524312 PZX524312:PZY524312 QJT524312:QJU524312 QTP524312:QTQ524312 RDL524312:RDM524312 RNH524312:RNI524312 RXD524312:RXE524312 SGZ524312:SHA524312 SQV524312:SQW524312 TAR524312:TAS524312 TKN524312:TKO524312 TUJ524312:TUK524312 UEF524312:UEG524312 UOB524312:UOC524312 UXX524312:UXY524312 VHT524312:VHU524312 VRP524312:VRQ524312 WBL524312:WBM524312 WLH524312:WLI524312 WVD524312:WVE524312 E589848:F589848 IR589848:IS589848 SN589848:SO589848 ACJ589848:ACK589848 AMF589848:AMG589848 AWB589848:AWC589848 BFX589848:BFY589848 BPT589848:BPU589848 BZP589848:BZQ589848 CJL589848:CJM589848 CTH589848:CTI589848 DDD589848:DDE589848 DMZ589848:DNA589848 DWV589848:DWW589848 EGR589848:EGS589848 EQN589848:EQO589848 FAJ589848:FAK589848 FKF589848:FKG589848 FUB589848:FUC589848 GDX589848:GDY589848 GNT589848:GNU589848 GXP589848:GXQ589848 HHL589848:HHM589848 HRH589848:HRI589848 IBD589848:IBE589848 IKZ589848:ILA589848 IUV589848:IUW589848 JER589848:JES589848 JON589848:JOO589848 JYJ589848:JYK589848 KIF589848:KIG589848 KSB589848:KSC589848 LBX589848:LBY589848 LLT589848:LLU589848 LVP589848:LVQ589848 MFL589848:MFM589848 MPH589848:MPI589848 MZD589848:MZE589848 NIZ589848:NJA589848 NSV589848:NSW589848 OCR589848:OCS589848 OMN589848:OMO589848 OWJ589848:OWK589848 PGF589848:PGG589848 PQB589848:PQC589848 PZX589848:PZY589848 QJT589848:QJU589848 QTP589848:QTQ589848 RDL589848:RDM589848 RNH589848:RNI589848 RXD589848:RXE589848 SGZ589848:SHA589848 SQV589848:SQW589848 TAR589848:TAS589848 TKN589848:TKO589848 TUJ589848:TUK589848 UEF589848:UEG589848 UOB589848:UOC589848 UXX589848:UXY589848 VHT589848:VHU589848 VRP589848:VRQ589848 WBL589848:WBM589848 WLH589848:WLI589848 WVD589848:WVE589848 E655384:F655384 IR655384:IS655384 SN655384:SO655384 ACJ655384:ACK655384 AMF655384:AMG655384 AWB655384:AWC655384 BFX655384:BFY655384 BPT655384:BPU655384 BZP655384:BZQ655384 CJL655384:CJM655384 CTH655384:CTI655384 DDD655384:DDE655384 DMZ655384:DNA655384 DWV655384:DWW655384 EGR655384:EGS655384 EQN655384:EQO655384 FAJ655384:FAK655384 FKF655384:FKG655384 FUB655384:FUC655384 GDX655384:GDY655384 GNT655384:GNU655384 GXP655384:GXQ655384 HHL655384:HHM655384 HRH655384:HRI655384 IBD655384:IBE655384 IKZ655384:ILA655384 IUV655384:IUW655384 JER655384:JES655384 JON655384:JOO655384 JYJ655384:JYK655384 KIF655384:KIG655384 KSB655384:KSC655384 LBX655384:LBY655384 LLT655384:LLU655384 LVP655384:LVQ655384 MFL655384:MFM655384 MPH655384:MPI655384 MZD655384:MZE655384 NIZ655384:NJA655384 NSV655384:NSW655384 OCR655384:OCS655384 OMN655384:OMO655384 OWJ655384:OWK655384 PGF655384:PGG655384 PQB655384:PQC655384 PZX655384:PZY655384 QJT655384:QJU655384 QTP655384:QTQ655384 RDL655384:RDM655384 RNH655384:RNI655384 RXD655384:RXE655384 SGZ655384:SHA655384 SQV655384:SQW655384 TAR655384:TAS655384 TKN655384:TKO655384 TUJ655384:TUK655384 UEF655384:UEG655384 UOB655384:UOC655384 UXX655384:UXY655384 VHT655384:VHU655384 VRP655384:VRQ655384 WBL655384:WBM655384 WLH655384:WLI655384 WVD655384:WVE655384 E720920:F720920 IR720920:IS720920 SN720920:SO720920 ACJ720920:ACK720920 AMF720920:AMG720920 AWB720920:AWC720920 BFX720920:BFY720920 BPT720920:BPU720920 BZP720920:BZQ720920 CJL720920:CJM720920 CTH720920:CTI720920 DDD720920:DDE720920 DMZ720920:DNA720920 DWV720920:DWW720920 EGR720920:EGS720920 EQN720920:EQO720920 FAJ720920:FAK720920 FKF720920:FKG720920 FUB720920:FUC720920 GDX720920:GDY720920 GNT720920:GNU720920 GXP720920:GXQ720920 HHL720920:HHM720920 HRH720920:HRI720920 IBD720920:IBE720920 IKZ720920:ILA720920 IUV720920:IUW720920 JER720920:JES720920 JON720920:JOO720920 JYJ720920:JYK720920 KIF720920:KIG720920 KSB720920:KSC720920 LBX720920:LBY720920 LLT720920:LLU720920 LVP720920:LVQ720920 MFL720920:MFM720920 MPH720920:MPI720920 MZD720920:MZE720920 NIZ720920:NJA720920 NSV720920:NSW720920 OCR720920:OCS720920 OMN720920:OMO720920 OWJ720920:OWK720920 PGF720920:PGG720920 PQB720920:PQC720920 PZX720920:PZY720920 QJT720920:QJU720920 QTP720920:QTQ720920 RDL720920:RDM720920 RNH720920:RNI720920 RXD720920:RXE720920 SGZ720920:SHA720920 SQV720920:SQW720920 TAR720920:TAS720920 TKN720920:TKO720920 TUJ720920:TUK720920 UEF720920:UEG720920 UOB720920:UOC720920 UXX720920:UXY720920 VHT720920:VHU720920 VRP720920:VRQ720920 WBL720920:WBM720920 WLH720920:WLI720920 WVD720920:WVE720920 E786456:F786456 IR786456:IS786456 SN786456:SO786456 ACJ786456:ACK786456 AMF786456:AMG786456 AWB786456:AWC786456 BFX786456:BFY786456 BPT786456:BPU786456 BZP786456:BZQ786456 CJL786456:CJM786456 CTH786456:CTI786456 DDD786456:DDE786456 DMZ786456:DNA786456 DWV786456:DWW786456 EGR786456:EGS786456 EQN786456:EQO786456 FAJ786456:FAK786456 FKF786456:FKG786456 FUB786456:FUC786456 GDX786456:GDY786456 GNT786456:GNU786456 GXP786456:GXQ786456 HHL786456:HHM786456 HRH786456:HRI786456 IBD786456:IBE786456 IKZ786456:ILA786456 IUV786456:IUW786456 JER786456:JES786456 JON786456:JOO786456 JYJ786456:JYK786456 KIF786456:KIG786456 KSB786456:KSC786456 LBX786456:LBY786456 LLT786456:LLU786456 LVP786456:LVQ786456 MFL786456:MFM786456 MPH786456:MPI786456 MZD786456:MZE786456 NIZ786456:NJA786456 NSV786456:NSW786456 OCR786456:OCS786456 OMN786456:OMO786456 OWJ786456:OWK786456 PGF786456:PGG786456 PQB786456:PQC786456 PZX786456:PZY786456 QJT786456:QJU786456 QTP786456:QTQ786456 RDL786456:RDM786456 RNH786456:RNI786456 RXD786456:RXE786456 SGZ786456:SHA786456 SQV786456:SQW786456 TAR786456:TAS786456 TKN786456:TKO786456 TUJ786456:TUK786456 UEF786456:UEG786456 UOB786456:UOC786456 UXX786456:UXY786456 VHT786456:VHU786456 VRP786456:VRQ786456 WBL786456:WBM786456 WLH786456:WLI786456 WVD786456:WVE786456 E851992:F851992 IR851992:IS851992 SN851992:SO851992 ACJ851992:ACK851992 AMF851992:AMG851992 AWB851992:AWC851992 BFX851992:BFY851992 BPT851992:BPU851992 BZP851992:BZQ851992 CJL851992:CJM851992 CTH851992:CTI851992 DDD851992:DDE851992 DMZ851992:DNA851992 DWV851992:DWW851992 EGR851992:EGS851992 EQN851992:EQO851992 FAJ851992:FAK851992 FKF851992:FKG851992 FUB851992:FUC851992 GDX851992:GDY851992 GNT851992:GNU851992 GXP851992:GXQ851992 HHL851992:HHM851992 HRH851992:HRI851992 IBD851992:IBE851992 IKZ851992:ILA851992 IUV851992:IUW851992 JER851992:JES851992 JON851992:JOO851992 JYJ851992:JYK851992 KIF851992:KIG851992 KSB851992:KSC851992 LBX851992:LBY851992 LLT851992:LLU851992 LVP851992:LVQ851992 MFL851992:MFM851992 MPH851992:MPI851992 MZD851992:MZE851992 NIZ851992:NJA851992 NSV851992:NSW851992 OCR851992:OCS851992 OMN851992:OMO851992 OWJ851992:OWK851992 PGF851992:PGG851992 PQB851992:PQC851992 PZX851992:PZY851992 QJT851992:QJU851992 QTP851992:QTQ851992 RDL851992:RDM851992 RNH851992:RNI851992 RXD851992:RXE851992 SGZ851992:SHA851992 SQV851992:SQW851992 TAR851992:TAS851992 TKN851992:TKO851992 TUJ851992:TUK851992 UEF851992:UEG851992 UOB851992:UOC851992 UXX851992:UXY851992 VHT851992:VHU851992 VRP851992:VRQ851992 WBL851992:WBM851992 WLH851992:WLI851992 WVD851992:WVE851992 E917528:F917528 IR917528:IS917528 SN917528:SO917528 ACJ917528:ACK917528 AMF917528:AMG917528 AWB917528:AWC917528 BFX917528:BFY917528 BPT917528:BPU917528 BZP917528:BZQ917528 CJL917528:CJM917528 CTH917528:CTI917528 DDD917528:DDE917528 DMZ917528:DNA917528 DWV917528:DWW917528 EGR917528:EGS917528 EQN917528:EQO917528 FAJ917528:FAK917528 FKF917528:FKG917528 FUB917528:FUC917528 GDX917528:GDY917528 GNT917528:GNU917528 GXP917528:GXQ917528 HHL917528:HHM917528 HRH917528:HRI917528 IBD917528:IBE917528 IKZ917528:ILA917528 IUV917528:IUW917528 JER917528:JES917528 JON917528:JOO917528 JYJ917528:JYK917528 KIF917528:KIG917528 KSB917528:KSC917528 LBX917528:LBY917528 LLT917528:LLU917528 LVP917528:LVQ917528 MFL917528:MFM917528 MPH917528:MPI917528 MZD917528:MZE917528 NIZ917528:NJA917528 NSV917528:NSW917528 OCR917528:OCS917528 OMN917528:OMO917528 OWJ917528:OWK917528 PGF917528:PGG917528 PQB917528:PQC917528 PZX917528:PZY917528 QJT917528:QJU917528 QTP917528:QTQ917528 RDL917528:RDM917528 RNH917528:RNI917528 RXD917528:RXE917528 SGZ917528:SHA917528 SQV917528:SQW917528 TAR917528:TAS917528 TKN917528:TKO917528 TUJ917528:TUK917528 UEF917528:UEG917528 UOB917528:UOC917528 UXX917528:UXY917528 VHT917528:VHU917528 VRP917528:VRQ917528 WBL917528:WBM917528 WLH917528:WLI917528 WVD917528:WVE917528 E983064:F983064 IR983064:IS983064 SN983064:SO983064 ACJ983064:ACK983064 AMF983064:AMG983064 AWB983064:AWC983064 BFX983064:BFY983064 BPT983064:BPU983064 BZP983064:BZQ983064 CJL983064:CJM983064 CTH983064:CTI983064 DDD983064:DDE983064 DMZ983064:DNA983064 DWV983064:DWW983064 EGR983064:EGS983064 EQN983064:EQO983064 FAJ983064:FAK983064 FKF983064:FKG983064 FUB983064:FUC983064 GDX983064:GDY983064 GNT983064:GNU983064 GXP983064:GXQ983064 HHL983064:HHM983064 HRH983064:HRI983064 IBD983064:IBE983064 IKZ983064:ILA983064 IUV983064:IUW983064 JER983064:JES983064 JON983064:JOO983064 JYJ983064:JYK983064 KIF983064:KIG983064 KSB983064:KSC983064 LBX983064:LBY983064 LLT983064:LLU983064 LVP983064:LVQ983064 MFL983064:MFM983064 MPH983064:MPI983064 MZD983064:MZE983064 NIZ983064:NJA983064 NSV983064:NSW983064 OCR983064:OCS983064 OMN983064:OMO983064 OWJ983064:OWK983064 PGF983064:PGG983064 PQB983064:PQC983064 PZX983064:PZY983064 QJT983064:QJU983064 QTP983064:QTQ983064 RDL983064:RDM983064 RNH983064:RNI983064 RXD983064:RXE983064 SGZ983064:SHA983064 SQV983064:SQW983064 TAR983064:TAS983064 TKN983064:TKO983064 TUJ983064:TUK983064 UEF983064:UEG983064 UOB983064:UOC983064 UXX983064:UXY983064 VHT983064:VHU983064 VRP983064:VRQ983064 WBL983064:WBM983064 WLH983064:WLI983064 WVD983064:WVE983064 K40" xr:uid="{00000000-0002-0000-0000-00000100000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6:WVI983036 G65532:J65532 IT65532:IW65532 SP65532:SS65532 ACL65532:ACO65532 AMH65532:AMK65532 AWD65532:AWG65532 BFZ65532:BGC65532 BPV65532:BPY65532 BZR65532:BZU65532 CJN65532:CJQ65532 CTJ65532:CTM65532 DDF65532:DDI65532 DNB65532:DNE65532 DWX65532:DXA65532 EGT65532:EGW65532 EQP65532:EQS65532 FAL65532:FAO65532 FKH65532:FKK65532 FUD65532:FUG65532 GDZ65532:GEC65532 GNV65532:GNY65532 GXR65532:GXU65532 HHN65532:HHQ65532 HRJ65532:HRM65532 IBF65532:IBI65532 ILB65532:ILE65532 IUX65532:IVA65532 JET65532:JEW65532 JOP65532:JOS65532 JYL65532:JYO65532 KIH65532:KIK65532 KSD65532:KSG65532 LBZ65532:LCC65532 LLV65532:LLY65532 LVR65532:LVU65532 MFN65532:MFQ65532 MPJ65532:MPM65532 MZF65532:MZI65532 NJB65532:NJE65532 NSX65532:NTA65532 OCT65532:OCW65532 OMP65532:OMS65532 OWL65532:OWO65532 PGH65532:PGK65532 PQD65532:PQG65532 PZZ65532:QAC65532 QJV65532:QJY65532 QTR65532:QTU65532 RDN65532:RDQ65532 RNJ65532:RNM65532 RXF65532:RXI65532 SHB65532:SHE65532 SQX65532:SRA65532 TAT65532:TAW65532 TKP65532:TKS65532 TUL65532:TUO65532 UEH65532:UEK65532 UOD65532:UOG65532 UXZ65532:UYC65532 VHV65532:VHY65532 VRR65532:VRU65532 WBN65532:WBQ65532 WLJ65532:WLM65532 WVF65532:WVI65532 G131068:J131068 IT131068:IW131068 SP131068:SS131068 ACL131068:ACO131068 AMH131068:AMK131068 AWD131068:AWG131068 BFZ131068:BGC131068 BPV131068:BPY131068 BZR131068:BZU131068 CJN131068:CJQ131068 CTJ131068:CTM131068 DDF131068:DDI131068 DNB131068:DNE131068 DWX131068:DXA131068 EGT131068:EGW131068 EQP131068:EQS131068 FAL131068:FAO131068 FKH131068:FKK131068 FUD131068:FUG131068 GDZ131068:GEC131068 GNV131068:GNY131068 GXR131068:GXU131068 HHN131068:HHQ131068 HRJ131068:HRM131068 IBF131068:IBI131068 ILB131068:ILE131068 IUX131068:IVA131068 JET131068:JEW131068 JOP131068:JOS131068 JYL131068:JYO131068 KIH131068:KIK131068 KSD131068:KSG131068 LBZ131068:LCC131068 LLV131068:LLY131068 LVR131068:LVU131068 MFN131068:MFQ131068 MPJ131068:MPM131068 MZF131068:MZI131068 NJB131068:NJE131068 NSX131068:NTA131068 OCT131068:OCW131068 OMP131068:OMS131068 OWL131068:OWO131068 PGH131068:PGK131068 PQD131068:PQG131068 PZZ131068:QAC131068 QJV131068:QJY131068 QTR131068:QTU131068 RDN131068:RDQ131068 RNJ131068:RNM131068 RXF131068:RXI131068 SHB131068:SHE131068 SQX131068:SRA131068 TAT131068:TAW131068 TKP131068:TKS131068 TUL131068:TUO131068 UEH131068:UEK131068 UOD131068:UOG131068 UXZ131068:UYC131068 VHV131068:VHY131068 VRR131068:VRU131068 WBN131068:WBQ131068 WLJ131068:WLM131068 WVF131068:WVI131068 G196604:J196604 IT196604:IW196604 SP196604:SS196604 ACL196604:ACO196604 AMH196604:AMK196604 AWD196604:AWG196604 BFZ196604:BGC196604 BPV196604:BPY196604 BZR196604:BZU196604 CJN196604:CJQ196604 CTJ196604:CTM196604 DDF196604:DDI196604 DNB196604:DNE196604 DWX196604:DXA196604 EGT196604:EGW196604 EQP196604:EQS196604 FAL196604:FAO196604 FKH196604:FKK196604 FUD196604:FUG196604 GDZ196604:GEC196604 GNV196604:GNY196604 GXR196604:GXU196604 HHN196604:HHQ196604 HRJ196604:HRM196604 IBF196604:IBI196604 ILB196604:ILE196604 IUX196604:IVA196604 JET196604:JEW196604 JOP196604:JOS196604 JYL196604:JYO196604 KIH196604:KIK196604 KSD196604:KSG196604 LBZ196604:LCC196604 LLV196604:LLY196604 LVR196604:LVU196604 MFN196604:MFQ196604 MPJ196604:MPM196604 MZF196604:MZI196604 NJB196604:NJE196604 NSX196604:NTA196604 OCT196604:OCW196604 OMP196604:OMS196604 OWL196604:OWO196604 PGH196604:PGK196604 PQD196604:PQG196604 PZZ196604:QAC196604 QJV196604:QJY196604 QTR196604:QTU196604 RDN196604:RDQ196604 RNJ196604:RNM196604 RXF196604:RXI196604 SHB196604:SHE196604 SQX196604:SRA196604 TAT196604:TAW196604 TKP196604:TKS196604 TUL196604:TUO196604 UEH196604:UEK196604 UOD196604:UOG196604 UXZ196604:UYC196604 VHV196604:VHY196604 VRR196604:VRU196604 WBN196604:WBQ196604 WLJ196604:WLM196604 WVF196604:WVI196604 G262140:J262140 IT262140:IW262140 SP262140:SS262140 ACL262140:ACO262140 AMH262140:AMK262140 AWD262140:AWG262140 BFZ262140:BGC262140 BPV262140:BPY262140 BZR262140:BZU262140 CJN262140:CJQ262140 CTJ262140:CTM262140 DDF262140:DDI262140 DNB262140:DNE262140 DWX262140:DXA262140 EGT262140:EGW262140 EQP262140:EQS262140 FAL262140:FAO262140 FKH262140:FKK262140 FUD262140:FUG262140 GDZ262140:GEC262140 GNV262140:GNY262140 GXR262140:GXU262140 HHN262140:HHQ262140 HRJ262140:HRM262140 IBF262140:IBI262140 ILB262140:ILE262140 IUX262140:IVA262140 JET262140:JEW262140 JOP262140:JOS262140 JYL262140:JYO262140 KIH262140:KIK262140 KSD262140:KSG262140 LBZ262140:LCC262140 LLV262140:LLY262140 LVR262140:LVU262140 MFN262140:MFQ262140 MPJ262140:MPM262140 MZF262140:MZI262140 NJB262140:NJE262140 NSX262140:NTA262140 OCT262140:OCW262140 OMP262140:OMS262140 OWL262140:OWO262140 PGH262140:PGK262140 PQD262140:PQG262140 PZZ262140:QAC262140 QJV262140:QJY262140 QTR262140:QTU262140 RDN262140:RDQ262140 RNJ262140:RNM262140 RXF262140:RXI262140 SHB262140:SHE262140 SQX262140:SRA262140 TAT262140:TAW262140 TKP262140:TKS262140 TUL262140:TUO262140 UEH262140:UEK262140 UOD262140:UOG262140 UXZ262140:UYC262140 VHV262140:VHY262140 VRR262140:VRU262140 WBN262140:WBQ262140 WLJ262140:WLM262140 WVF262140:WVI262140 G327676:J327676 IT327676:IW327676 SP327676:SS327676 ACL327676:ACO327676 AMH327676:AMK327676 AWD327676:AWG327676 BFZ327676:BGC327676 BPV327676:BPY327676 BZR327676:BZU327676 CJN327676:CJQ327676 CTJ327676:CTM327676 DDF327676:DDI327676 DNB327676:DNE327676 DWX327676:DXA327676 EGT327676:EGW327676 EQP327676:EQS327676 FAL327676:FAO327676 FKH327676:FKK327676 FUD327676:FUG327676 GDZ327676:GEC327676 GNV327676:GNY327676 GXR327676:GXU327676 HHN327676:HHQ327676 HRJ327676:HRM327676 IBF327676:IBI327676 ILB327676:ILE327676 IUX327676:IVA327676 JET327676:JEW327676 JOP327676:JOS327676 JYL327676:JYO327676 KIH327676:KIK327676 KSD327676:KSG327676 LBZ327676:LCC327676 LLV327676:LLY327676 LVR327676:LVU327676 MFN327676:MFQ327676 MPJ327676:MPM327676 MZF327676:MZI327676 NJB327676:NJE327676 NSX327676:NTA327676 OCT327676:OCW327676 OMP327676:OMS327676 OWL327676:OWO327676 PGH327676:PGK327676 PQD327676:PQG327676 PZZ327676:QAC327676 QJV327676:QJY327676 QTR327676:QTU327676 RDN327676:RDQ327676 RNJ327676:RNM327676 RXF327676:RXI327676 SHB327676:SHE327676 SQX327676:SRA327676 TAT327676:TAW327676 TKP327676:TKS327676 TUL327676:TUO327676 UEH327676:UEK327676 UOD327676:UOG327676 UXZ327676:UYC327676 VHV327676:VHY327676 VRR327676:VRU327676 WBN327676:WBQ327676 WLJ327676:WLM327676 WVF327676:WVI327676 G393212:J393212 IT393212:IW393212 SP393212:SS393212 ACL393212:ACO393212 AMH393212:AMK393212 AWD393212:AWG393212 BFZ393212:BGC393212 BPV393212:BPY393212 BZR393212:BZU393212 CJN393212:CJQ393212 CTJ393212:CTM393212 DDF393212:DDI393212 DNB393212:DNE393212 DWX393212:DXA393212 EGT393212:EGW393212 EQP393212:EQS393212 FAL393212:FAO393212 FKH393212:FKK393212 FUD393212:FUG393212 GDZ393212:GEC393212 GNV393212:GNY393212 GXR393212:GXU393212 HHN393212:HHQ393212 HRJ393212:HRM393212 IBF393212:IBI393212 ILB393212:ILE393212 IUX393212:IVA393212 JET393212:JEW393212 JOP393212:JOS393212 JYL393212:JYO393212 KIH393212:KIK393212 KSD393212:KSG393212 LBZ393212:LCC393212 LLV393212:LLY393212 LVR393212:LVU393212 MFN393212:MFQ393212 MPJ393212:MPM393212 MZF393212:MZI393212 NJB393212:NJE393212 NSX393212:NTA393212 OCT393212:OCW393212 OMP393212:OMS393212 OWL393212:OWO393212 PGH393212:PGK393212 PQD393212:PQG393212 PZZ393212:QAC393212 QJV393212:QJY393212 QTR393212:QTU393212 RDN393212:RDQ393212 RNJ393212:RNM393212 RXF393212:RXI393212 SHB393212:SHE393212 SQX393212:SRA393212 TAT393212:TAW393212 TKP393212:TKS393212 TUL393212:TUO393212 UEH393212:UEK393212 UOD393212:UOG393212 UXZ393212:UYC393212 VHV393212:VHY393212 VRR393212:VRU393212 WBN393212:WBQ393212 WLJ393212:WLM393212 WVF393212:WVI393212 G458748:J458748 IT458748:IW458748 SP458748:SS458748 ACL458748:ACO458748 AMH458748:AMK458748 AWD458748:AWG458748 BFZ458748:BGC458748 BPV458748:BPY458748 BZR458748:BZU458748 CJN458748:CJQ458748 CTJ458748:CTM458748 DDF458748:DDI458748 DNB458748:DNE458748 DWX458748:DXA458748 EGT458748:EGW458748 EQP458748:EQS458748 FAL458748:FAO458748 FKH458748:FKK458748 FUD458748:FUG458748 GDZ458748:GEC458748 GNV458748:GNY458748 GXR458748:GXU458748 HHN458748:HHQ458748 HRJ458748:HRM458748 IBF458748:IBI458748 ILB458748:ILE458748 IUX458748:IVA458748 JET458748:JEW458748 JOP458748:JOS458748 JYL458748:JYO458748 KIH458748:KIK458748 KSD458748:KSG458748 LBZ458748:LCC458748 LLV458748:LLY458748 LVR458748:LVU458748 MFN458748:MFQ458748 MPJ458748:MPM458748 MZF458748:MZI458748 NJB458748:NJE458748 NSX458748:NTA458748 OCT458748:OCW458748 OMP458748:OMS458748 OWL458748:OWO458748 PGH458748:PGK458748 PQD458748:PQG458748 PZZ458748:QAC458748 QJV458748:QJY458748 QTR458748:QTU458748 RDN458748:RDQ458748 RNJ458748:RNM458748 RXF458748:RXI458748 SHB458748:SHE458748 SQX458748:SRA458748 TAT458748:TAW458748 TKP458748:TKS458748 TUL458748:TUO458748 UEH458748:UEK458748 UOD458748:UOG458748 UXZ458748:UYC458748 VHV458748:VHY458748 VRR458748:VRU458748 WBN458748:WBQ458748 WLJ458748:WLM458748 WVF458748:WVI458748 G524284:J524284 IT524284:IW524284 SP524284:SS524284 ACL524284:ACO524284 AMH524284:AMK524284 AWD524284:AWG524284 BFZ524284:BGC524284 BPV524284:BPY524284 BZR524284:BZU524284 CJN524284:CJQ524284 CTJ524284:CTM524284 DDF524284:DDI524284 DNB524284:DNE524284 DWX524284:DXA524284 EGT524284:EGW524284 EQP524284:EQS524284 FAL524284:FAO524284 FKH524284:FKK524284 FUD524284:FUG524284 GDZ524284:GEC524284 GNV524284:GNY524284 GXR524284:GXU524284 HHN524284:HHQ524284 HRJ524284:HRM524284 IBF524284:IBI524284 ILB524284:ILE524284 IUX524284:IVA524284 JET524284:JEW524284 JOP524284:JOS524284 JYL524284:JYO524284 KIH524284:KIK524284 KSD524284:KSG524284 LBZ524284:LCC524284 LLV524284:LLY524284 LVR524284:LVU524284 MFN524284:MFQ524284 MPJ524284:MPM524284 MZF524284:MZI524284 NJB524284:NJE524284 NSX524284:NTA524284 OCT524284:OCW524284 OMP524284:OMS524284 OWL524284:OWO524284 PGH524284:PGK524284 PQD524284:PQG524284 PZZ524284:QAC524284 QJV524284:QJY524284 QTR524284:QTU524284 RDN524284:RDQ524284 RNJ524284:RNM524284 RXF524284:RXI524284 SHB524284:SHE524284 SQX524284:SRA524284 TAT524284:TAW524284 TKP524284:TKS524284 TUL524284:TUO524284 UEH524284:UEK524284 UOD524284:UOG524284 UXZ524284:UYC524284 VHV524284:VHY524284 VRR524284:VRU524284 WBN524284:WBQ524284 WLJ524284:WLM524284 WVF524284:WVI524284 G589820:J589820 IT589820:IW589820 SP589820:SS589820 ACL589820:ACO589820 AMH589820:AMK589820 AWD589820:AWG589820 BFZ589820:BGC589820 BPV589820:BPY589820 BZR589820:BZU589820 CJN589820:CJQ589820 CTJ589820:CTM589820 DDF589820:DDI589820 DNB589820:DNE589820 DWX589820:DXA589820 EGT589820:EGW589820 EQP589820:EQS589820 FAL589820:FAO589820 FKH589820:FKK589820 FUD589820:FUG589820 GDZ589820:GEC589820 GNV589820:GNY589820 GXR589820:GXU589820 HHN589820:HHQ589820 HRJ589820:HRM589820 IBF589820:IBI589820 ILB589820:ILE589820 IUX589820:IVA589820 JET589820:JEW589820 JOP589820:JOS589820 JYL589820:JYO589820 KIH589820:KIK589820 KSD589820:KSG589820 LBZ589820:LCC589820 LLV589820:LLY589820 LVR589820:LVU589820 MFN589820:MFQ589820 MPJ589820:MPM589820 MZF589820:MZI589820 NJB589820:NJE589820 NSX589820:NTA589820 OCT589820:OCW589820 OMP589820:OMS589820 OWL589820:OWO589820 PGH589820:PGK589820 PQD589820:PQG589820 PZZ589820:QAC589820 QJV589820:QJY589820 QTR589820:QTU589820 RDN589820:RDQ589820 RNJ589820:RNM589820 RXF589820:RXI589820 SHB589820:SHE589820 SQX589820:SRA589820 TAT589820:TAW589820 TKP589820:TKS589820 TUL589820:TUO589820 UEH589820:UEK589820 UOD589820:UOG589820 UXZ589820:UYC589820 VHV589820:VHY589820 VRR589820:VRU589820 WBN589820:WBQ589820 WLJ589820:WLM589820 WVF589820:WVI589820 G655356:J655356 IT655356:IW655356 SP655356:SS655356 ACL655356:ACO655356 AMH655356:AMK655356 AWD655356:AWG655356 BFZ655356:BGC655356 BPV655356:BPY655356 BZR655356:BZU655356 CJN655356:CJQ655356 CTJ655356:CTM655356 DDF655356:DDI655356 DNB655356:DNE655356 DWX655356:DXA655356 EGT655356:EGW655356 EQP655356:EQS655356 FAL655356:FAO655356 FKH655356:FKK655356 FUD655356:FUG655356 GDZ655356:GEC655356 GNV655356:GNY655356 GXR655356:GXU655356 HHN655356:HHQ655356 HRJ655356:HRM655356 IBF655356:IBI655356 ILB655356:ILE655356 IUX655356:IVA655356 JET655356:JEW655356 JOP655356:JOS655356 JYL655356:JYO655356 KIH655356:KIK655356 KSD655356:KSG655356 LBZ655356:LCC655356 LLV655356:LLY655356 LVR655356:LVU655356 MFN655356:MFQ655356 MPJ655356:MPM655356 MZF655356:MZI655356 NJB655356:NJE655356 NSX655356:NTA655356 OCT655356:OCW655356 OMP655356:OMS655356 OWL655356:OWO655356 PGH655356:PGK655356 PQD655356:PQG655356 PZZ655356:QAC655356 QJV655356:QJY655356 QTR655356:QTU655356 RDN655356:RDQ655356 RNJ655356:RNM655356 RXF655356:RXI655356 SHB655356:SHE655356 SQX655356:SRA655356 TAT655356:TAW655356 TKP655356:TKS655356 TUL655356:TUO655356 UEH655356:UEK655356 UOD655356:UOG655356 UXZ655356:UYC655356 VHV655356:VHY655356 VRR655356:VRU655356 WBN655356:WBQ655356 WLJ655356:WLM655356 WVF655356:WVI655356 G720892:J720892 IT720892:IW720892 SP720892:SS720892 ACL720892:ACO720892 AMH720892:AMK720892 AWD720892:AWG720892 BFZ720892:BGC720892 BPV720892:BPY720892 BZR720892:BZU720892 CJN720892:CJQ720892 CTJ720892:CTM720892 DDF720892:DDI720892 DNB720892:DNE720892 DWX720892:DXA720892 EGT720892:EGW720892 EQP720892:EQS720892 FAL720892:FAO720892 FKH720892:FKK720892 FUD720892:FUG720892 GDZ720892:GEC720892 GNV720892:GNY720892 GXR720892:GXU720892 HHN720892:HHQ720892 HRJ720892:HRM720892 IBF720892:IBI720892 ILB720892:ILE720892 IUX720892:IVA720892 JET720892:JEW720892 JOP720892:JOS720892 JYL720892:JYO720892 KIH720892:KIK720892 KSD720892:KSG720892 LBZ720892:LCC720892 LLV720892:LLY720892 LVR720892:LVU720892 MFN720892:MFQ720892 MPJ720892:MPM720892 MZF720892:MZI720892 NJB720892:NJE720892 NSX720892:NTA720892 OCT720892:OCW720892 OMP720892:OMS720892 OWL720892:OWO720892 PGH720892:PGK720892 PQD720892:PQG720892 PZZ720892:QAC720892 QJV720892:QJY720892 QTR720892:QTU720892 RDN720892:RDQ720892 RNJ720892:RNM720892 RXF720892:RXI720892 SHB720892:SHE720892 SQX720892:SRA720892 TAT720892:TAW720892 TKP720892:TKS720892 TUL720892:TUO720892 UEH720892:UEK720892 UOD720892:UOG720892 UXZ720892:UYC720892 VHV720892:VHY720892 VRR720892:VRU720892 WBN720892:WBQ720892 WLJ720892:WLM720892 WVF720892:WVI720892 G786428:J786428 IT786428:IW786428 SP786428:SS786428 ACL786428:ACO786428 AMH786428:AMK786428 AWD786428:AWG786428 BFZ786428:BGC786428 BPV786428:BPY786428 BZR786428:BZU786428 CJN786428:CJQ786428 CTJ786428:CTM786428 DDF786428:DDI786428 DNB786428:DNE786428 DWX786428:DXA786428 EGT786428:EGW786428 EQP786428:EQS786428 FAL786428:FAO786428 FKH786428:FKK786428 FUD786428:FUG786428 GDZ786428:GEC786428 GNV786428:GNY786428 GXR786428:GXU786428 HHN786428:HHQ786428 HRJ786428:HRM786428 IBF786428:IBI786428 ILB786428:ILE786428 IUX786428:IVA786428 JET786428:JEW786428 JOP786428:JOS786428 JYL786428:JYO786428 KIH786428:KIK786428 KSD786428:KSG786428 LBZ786428:LCC786428 LLV786428:LLY786428 LVR786428:LVU786428 MFN786428:MFQ786428 MPJ786428:MPM786428 MZF786428:MZI786428 NJB786428:NJE786428 NSX786428:NTA786428 OCT786428:OCW786428 OMP786428:OMS786428 OWL786428:OWO786428 PGH786428:PGK786428 PQD786428:PQG786428 PZZ786428:QAC786428 QJV786428:QJY786428 QTR786428:QTU786428 RDN786428:RDQ786428 RNJ786428:RNM786428 RXF786428:RXI786428 SHB786428:SHE786428 SQX786428:SRA786428 TAT786428:TAW786428 TKP786428:TKS786428 TUL786428:TUO786428 UEH786428:UEK786428 UOD786428:UOG786428 UXZ786428:UYC786428 VHV786428:VHY786428 VRR786428:VRU786428 WBN786428:WBQ786428 WLJ786428:WLM786428 WVF786428:WVI786428 G851964:J851964 IT851964:IW851964 SP851964:SS851964 ACL851964:ACO851964 AMH851964:AMK851964 AWD851964:AWG851964 BFZ851964:BGC851964 BPV851964:BPY851964 BZR851964:BZU851964 CJN851964:CJQ851964 CTJ851964:CTM851964 DDF851964:DDI851964 DNB851964:DNE851964 DWX851964:DXA851964 EGT851964:EGW851964 EQP851964:EQS851964 FAL851964:FAO851964 FKH851964:FKK851964 FUD851964:FUG851964 GDZ851964:GEC851964 GNV851964:GNY851964 GXR851964:GXU851964 HHN851964:HHQ851964 HRJ851964:HRM851964 IBF851964:IBI851964 ILB851964:ILE851964 IUX851964:IVA851964 JET851964:JEW851964 JOP851964:JOS851964 JYL851964:JYO851964 KIH851964:KIK851964 KSD851964:KSG851964 LBZ851964:LCC851964 LLV851964:LLY851964 LVR851964:LVU851964 MFN851964:MFQ851964 MPJ851964:MPM851964 MZF851964:MZI851964 NJB851964:NJE851964 NSX851964:NTA851964 OCT851964:OCW851964 OMP851964:OMS851964 OWL851964:OWO851964 PGH851964:PGK851964 PQD851964:PQG851964 PZZ851964:QAC851964 QJV851964:QJY851964 QTR851964:QTU851964 RDN851964:RDQ851964 RNJ851964:RNM851964 RXF851964:RXI851964 SHB851964:SHE851964 SQX851964:SRA851964 TAT851964:TAW851964 TKP851964:TKS851964 TUL851964:TUO851964 UEH851964:UEK851964 UOD851964:UOG851964 UXZ851964:UYC851964 VHV851964:VHY851964 VRR851964:VRU851964 WBN851964:WBQ851964 WLJ851964:WLM851964 WVF851964:WVI851964 G917500:J917500 IT917500:IW917500 SP917500:SS917500 ACL917500:ACO917500 AMH917500:AMK917500 AWD917500:AWG917500 BFZ917500:BGC917500 BPV917500:BPY917500 BZR917500:BZU917500 CJN917500:CJQ917500 CTJ917500:CTM917500 DDF917500:DDI917500 DNB917500:DNE917500 DWX917500:DXA917500 EGT917500:EGW917500 EQP917500:EQS917500 FAL917500:FAO917500 FKH917500:FKK917500 FUD917500:FUG917500 GDZ917500:GEC917500 GNV917500:GNY917500 GXR917500:GXU917500 HHN917500:HHQ917500 HRJ917500:HRM917500 IBF917500:IBI917500 ILB917500:ILE917500 IUX917500:IVA917500 JET917500:JEW917500 JOP917500:JOS917500 JYL917500:JYO917500 KIH917500:KIK917500 KSD917500:KSG917500 LBZ917500:LCC917500 LLV917500:LLY917500 LVR917500:LVU917500 MFN917500:MFQ917500 MPJ917500:MPM917500 MZF917500:MZI917500 NJB917500:NJE917500 NSX917500:NTA917500 OCT917500:OCW917500 OMP917500:OMS917500 OWL917500:OWO917500 PGH917500:PGK917500 PQD917500:PQG917500 PZZ917500:QAC917500 QJV917500:QJY917500 QTR917500:QTU917500 RDN917500:RDQ917500 RNJ917500:RNM917500 RXF917500:RXI917500 SHB917500:SHE917500 SQX917500:SRA917500 TAT917500:TAW917500 TKP917500:TKS917500 TUL917500:TUO917500 UEH917500:UEK917500 UOD917500:UOG917500 UXZ917500:UYC917500 VHV917500:VHY917500 VRR917500:VRU917500 WBN917500:WBQ917500 WLJ917500:WLM917500 WVF917500:WVI917500 G983036:J983036 IT983036:IW983036 SP983036:SS983036 ACL983036:ACO983036 AMH983036:AMK983036 AWD983036:AWG983036 BFZ983036:BGC983036 BPV983036:BPY983036 BZR983036:BZU983036 CJN983036:CJQ983036 CTJ983036:CTM983036 DDF983036:DDI983036 DNB983036:DNE983036 DWX983036:DXA983036 EGT983036:EGW983036 EQP983036:EQS983036 FAL983036:FAO983036 FKH983036:FKK983036 FUD983036:FUG983036 GDZ983036:GEC983036 GNV983036:GNY983036 GXR983036:GXU983036 HHN983036:HHQ983036 HRJ983036:HRM983036 IBF983036:IBI983036 ILB983036:ILE983036 IUX983036:IVA983036 JET983036:JEW983036 JOP983036:JOS983036 JYL983036:JYO983036 KIH983036:KIK983036 KSD983036:KSG983036 LBZ983036:LCC983036 LLV983036:LLY983036 LVR983036:LVU983036 MFN983036:MFQ983036 MPJ983036:MPM983036 MZF983036:MZI983036 NJB983036:NJE983036 NSX983036:NTA983036 OCT983036:OCW983036 OMP983036:OMS983036 OWL983036:OWO983036 PGH983036:PGK983036 PQD983036:PQG983036 PZZ983036:QAC983036 QJV983036:QJY983036 QTR983036:QTU983036 RDN983036:RDQ983036 RNJ983036:RNM983036 RXF983036:RXI983036 SHB983036:SHE983036 SQX983036:SRA983036 TAT983036:TAW983036 TKP983036:TKS983036 TUL983036:TUO983036 UEH983036:UEK983036 UOD983036:UOG983036 UXZ983036:UYC983036 VHV983036:VHY983036 VRR983036:VRU983036 WBN983036:WBQ983036 WLJ983036:WLM983036" xr:uid="{00000000-0002-0000-0000-000002000000}">
      <formula1>9</formula1>
      <formula2>9</formula2>
    </dataValidation>
    <dataValidation type="custom" allowBlank="1" showInputMessage="1" showErrorMessage="1" sqref="WVJ983036 K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K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K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K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K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K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K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K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K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K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K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K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K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K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K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xr:uid="{00000000-0002-0000-0000-000003000000}">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5:WVG983015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1:H65511 IS65511:IU65511 SO65511:SQ65511 ACK65511:ACM65511 AMG65511:AMI65511 AWC65511:AWE65511 BFY65511:BGA65511 BPU65511:BPW65511 BZQ65511:BZS65511 CJM65511:CJO65511 CTI65511:CTK65511 DDE65511:DDG65511 DNA65511:DNC65511 DWW65511:DWY65511 EGS65511:EGU65511 EQO65511:EQQ65511 FAK65511:FAM65511 FKG65511:FKI65511 FUC65511:FUE65511 GDY65511:GEA65511 GNU65511:GNW65511 GXQ65511:GXS65511 HHM65511:HHO65511 HRI65511:HRK65511 IBE65511:IBG65511 ILA65511:ILC65511 IUW65511:IUY65511 JES65511:JEU65511 JOO65511:JOQ65511 JYK65511:JYM65511 KIG65511:KII65511 KSC65511:KSE65511 LBY65511:LCA65511 LLU65511:LLW65511 LVQ65511:LVS65511 MFM65511:MFO65511 MPI65511:MPK65511 MZE65511:MZG65511 NJA65511:NJC65511 NSW65511:NSY65511 OCS65511:OCU65511 OMO65511:OMQ65511 OWK65511:OWM65511 PGG65511:PGI65511 PQC65511:PQE65511 PZY65511:QAA65511 QJU65511:QJW65511 QTQ65511:QTS65511 RDM65511:RDO65511 RNI65511:RNK65511 RXE65511:RXG65511 SHA65511:SHC65511 SQW65511:SQY65511 TAS65511:TAU65511 TKO65511:TKQ65511 TUK65511:TUM65511 UEG65511:UEI65511 UOC65511:UOE65511 UXY65511:UYA65511 VHU65511:VHW65511 VRQ65511:VRS65511 WBM65511:WBO65511 WLI65511:WLK65511 WVE65511:WVG65511 F131047:H131047 IS131047:IU131047 SO131047:SQ131047 ACK131047:ACM131047 AMG131047:AMI131047 AWC131047:AWE131047 BFY131047:BGA131047 BPU131047:BPW131047 BZQ131047:BZS131047 CJM131047:CJO131047 CTI131047:CTK131047 DDE131047:DDG131047 DNA131047:DNC131047 DWW131047:DWY131047 EGS131047:EGU131047 EQO131047:EQQ131047 FAK131047:FAM131047 FKG131047:FKI131047 FUC131047:FUE131047 GDY131047:GEA131047 GNU131047:GNW131047 GXQ131047:GXS131047 HHM131047:HHO131047 HRI131047:HRK131047 IBE131047:IBG131047 ILA131047:ILC131047 IUW131047:IUY131047 JES131047:JEU131047 JOO131047:JOQ131047 JYK131047:JYM131047 KIG131047:KII131047 KSC131047:KSE131047 LBY131047:LCA131047 LLU131047:LLW131047 LVQ131047:LVS131047 MFM131047:MFO131047 MPI131047:MPK131047 MZE131047:MZG131047 NJA131047:NJC131047 NSW131047:NSY131047 OCS131047:OCU131047 OMO131047:OMQ131047 OWK131047:OWM131047 PGG131047:PGI131047 PQC131047:PQE131047 PZY131047:QAA131047 QJU131047:QJW131047 QTQ131047:QTS131047 RDM131047:RDO131047 RNI131047:RNK131047 RXE131047:RXG131047 SHA131047:SHC131047 SQW131047:SQY131047 TAS131047:TAU131047 TKO131047:TKQ131047 TUK131047:TUM131047 UEG131047:UEI131047 UOC131047:UOE131047 UXY131047:UYA131047 VHU131047:VHW131047 VRQ131047:VRS131047 WBM131047:WBO131047 WLI131047:WLK131047 WVE131047:WVG131047 F196583:H196583 IS196583:IU196583 SO196583:SQ196583 ACK196583:ACM196583 AMG196583:AMI196583 AWC196583:AWE196583 BFY196583:BGA196583 BPU196583:BPW196583 BZQ196583:BZS196583 CJM196583:CJO196583 CTI196583:CTK196583 DDE196583:DDG196583 DNA196583:DNC196583 DWW196583:DWY196583 EGS196583:EGU196583 EQO196583:EQQ196583 FAK196583:FAM196583 FKG196583:FKI196583 FUC196583:FUE196583 GDY196583:GEA196583 GNU196583:GNW196583 GXQ196583:GXS196583 HHM196583:HHO196583 HRI196583:HRK196583 IBE196583:IBG196583 ILA196583:ILC196583 IUW196583:IUY196583 JES196583:JEU196583 JOO196583:JOQ196583 JYK196583:JYM196583 KIG196583:KII196583 KSC196583:KSE196583 LBY196583:LCA196583 LLU196583:LLW196583 LVQ196583:LVS196583 MFM196583:MFO196583 MPI196583:MPK196583 MZE196583:MZG196583 NJA196583:NJC196583 NSW196583:NSY196583 OCS196583:OCU196583 OMO196583:OMQ196583 OWK196583:OWM196583 PGG196583:PGI196583 PQC196583:PQE196583 PZY196583:QAA196583 QJU196583:QJW196583 QTQ196583:QTS196583 RDM196583:RDO196583 RNI196583:RNK196583 RXE196583:RXG196583 SHA196583:SHC196583 SQW196583:SQY196583 TAS196583:TAU196583 TKO196583:TKQ196583 TUK196583:TUM196583 UEG196583:UEI196583 UOC196583:UOE196583 UXY196583:UYA196583 VHU196583:VHW196583 VRQ196583:VRS196583 WBM196583:WBO196583 WLI196583:WLK196583 WVE196583:WVG196583 F262119:H262119 IS262119:IU262119 SO262119:SQ262119 ACK262119:ACM262119 AMG262119:AMI262119 AWC262119:AWE262119 BFY262119:BGA262119 BPU262119:BPW262119 BZQ262119:BZS262119 CJM262119:CJO262119 CTI262119:CTK262119 DDE262119:DDG262119 DNA262119:DNC262119 DWW262119:DWY262119 EGS262119:EGU262119 EQO262119:EQQ262119 FAK262119:FAM262119 FKG262119:FKI262119 FUC262119:FUE262119 GDY262119:GEA262119 GNU262119:GNW262119 GXQ262119:GXS262119 HHM262119:HHO262119 HRI262119:HRK262119 IBE262119:IBG262119 ILA262119:ILC262119 IUW262119:IUY262119 JES262119:JEU262119 JOO262119:JOQ262119 JYK262119:JYM262119 KIG262119:KII262119 KSC262119:KSE262119 LBY262119:LCA262119 LLU262119:LLW262119 LVQ262119:LVS262119 MFM262119:MFO262119 MPI262119:MPK262119 MZE262119:MZG262119 NJA262119:NJC262119 NSW262119:NSY262119 OCS262119:OCU262119 OMO262119:OMQ262119 OWK262119:OWM262119 PGG262119:PGI262119 PQC262119:PQE262119 PZY262119:QAA262119 QJU262119:QJW262119 QTQ262119:QTS262119 RDM262119:RDO262119 RNI262119:RNK262119 RXE262119:RXG262119 SHA262119:SHC262119 SQW262119:SQY262119 TAS262119:TAU262119 TKO262119:TKQ262119 TUK262119:TUM262119 UEG262119:UEI262119 UOC262119:UOE262119 UXY262119:UYA262119 VHU262119:VHW262119 VRQ262119:VRS262119 WBM262119:WBO262119 WLI262119:WLK262119 WVE262119:WVG262119 F327655:H327655 IS327655:IU327655 SO327655:SQ327655 ACK327655:ACM327655 AMG327655:AMI327655 AWC327655:AWE327655 BFY327655:BGA327655 BPU327655:BPW327655 BZQ327655:BZS327655 CJM327655:CJO327655 CTI327655:CTK327655 DDE327655:DDG327655 DNA327655:DNC327655 DWW327655:DWY327655 EGS327655:EGU327655 EQO327655:EQQ327655 FAK327655:FAM327655 FKG327655:FKI327655 FUC327655:FUE327655 GDY327655:GEA327655 GNU327655:GNW327655 GXQ327655:GXS327655 HHM327655:HHO327655 HRI327655:HRK327655 IBE327655:IBG327655 ILA327655:ILC327655 IUW327655:IUY327655 JES327655:JEU327655 JOO327655:JOQ327655 JYK327655:JYM327655 KIG327655:KII327655 KSC327655:KSE327655 LBY327655:LCA327655 LLU327655:LLW327655 LVQ327655:LVS327655 MFM327655:MFO327655 MPI327655:MPK327655 MZE327655:MZG327655 NJA327655:NJC327655 NSW327655:NSY327655 OCS327655:OCU327655 OMO327655:OMQ327655 OWK327655:OWM327655 PGG327655:PGI327655 PQC327655:PQE327655 PZY327655:QAA327655 QJU327655:QJW327655 QTQ327655:QTS327655 RDM327655:RDO327655 RNI327655:RNK327655 RXE327655:RXG327655 SHA327655:SHC327655 SQW327655:SQY327655 TAS327655:TAU327655 TKO327655:TKQ327655 TUK327655:TUM327655 UEG327655:UEI327655 UOC327655:UOE327655 UXY327655:UYA327655 VHU327655:VHW327655 VRQ327655:VRS327655 WBM327655:WBO327655 WLI327655:WLK327655 WVE327655:WVG327655 F393191:H393191 IS393191:IU393191 SO393191:SQ393191 ACK393191:ACM393191 AMG393191:AMI393191 AWC393191:AWE393191 BFY393191:BGA393191 BPU393191:BPW393191 BZQ393191:BZS393191 CJM393191:CJO393191 CTI393191:CTK393191 DDE393191:DDG393191 DNA393191:DNC393191 DWW393191:DWY393191 EGS393191:EGU393191 EQO393191:EQQ393191 FAK393191:FAM393191 FKG393191:FKI393191 FUC393191:FUE393191 GDY393191:GEA393191 GNU393191:GNW393191 GXQ393191:GXS393191 HHM393191:HHO393191 HRI393191:HRK393191 IBE393191:IBG393191 ILA393191:ILC393191 IUW393191:IUY393191 JES393191:JEU393191 JOO393191:JOQ393191 JYK393191:JYM393191 KIG393191:KII393191 KSC393191:KSE393191 LBY393191:LCA393191 LLU393191:LLW393191 LVQ393191:LVS393191 MFM393191:MFO393191 MPI393191:MPK393191 MZE393191:MZG393191 NJA393191:NJC393191 NSW393191:NSY393191 OCS393191:OCU393191 OMO393191:OMQ393191 OWK393191:OWM393191 PGG393191:PGI393191 PQC393191:PQE393191 PZY393191:QAA393191 QJU393191:QJW393191 QTQ393191:QTS393191 RDM393191:RDO393191 RNI393191:RNK393191 RXE393191:RXG393191 SHA393191:SHC393191 SQW393191:SQY393191 TAS393191:TAU393191 TKO393191:TKQ393191 TUK393191:TUM393191 UEG393191:UEI393191 UOC393191:UOE393191 UXY393191:UYA393191 VHU393191:VHW393191 VRQ393191:VRS393191 WBM393191:WBO393191 WLI393191:WLK393191 WVE393191:WVG393191 F458727:H458727 IS458727:IU458727 SO458727:SQ458727 ACK458727:ACM458727 AMG458727:AMI458727 AWC458727:AWE458727 BFY458727:BGA458727 BPU458727:BPW458727 BZQ458727:BZS458727 CJM458727:CJO458727 CTI458727:CTK458727 DDE458727:DDG458727 DNA458727:DNC458727 DWW458727:DWY458727 EGS458727:EGU458727 EQO458727:EQQ458727 FAK458727:FAM458727 FKG458727:FKI458727 FUC458727:FUE458727 GDY458727:GEA458727 GNU458727:GNW458727 GXQ458727:GXS458727 HHM458727:HHO458727 HRI458727:HRK458727 IBE458727:IBG458727 ILA458727:ILC458727 IUW458727:IUY458727 JES458727:JEU458727 JOO458727:JOQ458727 JYK458727:JYM458727 KIG458727:KII458727 KSC458727:KSE458727 LBY458727:LCA458727 LLU458727:LLW458727 LVQ458727:LVS458727 MFM458727:MFO458727 MPI458727:MPK458727 MZE458727:MZG458727 NJA458727:NJC458727 NSW458727:NSY458727 OCS458727:OCU458727 OMO458727:OMQ458727 OWK458727:OWM458727 PGG458727:PGI458727 PQC458727:PQE458727 PZY458727:QAA458727 QJU458727:QJW458727 QTQ458727:QTS458727 RDM458727:RDO458727 RNI458727:RNK458727 RXE458727:RXG458727 SHA458727:SHC458727 SQW458727:SQY458727 TAS458727:TAU458727 TKO458727:TKQ458727 TUK458727:TUM458727 UEG458727:UEI458727 UOC458727:UOE458727 UXY458727:UYA458727 VHU458727:VHW458727 VRQ458727:VRS458727 WBM458727:WBO458727 WLI458727:WLK458727 WVE458727:WVG458727 F524263:H524263 IS524263:IU524263 SO524263:SQ524263 ACK524263:ACM524263 AMG524263:AMI524263 AWC524263:AWE524263 BFY524263:BGA524263 BPU524263:BPW524263 BZQ524263:BZS524263 CJM524263:CJO524263 CTI524263:CTK524263 DDE524263:DDG524263 DNA524263:DNC524263 DWW524263:DWY524263 EGS524263:EGU524263 EQO524263:EQQ524263 FAK524263:FAM524263 FKG524263:FKI524263 FUC524263:FUE524263 GDY524263:GEA524263 GNU524263:GNW524263 GXQ524263:GXS524263 HHM524263:HHO524263 HRI524263:HRK524263 IBE524263:IBG524263 ILA524263:ILC524263 IUW524263:IUY524263 JES524263:JEU524263 JOO524263:JOQ524263 JYK524263:JYM524263 KIG524263:KII524263 KSC524263:KSE524263 LBY524263:LCA524263 LLU524263:LLW524263 LVQ524263:LVS524263 MFM524263:MFO524263 MPI524263:MPK524263 MZE524263:MZG524263 NJA524263:NJC524263 NSW524263:NSY524263 OCS524263:OCU524263 OMO524263:OMQ524263 OWK524263:OWM524263 PGG524263:PGI524263 PQC524263:PQE524263 PZY524263:QAA524263 QJU524263:QJW524263 QTQ524263:QTS524263 RDM524263:RDO524263 RNI524263:RNK524263 RXE524263:RXG524263 SHA524263:SHC524263 SQW524263:SQY524263 TAS524263:TAU524263 TKO524263:TKQ524263 TUK524263:TUM524263 UEG524263:UEI524263 UOC524263:UOE524263 UXY524263:UYA524263 VHU524263:VHW524263 VRQ524263:VRS524263 WBM524263:WBO524263 WLI524263:WLK524263 WVE524263:WVG524263 F589799:H589799 IS589799:IU589799 SO589799:SQ589799 ACK589799:ACM589799 AMG589799:AMI589799 AWC589799:AWE589799 BFY589799:BGA589799 BPU589799:BPW589799 BZQ589799:BZS589799 CJM589799:CJO589799 CTI589799:CTK589799 DDE589799:DDG589799 DNA589799:DNC589799 DWW589799:DWY589799 EGS589799:EGU589799 EQO589799:EQQ589799 FAK589799:FAM589799 FKG589799:FKI589799 FUC589799:FUE589799 GDY589799:GEA589799 GNU589799:GNW589799 GXQ589799:GXS589799 HHM589799:HHO589799 HRI589799:HRK589799 IBE589799:IBG589799 ILA589799:ILC589799 IUW589799:IUY589799 JES589799:JEU589799 JOO589799:JOQ589799 JYK589799:JYM589799 KIG589799:KII589799 KSC589799:KSE589799 LBY589799:LCA589799 LLU589799:LLW589799 LVQ589799:LVS589799 MFM589799:MFO589799 MPI589799:MPK589799 MZE589799:MZG589799 NJA589799:NJC589799 NSW589799:NSY589799 OCS589799:OCU589799 OMO589799:OMQ589799 OWK589799:OWM589799 PGG589799:PGI589799 PQC589799:PQE589799 PZY589799:QAA589799 QJU589799:QJW589799 QTQ589799:QTS589799 RDM589799:RDO589799 RNI589799:RNK589799 RXE589799:RXG589799 SHA589799:SHC589799 SQW589799:SQY589799 TAS589799:TAU589799 TKO589799:TKQ589799 TUK589799:TUM589799 UEG589799:UEI589799 UOC589799:UOE589799 UXY589799:UYA589799 VHU589799:VHW589799 VRQ589799:VRS589799 WBM589799:WBO589799 WLI589799:WLK589799 WVE589799:WVG589799 F655335:H655335 IS655335:IU655335 SO655335:SQ655335 ACK655335:ACM655335 AMG655335:AMI655335 AWC655335:AWE655335 BFY655335:BGA655335 BPU655335:BPW655335 BZQ655335:BZS655335 CJM655335:CJO655335 CTI655335:CTK655335 DDE655335:DDG655335 DNA655335:DNC655335 DWW655335:DWY655335 EGS655335:EGU655335 EQO655335:EQQ655335 FAK655335:FAM655335 FKG655335:FKI655335 FUC655335:FUE655335 GDY655335:GEA655335 GNU655335:GNW655335 GXQ655335:GXS655335 HHM655335:HHO655335 HRI655335:HRK655335 IBE655335:IBG655335 ILA655335:ILC655335 IUW655335:IUY655335 JES655335:JEU655335 JOO655335:JOQ655335 JYK655335:JYM655335 KIG655335:KII655335 KSC655335:KSE655335 LBY655335:LCA655335 LLU655335:LLW655335 LVQ655335:LVS655335 MFM655335:MFO655335 MPI655335:MPK655335 MZE655335:MZG655335 NJA655335:NJC655335 NSW655335:NSY655335 OCS655335:OCU655335 OMO655335:OMQ655335 OWK655335:OWM655335 PGG655335:PGI655335 PQC655335:PQE655335 PZY655335:QAA655335 QJU655335:QJW655335 QTQ655335:QTS655335 RDM655335:RDO655335 RNI655335:RNK655335 RXE655335:RXG655335 SHA655335:SHC655335 SQW655335:SQY655335 TAS655335:TAU655335 TKO655335:TKQ655335 TUK655335:TUM655335 UEG655335:UEI655335 UOC655335:UOE655335 UXY655335:UYA655335 VHU655335:VHW655335 VRQ655335:VRS655335 WBM655335:WBO655335 WLI655335:WLK655335 WVE655335:WVG655335 F720871:H720871 IS720871:IU720871 SO720871:SQ720871 ACK720871:ACM720871 AMG720871:AMI720871 AWC720871:AWE720871 BFY720871:BGA720871 BPU720871:BPW720871 BZQ720871:BZS720871 CJM720871:CJO720871 CTI720871:CTK720871 DDE720871:DDG720871 DNA720871:DNC720871 DWW720871:DWY720871 EGS720871:EGU720871 EQO720871:EQQ720871 FAK720871:FAM720871 FKG720871:FKI720871 FUC720871:FUE720871 GDY720871:GEA720871 GNU720871:GNW720871 GXQ720871:GXS720871 HHM720871:HHO720871 HRI720871:HRK720871 IBE720871:IBG720871 ILA720871:ILC720871 IUW720871:IUY720871 JES720871:JEU720871 JOO720871:JOQ720871 JYK720871:JYM720871 KIG720871:KII720871 KSC720871:KSE720871 LBY720871:LCA720871 LLU720871:LLW720871 LVQ720871:LVS720871 MFM720871:MFO720871 MPI720871:MPK720871 MZE720871:MZG720871 NJA720871:NJC720871 NSW720871:NSY720871 OCS720871:OCU720871 OMO720871:OMQ720871 OWK720871:OWM720871 PGG720871:PGI720871 PQC720871:PQE720871 PZY720871:QAA720871 QJU720871:QJW720871 QTQ720871:QTS720871 RDM720871:RDO720871 RNI720871:RNK720871 RXE720871:RXG720871 SHA720871:SHC720871 SQW720871:SQY720871 TAS720871:TAU720871 TKO720871:TKQ720871 TUK720871:TUM720871 UEG720871:UEI720871 UOC720871:UOE720871 UXY720871:UYA720871 VHU720871:VHW720871 VRQ720871:VRS720871 WBM720871:WBO720871 WLI720871:WLK720871 WVE720871:WVG720871 F786407:H786407 IS786407:IU786407 SO786407:SQ786407 ACK786407:ACM786407 AMG786407:AMI786407 AWC786407:AWE786407 BFY786407:BGA786407 BPU786407:BPW786407 BZQ786407:BZS786407 CJM786407:CJO786407 CTI786407:CTK786407 DDE786407:DDG786407 DNA786407:DNC786407 DWW786407:DWY786407 EGS786407:EGU786407 EQO786407:EQQ786407 FAK786407:FAM786407 FKG786407:FKI786407 FUC786407:FUE786407 GDY786407:GEA786407 GNU786407:GNW786407 GXQ786407:GXS786407 HHM786407:HHO786407 HRI786407:HRK786407 IBE786407:IBG786407 ILA786407:ILC786407 IUW786407:IUY786407 JES786407:JEU786407 JOO786407:JOQ786407 JYK786407:JYM786407 KIG786407:KII786407 KSC786407:KSE786407 LBY786407:LCA786407 LLU786407:LLW786407 LVQ786407:LVS786407 MFM786407:MFO786407 MPI786407:MPK786407 MZE786407:MZG786407 NJA786407:NJC786407 NSW786407:NSY786407 OCS786407:OCU786407 OMO786407:OMQ786407 OWK786407:OWM786407 PGG786407:PGI786407 PQC786407:PQE786407 PZY786407:QAA786407 QJU786407:QJW786407 QTQ786407:QTS786407 RDM786407:RDO786407 RNI786407:RNK786407 RXE786407:RXG786407 SHA786407:SHC786407 SQW786407:SQY786407 TAS786407:TAU786407 TKO786407:TKQ786407 TUK786407:TUM786407 UEG786407:UEI786407 UOC786407:UOE786407 UXY786407:UYA786407 VHU786407:VHW786407 VRQ786407:VRS786407 WBM786407:WBO786407 WLI786407:WLK786407 WVE786407:WVG786407 F851943:H851943 IS851943:IU851943 SO851943:SQ851943 ACK851943:ACM851943 AMG851943:AMI851943 AWC851943:AWE851943 BFY851943:BGA851943 BPU851943:BPW851943 BZQ851943:BZS851943 CJM851943:CJO851943 CTI851943:CTK851943 DDE851943:DDG851943 DNA851943:DNC851943 DWW851943:DWY851943 EGS851943:EGU851943 EQO851943:EQQ851943 FAK851943:FAM851943 FKG851943:FKI851943 FUC851943:FUE851943 GDY851943:GEA851943 GNU851943:GNW851943 GXQ851943:GXS851943 HHM851943:HHO851943 HRI851943:HRK851943 IBE851943:IBG851943 ILA851943:ILC851943 IUW851943:IUY851943 JES851943:JEU851943 JOO851943:JOQ851943 JYK851943:JYM851943 KIG851943:KII851943 KSC851943:KSE851943 LBY851943:LCA851943 LLU851943:LLW851943 LVQ851943:LVS851943 MFM851943:MFO851943 MPI851943:MPK851943 MZE851943:MZG851943 NJA851943:NJC851943 NSW851943:NSY851943 OCS851943:OCU851943 OMO851943:OMQ851943 OWK851943:OWM851943 PGG851943:PGI851943 PQC851943:PQE851943 PZY851943:QAA851943 QJU851943:QJW851943 QTQ851943:QTS851943 RDM851943:RDO851943 RNI851943:RNK851943 RXE851943:RXG851943 SHA851943:SHC851943 SQW851943:SQY851943 TAS851943:TAU851943 TKO851943:TKQ851943 TUK851943:TUM851943 UEG851943:UEI851943 UOC851943:UOE851943 UXY851943:UYA851943 VHU851943:VHW851943 VRQ851943:VRS851943 WBM851943:WBO851943 WLI851943:WLK851943 WVE851943:WVG851943 F917479:H917479 IS917479:IU917479 SO917479:SQ917479 ACK917479:ACM917479 AMG917479:AMI917479 AWC917479:AWE917479 BFY917479:BGA917479 BPU917479:BPW917479 BZQ917479:BZS917479 CJM917479:CJO917479 CTI917479:CTK917479 DDE917479:DDG917479 DNA917479:DNC917479 DWW917479:DWY917479 EGS917479:EGU917479 EQO917479:EQQ917479 FAK917479:FAM917479 FKG917479:FKI917479 FUC917479:FUE917479 GDY917479:GEA917479 GNU917479:GNW917479 GXQ917479:GXS917479 HHM917479:HHO917479 HRI917479:HRK917479 IBE917479:IBG917479 ILA917479:ILC917479 IUW917479:IUY917479 JES917479:JEU917479 JOO917479:JOQ917479 JYK917479:JYM917479 KIG917479:KII917479 KSC917479:KSE917479 LBY917479:LCA917479 LLU917479:LLW917479 LVQ917479:LVS917479 MFM917479:MFO917479 MPI917479:MPK917479 MZE917479:MZG917479 NJA917479:NJC917479 NSW917479:NSY917479 OCS917479:OCU917479 OMO917479:OMQ917479 OWK917479:OWM917479 PGG917479:PGI917479 PQC917479:PQE917479 PZY917479:QAA917479 QJU917479:QJW917479 QTQ917479:QTS917479 RDM917479:RDO917479 RNI917479:RNK917479 RXE917479:RXG917479 SHA917479:SHC917479 SQW917479:SQY917479 TAS917479:TAU917479 TKO917479:TKQ917479 TUK917479:TUM917479 UEG917479:UEI917479 UOC917479:UOE917479 UXY917479:UYA917479 VHU917479:VHW917479 VRQ917479:VRS917479 WBM917479:WBO917479 WLI917479:WLK917479 WVE917479:WVG917479 F983015:H983015 IS983015:IU983015 SO983015:SQ983015 ACK983015:ACM983015 AMG983015:AMI983015 AWC983015:AWE983015 BFY983015:BGA983015 BPU983015:BPW983015 BZQ983015:BZS983015 CJM983015:CJO983015 CTI983015:CTK983015 DDE983015:DDG983015 DNA983015:DNC983015 DWW983015:DWY983015 EGS983015:EGU983015 EQO983015:EQQ983015 FAK983015:FAM983015 FKG983015:FKI983015 FUC983015:FUE983015 GDY983015:GEA983015 GNU983015:GNW983015 GXQ983015:GXS983015 HHM983015:HHO983015 HRI983015:HRK983015 IBE983015:IBG983015 ILA983015:ILC983015 IUW983015:IUY983015 JES983015:JEU983015 JOO983015:JOQ983015 JYK983015:JYM983015 KIG983015:KII983015 KSC983015:KSE983015 LBY983015:LCA983015 LLU983015:LLW983015 LVQ983015:LVS983015 MFM983015:MFO983015 MPI983015:MPK983015 MZE983015:MZG983015 NJA983015:NJC983015 NSW983015:NSY983015 OCS983015:OCU983015 OMO983015:OMQ983015 OWK983015:OWM983015 PGG983015:PGI983015 PQC983015:PQE983015 PZY983015:QAA983015 QJU983015:QJW983015 QTQ983015:QTS983015 RDM983015:RDO983015 RNI983015:RNK983015 RXE983015:RXG983015 SHA983015:SHC983015 SQW983015:SQY983015 TAS983015:TAU983015 TKO983015:TKQ983015 TUK983015:TUM983015 UEG983015:UEI983015 UOC983015:UOE983015 UXY983015:UYA983015 VHU983015:VHW983015 VRQ983015:VRS983015 WBM983015:WBO983015 WLI983015:WLK983015" xr:uid="{00000000-0002-0000-0000-000004000000}">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20:WVI983020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6:J65516 IV65516:IW65516 SR65516:SS65516 ACN65516:ACO65516 AMJ65516:AMK65516 AWF65516:AWG65516 BGB65516:BGC65516 BPX65516:BPY65516 BZT65516:BZU65516 CJP65516:CJQ65516 CTL65516:CTM65516 DDH65516:DDI65516 DND65516:DNE65516 DWZ65516:DXA65516 EGV65516:EGW65516 EQR65516:EQS65516 FAN65516:FAO65516 FKJ65516:FKK65516 FUF65516:FUG65516 GEB65516:GEC65516 GNX65516:GNY65516 GXT65516:GXU65516 HHP65516:HHQ65516 HRL65516:HRM65516 IBH65516:IBI65516 ILD65516:ILE65516 IUZ65516:IVA65516 JEV65516:JEW65516 JOR65516:JOS65516 JYN65516:JYO65516 KIJ65516:KIK65516 KSF65516:KSG65516 LCB65516:LCC65516 LLX65516:LLY65516 LVT65516:LVU65516 MFP65516:MFQ65516 MPL65516:MPM65516 MZH65516:MZI65516 NJD65516:NJE65516 NSZ65516:NTA65516 OCV65516:OCW65516 OMR65516:OMS65516 OWN65516:OWO65516 PGJ65516:PGK65516 PQF65516:PQG65516 QAB65516:QAC65516 QJX65516:QJY65516 QTT65516:QTU65516 RDP65516:RDQ65516 RNL65516:RNM65516 RXH65516:RXI65516 SHD65516:SHE65516 SQZ65516:SRA65516 TAV65516:TAW65516 TKR65516:TKS65516 TUN65516:TUO65516 UEJ65516:UEK65516 UOF65516:UOG65516 UYB65516:UYC65516 VHX65516:VHY65516 VRT65516:VRU65516 WBP65516:WBQ65516 WLL65516:WLM65516 WVH65516:WVI65516 I131052:J131052 IV131052:IW131052 SR131052:SS131052 ACN131052:ACO131052 AMJ131052:AMK131052 AWF131052:AWG131052 BGB131052:BGC131052 BPX131052:BPY131052 BZT131052:BZU131052 CJP131052:CJQ131052 CTL131052:CTM131052 DDH131052:DDI131052 DND131052:DNE131052 DWZ131052:DXA131052 EGV131052:EGW131052 EQR131052:EQS131052 FAN131052:FAO131052 FKJ131052:FKK131052 FUF131052:FUG131052 GEB131052:GEC131052 GNX131052:GNY131052 GXT131052:GXU131052 HHP131052:HHQ131052 HRL131052:HRM131052 IBH131052:IBI131052 ILD131052:ILE131052 IUZ131052:IVA131052 JEV131052:JEW131052 JOR131052:JOS131052 JYN131052:JYO131052 KIJ131052:KIK131052 KSF131052:KSG131052 LCB131052:LCC131052 LLX131052:LLY131052 LVT131052:LVU131052 MFP131052:MFQ131052 MPL131052:MPM131052 MZH131052:MZI131052 NJD131052:NJE131052 NSZ131052:NTA131052 OCV131052:OCW131052 OMR131052:OMS131052 OWN131052:OWO131052 PGJ131052:PGK131052 PQF131052:PQG131052 QAB131052:QAC131052 QJX131052:QJY131052 QTT131052:QTU131052 RDP131052:RDQ131052 RNL131052:RNM131052 RXH131052:RXI131052 SHD131052:SHE131052 SQZ131052:SRA131052 TAV131052:TAW131052 TKR131052:TKS131052 TUN131052:TUO131052 UEJ131052:UEK131052 UOF131052:UOG131052 UYB131052:UYC131052 VHX131052:VHY131052 VRT131052:VRU131052 WBP131052:WBQ131052 WLL131052:WLM131052 WVH131052:WVI131052 I196588:J196588 IV196588:IW196588 SR196588:SS196588 ACN196588:ACO196588 AMJ196588:AMK196588 AWF196588:AWG196588 BGB196588:BGC196588 BPX196588:BPY196588 BZT196588:BZU196588 CJP196588:CJQ196588 CTL196588:CTM196588 DDH196588:DDI196588 DND196588:DNE196588 DWZ196588:DXA196588 EGV196588:EGW196588 EQR196588:EQS196588 FAN196588:FAO196588 FKJ196588:FKK196588 FUF196588:FUG196588 GEB196588:GEC196588 GNX196588:GNY196588 GXT196588:GXU196588 HHP196588:HHQ196588 HRL196588:HRM196588 IBH196588:IBI196588 ILD196588:ILE196588 IUZ196588:IVA196588 JEV196588:JEW196588 JOR196588:JOS196588 JYN196588:JYO196588 KIJ196588:KIK196588 KSF196588:KSG196588 LCB196588:LCC196588 LLX196588:LLY196588 LVT196588:LVU196588 MFP196588:MFQ196588 MPL196588:MPM196588 MZH196588:MZI196588 NJD196588:NJE196588 NSZ196588:NTA196588 OCV196588:OCW196588 OMR196588:OMS196588 OWN196588:OWO196588 PGJ196588:PGK196588 PQF196588:PQG196588 QAB196588:QAC196588 QJX196588:QJY196588 QTT196588:QTU196588 RDP196588:RDQ196588 RNL196588:RNM196588 RXH196588:RXI196588 SHD196588:SHE196588 SQZ196588:SRA196588 TAV196588:TAW196588 TKR196588:TKS196588 TUN196588:TUO196588 UEJ196588:UEK196588 UOF196588:UOG196588 UYB196588:UYC196588 VHX196588:VHY196588 VRT196588:VRU196588 WBP196588:WBQ196588 WLL196588:WLM196588 WVH196588:WVI196588 I262124:J262124 IV262124:IW262124 SR262124:SS262124 ACN262124:ACO262124 AMJ262124:AMK262124 AWF262124:AWG262124 BGB262124:BGC262124 BPX262124:BPY262124 BZT262124:BZU262124 CJP262124:CJQ262124 CTL262124:CTM262124 DDH262124:DDI262124 DND262124:DNE262124 DWZ262124:DXA262124 EGV262124:EGW262124 EQR262124:EQS262124 FAN262124:FAO262124 FKJ262124:FKK262124 FUF262124:FUG262124 GEB262124:GEC262124 GNX262124:GNY262124 GXT262124:GXU262124 HHP262124:HHQ262124 HRL262124:HRM262124 IBH262124:IBI262124 ILD262124:ILE262124 IUZ262124:IVA262124 JEV262124:JEW262124 JOR262124:JOS262124 JYN262124:JYO262124 KIJ262124:KIK262124 KSF262124:KSG262124 LCB262124:LCC262124 LLX262124:LLY262124 LVT262124:LVU262124 MFP262124:MFQ262124 MPL262124:MPM262124 MZH262124:MZI262124 NJD262124:NJE262124 NSZ262124:NTA262124 OCV262124:OCW262124 OMR262124:OMS262124 OWN262124:OWO262124 PGJ262124:PGK262124 PQF262124:PQG262124 QAB262124:QAC262124 QJX262124:QJY262124 QTT262124:QTU262124 RDP262124:RDQ262124 RNL262124:RNM262124 RXH262124:RXI262124 SHD262124:SHE262124 SQZ262124:SRA262124 TAV262124:TAW262124 TKR262124:TKS262124 TUN262124:TUO262124 UEJ262124:UEK262124 UOF262124:UOG262124 UYB262124:UYC262124 VHX262124:VHY262124 VRT262124:VRU262124 WBP262124:WBQ262124 WLL262124:WLM262124 WVH262124:WVI262124 I327660:J327660 IV327660:IW327660 SR327660:SS327660 ACN327660:ACO327660 AMJ327660:AMK327660 AWF327660:AWG327660 BGB327660:BGC327660 BPX327660:BPY327660 BZT327660:BZU327660 CJP327660:CJQ327660 CTL327660:CTM327660 DDH327660:DDI327660 DND327660:DNE327660 DWZ327660:DXA327660 EGV327660:EGW327660 EQR327660:EQS327660 FAN327660:FAO327660 FKJ327660:FKK327660 FUF327660:FUG327660 GEB327660:GEC327660 GNX327660:GNY327660 GXT327660:GXU327660 HHP327660:HHQ327660 HRL327660:HRM327660 IBH327660:IBI327660 ILD327660:ILE327660 IUZ327660:IVA327660 JEV327660:JEW327660 JOR327660:JOS327660 JYN327660:JYO327660 KIJ327660:KIK327660 KSF327660:KSG327660 LCB327660:LCC327660 LLX327660:LLY327660 LVT327660:LVU327660 MFP327660:MFQ327660 MPL327660:MPM327660 MZH327660:MZI327660 NJD327660:NJE327660 NSZ327660:NTA327660 OCV327660:OCW327660 OMR327660:OMS327660 OWN327660:OWO327660 PGJ327660:PGK327660 PQF327660:PQG327660 QAB327660:QAC327660 QJX327660:QJY327660 QTT327660:QTU327660 RDP327660:RDQ327660 RNL327660:RNM327660 RXH327660:RXI327660 SHD327660:SHE327660 SQZ327660:SRA327660 TAV327660:TAW327660 TKR327660:TKS327660 TUN327660:TUO327660 UEJ327660:UEK327660 UOF327660:UOG327660 UYB327660:UYC327660 VHX327660:VHY327660 VRT327660:VRU327660 WBP327660:WBQ327660 WLL327660:WLM327660 WVH327660:WVI327660 I393196:J393196 IV393196:IW393196 SR393196:SS393196 ACN393196:ACO393196 AMJ393196:AMK393196 AWF393196:AWG393196 BGB393196:BGC393196 BPX393196:BPY393196 BZT393196:BZU393196 CJP393196:CJQ393196 CTL393196:CTM393196 DDH393196:DDI393196 DND393196:DNE393196 DWZ393196:DXA393196 EGV393196:EGW393196 EQR393196:EQS393196 FAN393196:FAO393196 FKJ393196:FKK393196 FUF393196:FUG393196 GEB393196:GEC393196 GNX393196:GNY393196 GXT393196:GXU393196 HHP393196:HHQ393196 HRL393196:HRM393196 IBH393196:IBI393196 ILD393196:ILE393196 IUZ393196:IVA393196 JEV393196:JEW393196 JOR393196:JOS393196 JYN393196:JYO393196 KIJ393196:KIK393196 KSF393196:KSG393196 LCB393196:LCC393196 LLX393196:LLY393196 LVT393196:LVU393196 MFP393196:MFQ393196 MPL393196:MPM393196 MZH393196:MZI393196 NJD393196:NJE393196 NSZ393196:NTA393196 OCV393196:OCW393196 OMR393196:OMS393196 OWN393196:OWO393196 PGJ393196:PGK393196 PQF393196:PQG393196 QAB393196:QAC393196 QJX393196:QJY393196 QTT393196:QTU393196 RDP393196:RDQ393196 RNL393196:RNM393196 RXH393196:RXI393196 SHD393196:SHE393196 SQZ393196:SRA393196 TAV393196:TAW393196 TKR393196:TKS393196 TUN393196:TUO393196 UEJ393196:UEK393196 UOF393196:UOG393196 UYB393196:UYC393196 VHX393196:VHY393196 VRT393196:VRU393196 WBP393196:WBQ393196 WLL393196:WLM393196 WVH393196:WVI393196 I458732:J458732 IV458732:IW458732 SR458732:SS458732 ACN458732:ACO458732 AMJ458732:AMK458732 AWF458732:AWG458732 BGB458732:BGC458732 BPX458732:BPY458732 BZT458732:BZU458732 CJP458732:CJQ458732 CTL458732:CTM458732 DDH458732:DDI458732 DND458732:DNE458732 DWZ458732:DXA458732 EGV458732:EGW458732 EQR458732:EQS458732 FAN458732:FAO458732 FKJ458732:FKK458732 FUF458732:FUG458732 GEB458732:GEC458732 GNX458732:GNY458732 GXT458732:GXU458732 HHP458732:HHQ458732 HRL458732:HRM458732 IBH458732:IBI458732 ILD458732:ILE458732 IUZ458732:IVA458732 JEV458732:JEW458732 JOR458732:JOS458732 JYN458732:JYO458732 KIJ458732:KIK458732 KSF458732:KSG458732 LCB458732:LCC458732 LLX458732:LLY458732 LVT458732:LVU458732 MFP458732:MFQ458732 MPL458732:MPM458732 MZH458732:MZI458732 NJD458732:NJE458732 NSZ458732:NTA458732 OCV458732:OCW458732 OMR458732:OMS458732 OWN458732:OWO458732 PGJ458732:PGK458732 PQF458732:PQG458732 QAB458732:QAC458732 QJX458732:QJY458732 QTT458732:QTU458732 RDP458732:RDQ458732 RNL458732:RNM458732 RXH458732:RXI458732 SHD458732:SHE458732 SQZ458732:SRA458732 TAV458732:TAW458732 TKR458732:TKS458732 TUN458732:TUO458732 UEJ458732:UEK458732 UOF458732:UOG458732 UYB458732:UYC458732 VHX458732:VHY458732 VRT458732:VRU458732 WBP458732:WBQ458732 WLL458732:WLM458732 WVH458732:WVI458732 I524268:J524268 IV524268:IW524268 SR524268:SS524268 ACN524268:ACO524268 AMJ524268:AMK524268 AWF524268:AWG524268 BGB524268:BGC524268 BPX524268:BPY524268 BZT524268:BZU524268 CJP524268:CJQ524268 CTL524268:CTM524268 DDH524268:DDI524268 DND524268:DNE524268 DWZ524268:DXA524268 EGV524268:EGW524268 EQR524268:EQS524268 FAN524268:FAO524268 FKJ524268:FKK524268 FUF524268:FUG524268 GEB524268:GEC524268 GNX524268:GNY524268 GXT524268:GXU524268 HHP524268:HHQ524268 HRL524268:HRM524268 IBH524268:IBI524268 ILD524268:ILE524268 IUZ524268:IVA524268 JEV524268:JEW524268 JOR524268:JOS524268 JYN524268:JYO524268 KIJ524268:KIK524268 KSF524268:KSG524268 LCB524268:LCC524268 LLX524268:LLY524268 LVT524268:LVU524268 MFP524268:MFQ524268 MPL524268:MPM524268 MZH524268:MZI524268 NJD524268:NJE524268 NSZ524268:NTA524268 OCV524268:OCW524268 OMR524268:OMS524268 OWN524268:OWO524268 PGJ524268:PGK524268 PQF524268:PQG524268 QAB524268:QAC524268 QJX524268:QJY524268 QTT524268:QTU524268 RDP524268:RDQ524268 RNL524268:RNM524268 RXH524268:RXI524268 SHD524268:SHE524268 SQZ524268:SRA524268 TAV524268:TAW524268 TKR524268:TKS524268 TUN524268:TUO524268 UEJ524268:UEK524268 UOF524268:UOG524268 UYB524268:UYC524268 VHX524268:VHY524268 VRT524268:VRU524268 WBP524268:WBQ524268 WLL524268:WLM524268 WVH524268:WVI524268 I589804:J589804 IV589804:IW589804 SR589804:SS589804 ACN589804:ACO589804 AMJ589804:AMK589804 AWF589804:AWG589804 BGB589804:BGC589804 BPX589804:BPY589804 BZT589804:BZU589804 CJP589804:CJQ589804 CTL589804:CTM589804 DDH589804:DDI589804 DND589804:DNE589804 DWZ589804:DXA589804 EGV589804:EGW589804 EQR589804:EQS589804 FAN589804:FAO589804 FKJ589804:FKK589804 FUF589804:FUG589804 GEB589804:GEC589804 GNX589804:GNY589804 GXT589804:GXU589804 HHP589804:HHQ589804 HRL589804:HRM589804 IBH589804:IBI589804 ILD589804:ILE589804 IUZ589804:IVA589804 JEV589804:JEW589804 JOR589804:JOS589804 JYN589804:JYO589804 KIJ589804:KIK589804 KSF589804:KSG589804 LCB589804:LCC589804 LLX589804:LLY589804 LVT589804:LVU589804 MFP589804:MFQ589804 MPL589804:MPM589804 MZH589804:MZI589804 NJD589804:NJE589804 NSZ589804:NTA589804 OCV589804:OCW589804 OMR589804:OMS589804 OWN589804:OWO589804 PGJ589804:PGK589804 PQF589804:PQG589804 QAB589804:QAC589804 QJX589804:QJY589804 QTT589804:QTU589804 RDP589804:RDQ589804 RNL589804:RNM589804 RXH589804:RXI589804 SHD589804:SHE589804 SQZ589804:SRA589804 TAV589804:TAW589804 TKR589804:TKS589804 TUN589804:TUO589804 UEJ589804:UEK589804 UOF589804:UOG589804 UYB589804:UYC589804 VHX589804:VHY589804 VRT589804:VRU589804 WBP589804:WBQ589804 WLL589804:WLM589804 WVH589804:WVI589804 I655340:J655340 IV655340:IW655340 SR655340:SS655340 ACN655340:ACO655340 AMJ655340:AMK655340 AWF655340:AWG655340 BGB655340:BGC655340 BPX655340:BPY655340 BZT655340:BZU655340 CJP655340:CJQ655340 CTL655340:CTM655340 DDH655340:DDI655340 DND655340:DNE655340 DWZ655340:DXA655340 EGV655340:EGW655340 EQR655340:EQS655340 FAN655340:FAO655340 FKJ655340:FKK655340 FUF655340:FUG655340 GEB655340:GEC655340 GNX655340:GNY655340 GXT655340:GXU655340 HHP655340:HHQ655340 HRL655340:HRM655340 IBH655340:IBI655340 ILD655340:ILE655340 IUZ655340:IVA655340 JEV655340:JEW655340 JOR655340:JOS655340 JYN655340:JYO655340 KIJ655340:KIK655340 KSF655340:KSG655340 LCB655340:LCC655340 LLX655340:LLY655340 LVT655340:LVU655340 MFP655340:MFQ655340 MPL655340:MPM655340 MZH655340:MZI655340 NJD655340:NJE655340 NSZ655340:NTA655340 OCV655340:OCW655340 OMR655340:OMS655340 OWN655340:OWO655340 PGJ655340:PGK655340 PQF655340:PQG655340 QAB655340:QAC655340 QJX655340:QJY655340 QTT655340:QTU655340 RDP655340:RDQ655340 RNL655340:RNM655340 RXH655340:RXI655340 SHD655340:SHE655340 SQZ655340:SRA655340 TAV655340:TAW655340 TKR655340:TKS655340 TUN655340:TUO655340 UEJ655340:UEK655340 UOF655340:UOG655340 UYB655340:UYC655340 VHX655340:VHY655340 VRT655340:VRU655340 WBP655340:WBQ655340 WLL655340:WLM655340 WVH655340:WVI655340 I720876:J720876 IV720876:IW720876 SR720876:SS720876 ACN720876:ACO720876 AMJ720876:AMK720876 AWF720876:AWG720876 BGB720876:BGC720876 BPX720876:BPY720876 BZT720876:BZU720876 CJP720876:CJQ720876 CTL720876:CTM720876 DDH720876:DDI720876 DND720876:DNE720876 DWZ720876:DXA720876 EGV720876:EGW720876 EQR720876:EQS720876 FAN720876:FAO720876 FKJ720876:FKK720876 FUF720876:FUG720876 GEB720876:GEC720876 GNX720876:GNY720876 GXT720876:GXU720876 HHP720876:HHQ720876 HRL720876:HRM720876 IBH720876:IBI720876 ILD720876:ILE720876 IUZ720876:IVA720876 JEV720876:JEW720876 JOR720876:JOS720876 JYN720876:JYO720876 KIJ720876:KIK720876 KSF720876:KSG720876 LCB720876:LCC720876 LLX720876:LLY720876 LVT720876:LVU720876 MFP720876:MFQ720876 MPL720876:MPM720876 MZH720876:MZI720876 NJD720876:NJE720876 NSZ720876:NTA720876 OCV720876:OCW720876 OMR720876:OMS720876 OWN720876:OWO720876 PGJ720876:PGK720876 PQF720876:PQG720876 QAB720876:QAC720876 QJX720876:QJY720876 QTT720876:QTU720876 RDP720876:RDQ720876 RNL720876:RNM720876 RXH720876:RXI720876 SHD720876:SHE720876 SQZ720876:SRA720876 TAV720876:TAW720876 TKR720876:TKS720876 TUN720876:TUO720876 UEJ720876:UEK720876 UOF720876:UOG720876 UYB720876:UYC720876 VHX720876:VHY720876 VRT720876:VRU720876 WBP720876:WBQ720876 WLL720876:WLM720876 WVH720876:WVI720876 I786412:J786412 IV786412:IW786412 SR786412:SS786412 ACN786412:ACO786412 AMJ786412:AMK786412 AWF786412:AWG786412 BGB786412:BGC786412 BPX786412:BPY786412 BZT786412:BZU786412 CJP786412:CJQ786412 CTL786412:CTM786412 DDH786412:DDI786412 DND786412:DNE786412 DWZ786412:DXA786412 EGV786412:EGW786412 EQR786412:EQS786412 FAN786412:FAO786412 FKJ786412:FKK786412 FUF786412:FUG786412 GEB786412:GEC786412 GNX786412:GNY786412 GXT786412:GXU786412 HHP786412:HHQ786412 HRL786412:HRM786412 IBH786412:IBI786412 ILD786412:ILE786412 IUZ786412:IVA786412 JEV786412:JEW786412 JOR786412:JOS786412 JYN786412:JYO786412 KIJ786412:KIK786412 KSF786412:KSG786412 LCB786412:LCC786412 LLX786412:LLY786412 LVT786412:LVU786412 MFP786412:MFQ786412 MPL786412:MPM786412 MZH786412:MZI786412 NJD786412:NJE786412 NSZ786412:NTA786412 OCV786412:OCW786412 OMR786412:OMS786412 OWN786412:OWO786412 PGJ786412:PGK786412 PQF786412:PQG786412 QAB786412:QAC786412 QJX786412:QJY786412 QTT786412:QTU786412 RDP786412:RDQ786412 RNL786412:RNM786412 RXH786412:RXI786412 SHD786412:SHE786412 SQZ786412:SRA786412 TAV786412:TAW786412 TKR786412:TKS786412 TUN786412:TUO786412 UEJ786412:UEK786412 UOF786412:UOG786412 UYB786412:UYC786412 VHX786412:VHY786412 VRT786412:VRU786412 WBP786412:WBQ786412 WLL786412:WLM786412 WVH786412:WVI786412 I851948:J851948 IV851948:IW851948 SR851948:SS851948 ACN851948:ACO851948 AMJ851948:AMK851948 AWF851948:AWG851948 BGB851948:BGC851948 BPX851948:BPY851948 BZT851948:BZU851948 CJP851948:CJQ851948 CTL851948:CTM851948 DDH851948:DDI851948 DND851948:DNE851948 DWZ851948:DXA851948 EGV851948:EGW851948 EQR851948:EQS851948 FAN851948:FAO851948 FKJ851948:FKK851948 FUF851948:FUG851948 GEB851948:GEC851948 GNX851948:GNY851948 GXT851948:GXU851948 HHP851948:HHQ851948 HRL851948:HRM851948 IBH851948:IBI851948 ILD851948:ILE851948 IUZ851948:IVA851948 JEV851948:JEW851948 JOR851948:JOS851948 JYN851948:JYO851948 KIJ851948:KIK851948 KSF851948:KSG851948 LCB851948:LCC851948 LLX851948:LLY851948 LVT851948:LVU851948 MFP851948:MFQ851948 MPL851948:MPM851948 MZH851948:MZI851948 NJD851948:NJE851948 NSZ851948:NTA851948 OCV851948:OCW851948 OMR851948:OMS851948 OWN851948:OWO851948 PGJ851948:PGK851948 PQF851948:PQG851948 QAB851948:QAC851948 QJX851948:QJY851948 QTT851948:QTU851948 RDP851948:RDQ851948 RNL851948:RNM851948 RXH851948:RXI851948 SHD851948:SHE851948 SQZ851948:SRA851948 TAV851948:TAW851948 TKR851948:TKS851948 TUN851948:TUO851948 UEJ851948:UEK851948 UOF851948:UOG851948 UYB851948:UYC851948 VHX851948:VHY851948 VRT851948:VRU851948 WBP851948:WBQ851948 WLL851948:WLM851948 WVH851948:WVI851948 I917484:J917484 IV917484:IW917484 SR917484:SS917484 ACN917484:ACO917484 AMJ917484:AMK917484 AWF917484:AWG917484 BGB917484:BGC917484 BPX917484:BPY917484 BZT917484:BZU917484 CJP917484:CJQ917484 CTL917484:CTM917484 DDH917484:DDI917484 DND917484:DNE917484 DWZ917484:DXA917484 EGV917484:EGW917484 EQR917484:EQS917484 FAN917484:FAO917484 FKJ917484:FKK917484 FUF917484:FUG917484 GEB917484:GEC917484 GNX917484:GNY917484 GXT917484:GXU917484 HHP917484:HHQ917484 HRL917484:HRM917484 IBH917484:IBI917484 ILD917484:ILE917484 IUZ917484:IVA917484 JEV917484:JEW917484 JOR917484:JOS917484 JYN917484:JYO917484 KIJ917484:KIK917484 KSF917484:KSG917484 LCB917484:LCC917484 LLX917484:LLY917484 LVT917484:LVU917484 MFP917484:MFQ917484 MPL917484:MPM917484 MZH917484:MZI917484 NJD917484:NJE917484 NSZ917484:NTA917484 OCV917484:OCW917484 OMR917484:OMS917484 OWN917484:OWO917484 PGJ917484:PGK917484 PQF917484:PQG917484 QAB917484:QAC917484 QJX917484:QJY917484 QTT917484:QTU917484 RDP917484:RDQ917484 RNL917484:RNM917484 RXH917484:RXI917484 SHD917484:SHE917484 SQZ917484:SRA917484 TAV917484:TAW917484 TKR917484:TKS917484 TUN917484:TUO917484 UEJ917484:UEK917484 UOF917484:UOG917484 UYB917484:UYC917484 VHX917484:VHY917484 VRT917484:VRU917484 WBP917484:WBQ917484 WLL917484:WLM917484 WVH917484:WVI917484 I983020:J983020 IV983020:IW983020 SR983020:SS983020 ACN983020:ACO983020 AMJ983020:AMK983020 AWF983020:AWG983020 BGB983020:BGC983020 BPX983020:BPY983020 BZT983020:BZU983020 CJP983020:CJQ983020 CTL983020:CTM983020 DDH983020:DDI983020 DND983020:DNE983020 DWZ983020:DXA983020 EGV983020:EGW983020 EQR983020:EQS983020 FAN983020:FAO983020 FKJ983020:FKK983020 FUF983020:FUG983020 GEB983020:GEC983020 GNX983020:GNY983020 GXT983020:GXU983020 HHP983020:HHQ983020 HRL983020:HRM983020 IBH983020:IBI983020 ILD983020:ILE983020 IUZ983020:IVA983020 JEV983020:JEW983020 JOR983020:JOS983020 JYN983020:JYO983020 KIJ983020:KIK983020 KSF983020:KSG983020 LCB983020:LCC983020 LLX983020:LLY983020 LVT983020:LVU983020 MFP983020:MFQ983020 MPL983020:MPM983020 MZH983020:MZI983020 NJD983020:NJE983020 NSZ983020:NTA983020 OCV983020:OCW983020 OMR983020:OMS983020 OWN983020:OWO983020 PGJ983020:PGK983020 PQF983020:PQG983020 QAB983020:QAC983020 QJX983020:QJY983020 QTT983020:QTU983020 RDP983020:RDQ983020 RNL983020:RNM983020 RXH983020:RXI983020 SHD983020:SHE983020 SQZ983020:SRA983020 TAV983020:TAW983020 TKR983020:TKS983020 TUN983020:TUO983020 UEJ983020:UEK983020 UOF983020:UOG983020 UYB983020:UYC983020 VHX983020:VHY983020 VRT983020:VRU983020 WBP983020:WBQ983020 WLL983020:WLM983020" xr:uid="{00000000-0002-0000-0000-00000500000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2:K65553 IX65552:IX65553 ST65552:ST65553 ACP65552:ACP65553 AML65552:AML65553 AWH65552:AWH65553 BGD65552:BGD65553 BPZ65552:BPZ65553 BZV65552:BZV65553 CJR65552:CJR65553 CTN65552:CTN65553 DDJ65552:DDJ65553 DNF65552:DNF65553 DXB65552:DXB65553 EGX65552:EGX65553 EQT65552:EQT65553 FAP65552:FAP65553 FKL65552:FKL65553 FUH65552:FUH65553 GED65552:GED65553 GNZ65552:GNZ65553 GXV65552:GXV65553 HHR65552:HHR65553 HRN65552:HRN65553 IBJ65552:IBJ65553 ILF65552:ILF65553 IVB65552:IVB65553 JEX65552:JEX65553 JOT65552:JOT65553 JYP65552:JYP65553 KIL65552:KIL65553 KSH65552:KSH65553 LCD65552:LCD65553 LLZ65552:LLZ65553 LVV65552:LVV65553 MFR65552:MFR65553 MPN65552:MPN65553 MZJ65552:MZJ65553 NJF65552:NJF65553 NTB65552:NTB65553 OCX65552:OCX65553 OMT65552:OMT65553 OWP65552:OWP65553 PGL65552:PGL65553 PQH65552:PQH65553 QAD65552:QAD65553 QJZ65552:QJZ65553 QTV65552:QTV65553 RDR65552:RDR65553 RNN65552:RNN65553 RXJ65552:RXJ65553 SHF65552:SHF65553 SRB65552:SRB65553 TAX65552:TAX65553 TKT65552:TKT65553 TUP65552:TUP65553 UEL65552:UEL65553 UOH65552:UOH65553 UYD65552:UYD65553 VHZ65552:VHZ65553 VRV65552:VRV65553 WBR65552:WBR65553 WLN65552:WLN65553 WVJ65552:WVJ65553 K131088:K131089 IX131088:IX131089 ST131088:ST131089 ACP131088:ACP131089 AML131088:AML131089 AWH131088:AWH131089 BGD131088:BGD131089 BPZ131088:BPZ131089 BZV131088:BZV131089 CJR131088:CJR131089 CTN131088:CTN131089 DDJ131088:DDJ131089 DNF131088:DNF131089 DXB131088:DXB131089 EGX131088:EGX131089 EQT131088:EQT131089 FAP131088:FAP131089 FKL131088:FKL131089 FUH131088:FUH131089 GED131088:GED131089 GNZ131088:GNZ131089 GXV131088:GXV131089 HHR131088:HHR131089 HRN131088:HRN131089 IBJ131088:IBJ131089 ILF131088:ILF131089 IVB131088:IVB131089 JEX131088:JEX131089 JOT131088:JOT131089 JYP131088:JYP131089 KIL131088:KIL131089 KSH131088:KSH131089 LCD131088:LCD131089 LLZ131088:LLZ131089 LVV131088:LVV131089 MFR131088:MFR131089 MPN131088:MPN131089 MZJ131088:MZJ131089 NJF131088:NJF131089 NTB131088:NTB131089 OCX131088:OCX131089 OMT131088:OMT131089 OWP131088:OWP131089 PGL131088:PGL131089 PQH131088:PQH131089 QAD131088:QAD131089 QJZ131088:QJZ131089 QTV131088:QTV131089 RDR131088:RDR131089 RNN131088:RNN131089 RXJ131088:RXJ131089 SHF131088:SHF131089 SRB131088:SRB131089 TAX131088:TAX131089 TKT131088:TKT131089 TUP131088:TUP131089 UEL131088:UEL131089 UOH131088:UOH131089 UYD131088:UYD131089 VHZ131088:VHZ131089 VRV131088:VRV131089 WBR131088:WBR131089 WLN131088:WLN131089 WVJ131088:WVJ131089 K196624:K196625 IX196624:IX196625 ST196624:ST196625 ACP196624:ACP196625 AML196624:AML196625 AWH196624:AWH196625 BGD196624:BGD196625 BPZ196624:BPZ196625 BZV196624:BZV196625 CJR196624:CJR196625 CTN196624:CTN196625 DDJ196624:DDJ196625 DNF196624:DNF196625 DXB196624:DXB196625 EGX196624:EGX196625 EQT196624:EQT196625 FAP196624:FAP196625 FKL196624:FKL196625 FUH196624:FUH196625 GED196624:GED196625 GNZ196624:GNZ196625 GXV196624:GXV196625 HHR196624:HHR196625 HRN196624:HRN196625 IBJ196624:IBJ196625 ILF196624:ILF196625 IVB196624:IVB196625 JEX196624:JEX196625 JOT196624:JOT196625 JYP196624:JYP196625 KIL196624:KIL196625 KSH196624:KSH196625 LCD196624:LCD196625 LLZ196624:LLZ196625 LVV196624:LVV196625 MFR196624:MFR196625 MPN196624:MPN196625 MZJ196624:MZJ196625 NJF196624:NJF196625 NTB196624:NTB196625 OCX196624:OCX196625 OMT196624:OMT196625 OWP196624:OWP196625 PGL196624:PGL196625 PQH196624:PQH196625 QAD196624:QAD196625 QJZ196624:QJZ196625 QTV196624:QTV196625 RDR196624:RDR196625 RNN196624:RNN196625 RXJ196624:RXJ196625 SHF196624:SHF196625 SRB196624:SRB196625 TAX196624:TAX196625 TKT196624:TKT196625 TUP196624:TUP196625 UEL196624:UEL196625 UOH196624:UOH196625 UYD196624:UYD196625 VHZ196624:VHZ196625 VRV196624:VRV196625 WBR196624:WBR196625 WLN196624:WLN196625 WVJ196624:WVJ196625 K262160:K262161 IX262160:IX262161 ST262160:ST262161 ACP262160:ACP262161 AML262160:AML262161 AWH262160:AWH262161 BGD262160:BGD262161 BPZ262160:BPZ262161 BZV262160:BZV262161 CJR262160:CJR262161 CTN262160:CTN262161 DDJ262160:DDJ262161 DNF262160:DNF262161 DXB262160:DXB262161 EGX262160:EGX262161 EQT262160:EQT262161 FAP262160:FAP262161 FKL262160:FKL262161 FUH262160:FUH262161 GED262160:GED262161 GNZ262160:GNZ262161 GXV262160:GXV262161 HHR262160:HHR262161 HRN262160:HRN262161 IBJ262160:IBJ262161 ILF262160:ILF262161 IVB262160:IVB262161 JEX262160:JEX262161 JOT262160:JOT262161 JYP262160:JYP262161 KIL262160:KIL262161 KSH262160:KSH262161 LCD262160:LCD262161 LLZ262160:LLZ262161 LVV262160:LVV262161 MFR262160:MFR262161 MPN262160:MPN262161 MZJ262160:MZJ262161 NJF262160:NJF262161 NTB262160:NTB262161 OCX262160:OCX262161 OMT262160:OMT262161 OWP262160:OWP262161 PGL262160:PGL262161 PQH262160:PQH262161 QAD262160:QAD262161 QJZ262160:QJZ262161 QTV262160:QTV262161 RDR262160:RDR262161 RNN262160:RNN262161 RXJ262160:RXJ262161 SHF262160:SHF262161 SRB262160:SRB262161 TAX262160:TAX262161 TKT262160:TKT262161 TUP262160:TUP262161 UEL262160:UEL262161 UOH262160:UOH262161 UYD262160:UYD262161 VHZ262160:VHZ262161 VRV262160:VRV262161 WBR262160:WBR262161 WLN262160:WLN262161 WVJ262160:WVJ262161 K327696:K327697 IX327696:IX327697 ST327696:ST327697 ACP327696:ACP327697 AML327696:AML327697 AWH327696:AWH327697 BGD327696:BGD327697 BPZ327696:BPZ327697 BZV327696:BZV327697 CJR327696:CJR327697 CTN327696:CTN327697 DDJ327696:DDJ327697 DNF327696:DNF327697 DXB327696:DXB327697 EGX327696:EGX327697 EQT327696:EQT327697 FAP327696:FAP327697 FKL327696:FKL327697 FUH327696:FUH327697 GED327696:GED327697 GNZ327696:GNZ327697 GXV327696:GXV327697 HHR327696:HHR327697 HRN327696:HRN327697 IBJ327696:IBJ327697 ILF327696:ILF327697 IVB327696:IVB327697 JEX327696:JEX327697 JOT327696:JOT327697 JYP327696:JYP327697 KIL327696:KIL327697 KSH327696:KSH327697 LCD327696:LCD327697 LLZ327696:LLZ327697 LVV327696:LVV327697 MFR327696:MFR327697 MPN327696:MPN327697 MZJ327696:MZJ327697 NJF327696:NJF327697 NTB327696:NTB327697 OCX327696:OCX327697 OMT327696:OMT327697 OWP327696:OWP327697 PGL327696:PGL327697 PQH327696:PQH327697 QAD327696:QAD327697 QJZ327696:QJZ327697 QTV327696:QTV327697 RDR327696:RDR327697 RNN327696:RNN327697 RXJ327696:RXJ327697 SHF327696:SHF327697 SRB327696:SRB327697 TAX327696:TAX327697 TKT327696:TKT327697 TUP327696:TUP327697 UEL327696:UEL327697 UOH327696:UOH327697 UYD327696:UYD327697 VHZ327696:VHZ327697 VRV327696:VRV327697 WBR327696:WBR327697 WLN327696:WLN327697 WVJ327696:WVJ327697 K393232:K393233 IX393232:IX393233 ST393232:ST393233 ACP393232:ACP393233 AML393232:AML393233 AWH393232:AWH393233 BGD393232:BGD393233 BPZ393232:BPZ393233 BZV393232:BZV393233 CJR393232:CJR393233 CTN393232:CTN393233 DDJ393232:DDJ393233 DNF393232:DNF393233 DXB393232:DXB393233 EGX393232:EGX393233 EQT393232:EQT393233 FAP393232:FAP393233 FKL393232:FKL393233 FUH393232:FUH393233 GED393232:GED393233 GNZ393232:GNZ393233 GXV393232:GXV393233 HHR393232:HHR393233 HRN393232:HRN393233 IBJ393232:IBJ393233 ILF393232:ILF393233 IVB393232:IVB393233 JEX393232:JEX393233 JOT393232:JOT393233 JYP393232:JYP393233 KIL393232:KIL393233 KSH393232:KSH393233 LCD393232:LCD393233 LLZ393232:LLZ393233 LVV393232:LVV393233 MFR393232:MFR393233 MPN393232:MPN393233 MZJ393232:MZJ393233 NJF393232:NJF393233 NTB393232:NTB393233 OCX393232:OCX393233 OMT393232:OMT393233 OWP393232:OWP393233 PGL393232:PGL393233 PQH393232:PQH393233 QAD393232:QAD393233 QJZ393232:QJZ393233 QTV393232:QTV393233 RDR393232:RDR393233 RNN393232:RNN393233 RXJ393232:RXJ393233 SHF393232:SHF393233 SRB393232:SRB393233 TAX393232:TAX393233 TKT393232:TKT393233 TUP393232:TUP393233 UEL393232:UEL393233 UOH393232:UOH393233 UYD393232:UYD393233 VHZ393232:VHZ393233 VRV393232:VRV393233 WBR393232:WBR393233 WLN393232:WLN393233 WVJ393232:WVJ393233 K458768:K458769 IX458768:IX458769 ST458768:ST458769 ACP458768:ACP458769 AML458768:AML458769 AWH458768:AWH458769 BGD458768:BGD458769 BPZ458768:BPZ458769 BZV458768:BZV458769 CJR458768:CJR458769 CTN458768:CTN458769 DDJ458768:DDJ458769 DNF458768:DNF458769 DXB458768:DXB458769 EGX458768:EGX458769 EQT458768:EQT458769 FAP458768:FAP458769 FKL458768:FKL458769 FUH458768:FUH458769 GED458768:GED458769 GNZ458768:GNZ458769 GXV458768:GXV458769 HHR458768:HHR458769 HRN458768:HRN458769 IBJ458768:IBJ458769 ILF458768:ILF458769 IVB458768:IVB458769 JEX458768:JEX458769 JOT458768:JOT458769 JYP458768:JYP458769 KIL458768:KIL458769 KSH458768:KSH458769 LCD458768:LCD458769 LLZ458768:LLZ458769 LVV458768:LVV458769 MFR458768:MFR458769 MPN458768:MPN458769 MZJ458768:MZJ458769 NJF458768:NJF458769 NTB458768:NTB458769 OCX458768:OCX458769 OMT458768:OMT458769 OWP458768:OWP458769 PGL458768:PGL458769 PQH458768:PQH458769 QAD458768:QAD458769 QJZ458768:QJZ458769 QTV458768:QTV458769 RDR458768:RDR458769 RNN458768:RNN458769 RXJ458768:RXJ458769 SHF458768:SHF458769 SRB458768:SRB458769 TAX458768:TAX458769 TKT458768:TKT458769 TUP458768:TUP458769 UEL458768:UEL458769 UOH458768:UOH458769 UYD458768:UYD458769 VHZ458768:VHZ458769 VRV458768:VRV458769 WBR458768:WBR458769 WLN458768:WLN458769 WVJ458768:WVJ458769 K524304:K524305 IX524304:IX524305 ST524304:ST524305 ACP524304:ACP524305 AML524304:AML524305 AWH524304:AWH524305 BGD524304:BGD524305 BPZ524304:BPZ524305 BZV524304:BZV524305 CJR524304:CJR524305 CTN524304:CTN524305 DDJ524304:DDJ524305 DNF524304:DNF524305 DXB524304:DXB524305 EGX524304:EGX524305 EQT524304:EQT524305 FAP524304:FAP524305 FKL524304:FKL524305 FUH524304:FUH524305 GED524304:GED524305 GNZ524304:GNZ524305 GXV524304:GXV524305 HHR524304:HHR524305 HRN524304:HRN524305 IBJ524304:IBJ524305 ILF524304:ILF524305 IVB524304:IVB524305 JEX524304:JEX524305 JOT524304:JOT524305 JYP524304:JYP524305 KIL524304:KIL524305 KSH524304:KSH524305 LCD524304:LCD524305 LLZ524304:LLZ524305 LVV524304:LVV524305 MFR524304:MFR524305 MPN524304:MPN524305 MZJ524304:MZJ524305 NJF524304:NJF524305 NTB524304:NTB524305 OCX524304:OCX524305 OMT524304:OMT524305 OWP524304:OWP524305 PGL524304:PGL524305 PQH524304:PQH524305 QAD524304:QAD524305 QJZ524304:QJZ524305 QTV524304:QTV524305 RDR524304:RDR524305 RNN524304:RNN524305 RXJ524304:RXJ524305 SHF524304:SHF524305 SRB524304:SRB524305 TAX524304:TAX524305 TKT524304:TKT524305 TUP524304:TUP524305 UEL524304:UEL524305 UOH524304:UOH524305 UYD524304:UYD524305 VHZ524304:VHZ524305 VRV524304:VRV524305 WBR524304:WBR524305 WLN524304:WLN524305 WVJ524304:WVJ524305 K589840:K589841 IX589840:IX589841 ST589840:ST589841 ACP589840:ACP589841 AML589840:AML589841 AWH589840:AWH589841 BGD589840:BGD589841 BPZ589840:BPZ589841 BZV589840:BZV589841 CJR589840:CJR589841 CTN589840:CTN589841 DDJ589840:DDJ589841 DNF589840:DNF589841 DXB589840:DXB589841 EGX589840:EGX589841 EQT589840:EQT589841 FAP589840:FAP589841 FKL589840:FKL589841 FUH589840:FUH589841 GED589840:GED589841 GNZ589840:GNZ589841 GXV589840:GXV589841 HHR589840:HHR589841 HRN589840:HRN589841 IBJ589840:IBJ589841 ILF589840:ILF589841 IVB589840:IVB589841 JEX589840:JEX589841 JOT589840:JOT589841 JYP589840:JYP589841 KIL589840:KIL589841 KSH589840:KSH589841 LCD589840:LCD589841 LLZ589840:LLZ589841 LVV589840:LVV589841 MFR589840:MFR589841 MPN589840:MPN589841 MZJ589840:MZJ589841 NJF589840:NJF589841 NTB589840:NTB589841 OCX589840:OCX589841 OMT589840:OMT589841 OWP589840:OWP589841 PGL589840:PGL589841 PQH589840:PQH589841 QAD589840:QAD589841 QJZ589840:QJZ589841 QTV589840:QTV589841 RDR589840:RDR589841 RNN589840:RNN589841 RXJ589840:RXJ589841 SHF589840:SHF589841 SRB589840:SRB589841 TAX589840:TAX589841 TKT589840:TKT589841 TUP589840:TUP589841 UEL589840:UEL589841 UOH589840:UOH589841 UYD589840:UYD589841 VHZ589840:VHZ589841 VRV589840:VRV589841 WBR589840:WBR589841 WLN589840:WLN589841 WVJ589840:WVJ589841 K655376:K655377 IX655376:IX655377 ST655376:ST655377 ACP655376:ACP655377 AML655376:AML655377 AWH655376:AWH655377 BGD655376:BGD655377 BPZ655376:BPZ655377 BZV655376:BZV655377 CJR655376:CJR655377 CTN655376:CTN655377 DDJ655376:DDJ655377 DNF655376:DNF655377 DXB655376:DXB655377 EGX655376:EGX655377 EQT655376:EQT655377 FAP655376:FAP655377 FKL655376:FKL655377 FUH655376:FUH655377 GED655376:GED655377 GNZ655376:GNZ655377 GXV655376:GXV655377 HHR655376:HHR655377 HRN655376:HRN655377 IBJ655376:IBJ655377 ILF655376:ILF655377 IVB655376:IVB655377 JEX655376:JEX655377 JOT655376:JOT655377 JYP655376:JYP655377 KIL655376:KIL655377 KSH655376:KSH655377 LCD655376:LCD655377 LLZ655376:LLZ655377 LVV655376:LVV655377 MFR655376:MFR655377 MPN655376:MPN655377 MZJ655376:MZJ655377 NJF655376:NJF655377 NTB655376:NTB655377 OCX655376:OCX655377 OMT655376:OMT655377 OWP655376:OWP655377 PGL655376:PGL655377 PQH655376:PQH655377 QAD655376:QAD655377 QJZ655376:QJZ655377 QTV655376:QTV655377 RDR655376:RDR655377 RNN655376:RNN655377 RXJ655376:RXJ655377 SHF655376:SHF655377 SRB655376:SRB655377 TAX655376:TAX655377 TKT655376:TKT655377 TUP655376:TUP655377 UEL655376:UEL655377 UOH655376:UOH655377 UYD655376:UYD655377 VHZ655376:VHZ655377 VRV655376:VRV655377 WBR655376:WBR655377 WLN655376:WLN655377 WVJ655376:WVJ655377 K720912:K720913 IX720912:IX720913 ST720912:ST720913 ACP720912:ACP720913 AML720912:AML720913 AWH720912:AWH720913 BGD720912:BGD720913 BPZ720912:BPZ720913 BZV720912:BZV720913 CJR720912:CJR720913 CTN720912:CTN720913 DDJ720912:DDJ720913 DNF720912:DNF720913 DXB720912:DXB720913 EGX720912:EGX720913 EQT720912:EQT720913 FAP720912:FAP720913 FKL720912:FKL720913 FUH720912:FUH720913 GED720912:GED720913 GNZ720912:GNZ720913 GXV720912:GXV720913 HHR720912:HHR720913 HRN720912:HRN720913 IBJ720912:IBJ720913 ILF720912:ILF720913 IVB720912:IVB720913 JEX720912:JEX720913 JOT720912:JOT720913 JYP720912:JYP720913 KIL720912:KIL720913 KSH720912:KSH720913 LCD720912:LCD720913 LLZ720912:LLZ720913 LVV720912:LVV720913 MFR720912:MFR720913 MPN720912:MPN720913 MZJ720912:MZJ720913 NJF720912:NJF720913 NTB720912:NTB720913 OCX720912:OCX720913 OMT720912:OMT720913 OWP720912:OWP720913 PGL720912:PGL720913 PQH720912:PQH720913 QAD720912:QAD720913 QJZ720912:QJZ720913 QTV720912:QTV720913 RDR720912:RDR720913 RNN720912:RNN720913 RXJ720912:RXJ720913 SHF720912:SHF720913 SRB720912:SRB720913 TAX720912:TAX720913 TKT720912:TKT720913 TUP720912:TUP720913 UEL720912:UEL720913 UOH720912:UOH720913 UYD720912:UYD720913 VHZ720912:VHZ720913 VRV720912:VRV720913 WBR720912:WBR720913 WLN720912:WLN720913 WVJ720912:WVJ720913 K786448:K786449 IX786448:IX786449 ST786448:ST786449 ACP786448:ACP786449 AML786448:AML786449 AWH786448:AWH786449 BGD786448:BGD786449 BPZ786448:BPZ786449 BZV786448:BZV786449 CJR786448:CJR786449 CTN786448:CTN786449 DDJ786448:DDJ786449 DNF786448:DNF786449 DXB786448:DXB786449 EGX786448:EGX786449 EQT786448:EQT786449 FAP786448:FAP786449 FKL786448:FKL786449 FUH786448:FUH786449 GED786448:GED786449 GNZ786448:GNZ786449 GXV786448:GXV786449 HHR786448:HHR786449 HRN786448:HRN786449 IBJ786448:IBJ786449 ILF786448:ILF786449 IVB786448:IVB786449 JEX786448:JEX786449 JOT786448:JOT786449 JYP786448:JYP786449 KIL786448:KIL786449 KSH786448:KSH786449 LCD786448:LCD786449 LLZ786448:LLZ786449 LVV786448:LVV786449 MFR786448:MFR786449 MPN786448:MPN786449 MZJ786448:MZJ786449 NJF786448:NJF786449 NTB786448:NTB786449 OCX786448:OCX786449 OMT786448:OMT786449 OWP786448:OWP786449 PGL786448:PGL786449 PQH786448:PQH786449 QAD786448:QAD786449 QJZ786448:QJZ786449 QTV786448:QTV786449 RDR786448:RDR786449 RNN786448:RNN786449 RXJ786448:RXJ786449 SHF786448:SHF786449 SRB786448:SRB786449 TAX786448:TAX786449 TKT786448:TKT786449 TUP786448:TUP786449 UEL786448:UEL786449 UOH786448:UOH786449 UYD786448:UYD786449 VHZ786448:VHZ786449 VRV786448:VRV786449 WBR786448:WBR786449 WLN786448:WLN786449 WVJ786448:WVJ786449 K851984:K851985 IX851984:IX851985 ST851984:ST851985 ACP851984:ACP851985 AML851984:AML851985 AWH851984:AWH851985 BGD851984:BGD851985 BPZ851984:BPZ851985 BZV851984:BZV851985 CJR851984:CJR851985 CTN851984:CTN851985 DDJ851984:DDJ851985 DNF851984:DNF851985 DXB851984:DXB851985 EGX851984:EGX851985 EQT851984:EQT851985 FAP851984:FAP851985 FKL851984:FKL851985 FUH851984:FUH851985 GED851984:GED851985 GNZ851984:GNZ851985 GXV851984:GXV851985 HHR851984:HHR851985 HRN851984:HRN851985 IBJ851984:IBJ851985 ILF851984:ILF851985 IVB851984:IVB851985 JEX851984:JEX851985 JOT851984:JOT851985 JYP851984:JYP851985 KIL851984:KIL851985 KSH851984:KSH851985 LCD851984:LCD851985 LLZ851984:LLZ851985 LVV851984:LVV851985 MFR851984:MFR851985 MPN851984:MPN851985 MZJ851984:MZJ851985 NJF851984:NJF851985 NTB851984:NTB851985 OCX851984:OCX851985 OMT851984:OMT851985 OWP851984:OWP851985 PGL851984:PGL851985 PQH851984:PQH851985 QAD851984:QAD851985 QJZ851984:QJZ851985 QTV851984:QTV851985 RDR851984:RDR851985 RNN851984:RNN851985 RXJ851984:RXJ851985 SHF851984:SHF851985 SRB851984:SRB851985 TAX851984:TAX851985 TKT851984:TKT851985 TUP851984:TUP851985 UEL851984:UEL851985 UOH851984:UOH851985 UYD851984:UYD851985 VHZ851984:VHZ851985 VRV851984:VRV851985 WBR851984:WBR851985 WLN851984:WLN851985 WVJ851984:WVJ851985 K917520:K917521 IX917520:IX917521 ST917520:ST917521 ACP917520:ACP917521 AML917520:AML917521 AWH917520:AWH917521 BGD917520:BGD917521 BPZ917520:BPZ917521 BZV917520:BZV917521 CJR917520:CJR917521 CTN917520:CTN917521 DDJ917520:DDJ917521 DNF917520:DNF917521 DXB917520:DXB917521 EGX917520:EGX917521 EQT917520:EQT917521 FAP917520:FAP917521 FKL917520:FKL917521 FUH917520:FUH917521 GED917520:GED917521 GNZ917520:GNZ917521 GXV917520:GXV917521 HHR917520:HHR917521 HRN917520:HRN917521 IBJ917520:IBJ917521 ILF917520:ILF917521 IVB917520:IVB917521 JEX917520:JEX917521 JOT917520:JOT917521 JYP917520:JYP917521 KIL917520:KIL917521 KSH917520:KSH917521 LCD917520:LCD917521 LLZ917520:LLZ917521 LVV917520:LVV917521 MFR917520:MFR917521 MPN917520:MPN917521 MZJ917520:MZJ917521 NJF917520:NJF917521 NTB917520:NTB917521 OCX917520:OCX917521 OMT917520:OMT917521 OWP917520:OWP917521 PGL917520:PGL917521 PQH917520:PQH917521 QAD917520:QAD917521 QJZ917520:QJZ917521 QTV917520:QTV917521 RDR917520:RDR917521 RNN917520:RNN917521 RXJ917520:RXJ917521 SHF917520:SHF917521 SRB917520:SRB917521 TAX917520:TAX917521 TKT917520:TKT917521 TUP917520:TUP917521 UEL917520:UEL917521 UOH917520:UOH917521 UYD917520:UYD917521 VHZ917520:VHZ917521 VRV917520:VRV917521 WBR917520:WBR917521 WLN917520:WLN917521 WVJ917520:WVJ917521 K983056:K983057 IX983056:IX983057 ST983056:ST983057 ACP983056:ACP983057 AML983056:AML983057 AWH983056:AWH983057 BGD983056:BGD983057 BPZ983056:BPZ983057 BZV983056:BZV983057 CJR983056:CJR983057 CTN983056:CTN983057 DDJ983056:DDJ983057 DNF983056:DNF983057 DXB983056:DXB983057 EGX983056:EGX983057 EQT983056:EQT983057 FAP983056:FAP983057 FKL983056:FKL983057 FUH983056:FUH983057 GED983056:GED983057 GNZ983056:GNZ983057 GXV983056:GXV983057 HHR983056:HHR983057 HRN983056:HRN983057 IBJ983056:IBJ983057 ILF983056:ILF983057 IVB983056:IVB983057 JEX983056:JEX983057 JOT983056:JOT983057 JYP983056:JYP983057 KIL983056:KIL983057 KSH983056:KSH983057 LCD983056:LCD983057 LLZ983056:LLZ983057 LVV983056:LVV983057 MFR983056:MFR983057 MPN983056:MPN983057 MZJ983056:MZJ983057 NJF983056:NJF983057 NTB983056:NTB983057 OCX983056:OCX983057 OMT983056:OMT983057 OWP983056:OWP983057 PGL983056:PGL983057 PQH983056:PQH983057 QAD983056:QAD983057 QJZ983056:QJZ983057 QTV983056:QTV983057 RDR983056:RDR983057 RNN983056:RNN983057 RXJ983056:RXJ983057 SHF983056:SHF983057 SRB983056:SRB983057 TAX983056:TAX983057 TKT983056:TKT983057 TUP983056:TUP983057 UEL983056:UEL983057 UOH983056:UOH983057 UYD983056:UYD983057 VHZ983056:VHZ983057 VRV983056:VRV983057 WBR983056:WBR983057 WLN983056:WLN983057 WVJ983056:WVJ983057 G65552:H65553 IT65552:IU65553 SP65552:SQ65553 ACL65552:ACM65553 AMH65552:AMI65553 AWD65552:AWE65553 BFZ65552:BGA65553 BPV65552:BPW65553 BZR65552:BZS65553 CJN65552:CJO65553 CTJ65552:CTK65553 DDF65552:DDG65553 DNB65552:DNC65553 DWX65552:DWY65553 EGT65552:EGU65553 EQP65552:EQQ65553 FAL65552:FAM65553 FKH65552:FKI65553 FUD65552:FUE65553 GDZ65552:GEA65553 GNV65552:GNW65553 GXR65552:GXS65553 HHN65552:HHO65553 HRJ65552:HRK65553 IBF65552:IBG65553 ILB65552:ILC65553 IUX65552:IUY65553 JET65552:JEU65553 JOP65552:JOQ65553 JYL65552:JYM65553 KIH65552:KII65553 KSD65552:KSE65553 LBZ65552:LCA65553 LLV65552:LLW65553 LVR65552:LVS65553 MFN65552:MFO65553 MPJ65552:MPK65553 MZF65552:MZG65553 NJB65552:NJC65553 NSX65552:NSY65553 OCT65552:OCU65553 OMP65552:OMQ65553 OWL65552:OWM65553 PGH65552:PGI65553 PQD65552:PQE65553 PZZ65552:QAA65553 QJV65552:QJW65553 QTR65552:QTS65553 RDN65552:RDO65553 RNJ65552:RNK65553 RXF65552:RXG65553 SHB65552:SHC65553 SQX65552:SQY65553 TAT65552:TAU65553 TKP65552:TKQ65553 TUL65552:TUM65553 UEH65552:UEI65553 UOD65552:UOE65553 UXZ65552:UYA65553 VHV65552:VHW65553 VRR65552:VRS65553 WBN65552:WBO65553 WLJ65552:WLK65553 WVF65552:WVG65553 G131088:H131089 IT131088:IU131089 SP131088:SQ131089 ACL131088:ACM131089 AMH131088:AMI131089 AWD131088:AWE131089 BFZ131088:BGA131089 BPV131088:BPW131089 BZR131088:BZS131089 CJN131088:CJO131089 CTJ131088:CTK131089 DDF131088:DDG131089 DNB131088:DNC131089 DWX131088:DWY131089 EGT131088:EGU131089 EQP131088:EQQ131089 FAL131088:FAM131089 FKH131088:FKI131089 FUD131088:FUE131089 GDZ131088:GEA131089 GNV131088:GNW131089 GXR131088:GXS131089 HHN131088:HHO131089 HRJ131088:HRK131089 IBF131088:IBG131089 ILB131088:ILC131089 IUX131088:IUY131089 JET131088:JEU131089 JOP131088:JOQ131089 JYL131088:JYM131089 KIH131088:KII131089 KSD131088:KSE131089 LBZ131088:LCA131089 LLV131088:LLW131089 LVR131088:LVS131089 MFN131088:MFO131089 MPJ131088:MPK131089 MZF131088:MZG131089 NJB131088:NJC131089 NSX131088:NSY131089 OCT131088:OCU131089 OMP131088:OMQ131089 OWL131088:OWM131089 PGH131088:PGI131089 PQD131088:PQE131089 PZZ131088:QAA131089 QJV131088:QJW131089 QTR131088:QTS131089 RDN131088:RDO131089 RNJ131088:RNK131089 RXF131088:RXG131089 SHB131088:SHC131089 SQX131088:SQY131089 TAT131088:TAU131089 TKP131088:TKQ131089 TUL131088:TUM131089 UEH131088:UEI131089 UOD131088:UOE131089 UXZ131088:UYA131089 VHV131088:VHW131089 VRR131088:VRS131089 WBN131088:WBO131089 WLJ131088:WLK131089 WVF131088:WVG131089 G196624:H196625 IT196624:IU196625 SP196624:SQ196625 ACL196624:ACM196625 AMH196624:AMI196625 AWD196624:AWE196625 BFZ196624:BGA196625 BPV196624:BPW196625 BZR196624:BZS196625 CJN196624:CJO196625 CTJ196624:CTK196625 DDF196624:DDG196625 DNB196624:DNC196625 DWX196624:DWY196625 EGT196624:EGU196625 EQP196624:EQQ196625 FAL196624:FAM196625 FKH196624:FKI196625 FUD196624:FUE196625 GDZ196624:GEA196625 GNV196624:GNW196625 GXR196624:GXS196625 HHN196624:HHO196625 HRJ196624:HRK196625 IBF196624:IBG196625 ILB196624:ILC196625 IUX196624:IUY196625 JET196624:JEU196625 JOP196624:JOQ196625 JYL196624:JYM196625 KIH196624:KII196625 KSD196624:KSE196625 LBZ196624:LCA196625 LLV196624:LLW196625 LVR196624:LVS196625 MFN196624:MFO196625 MPJ196624:MPK196625 MZF196624:MZG196625 NJB196624:NJC196625 NSX196624:NSY196625 OCT196624:OCU196625 OMP196624:OMQ196625 OWL196624:OWM196625 PGH196624:PGI196625 PQD196624:PQE196625 PZZ196624:QAA196625 QJV196624:QJW196625 QTR196624:QTS196625 RDN196624:RDO196625 RNJ196624:RNK196625 RXF196624:RXG196625 SHB196624:SHC196625 SQX196624:SQY196625 TAT196624:TAU196625 TKP196624:TKQ196625 TUL196624:TUM196625 UEH196624:UEI196625 UOD196624:UOE196625 UXZ196624:UYA196625 VHV196624:VHW196625 VRR196624:VRS196625 WBN196624:WBO196625 WLJ196624:WLK196625 WVF196624:WVG196625 G262160:H262161 IT262160:IU262161 SP262160:SQ262161 ACL262160:ACM262161 AMH262160:AMI262161 AWD262160:AWE262161 BFZ262160:BGA262161 BPV262160:BPW262161 BZR262160:BZS262161 CJN262160:CJO262161 CTJ262160:CTK262161 DDF262160:DDG262161 DNB262160:DNC262161 DWX262160:DWY262161 EGT262160:EGU262161 EQP262160:EQQ262161 FAL262160:FAM262161 FKH262160:FKI262161 FUD262160:FUE262161 GDZ262160:GEA262161 GNV262160:GNW262161 GXR262160:GXS262161 HHN262160:HHO262161 HRJ262160:HRK262161 IBF262160:IBG262161 ILB262160:ILC262161 IUX262160:IUY262161 JET262160:JEU262161 JOP262160:JOQ262161 JYL262160:JYM262161 KIH262160:KII262161 KSD262160:KSE262161 LBZ262160:LCA262161 LLV262160:LLW262161 LVR262160:LVS262161 MFN262160:MFO262161 MPJ262160:MPK262161 MZF262160:MZG262161 NJB262160:NJC262161 NSX262160:NSY262161 OCT262160:OCU262161 OMP262160:OMQ262161 OWL262160:OWM262161 PGH262160:PGI262161 PQD262160:PQE262161 PZZ262160:QAA262161 QJV262160:QJW262161 QTR262160:QTS262161 RDN262160:RDO262161 RNJ262160:RNK262161 RXF262160:RXG262161 SHB262160:SHC262161 SQX262160:SQY262161 TAT262160:TAU262161 TKP262160:TKQ262161 TUL262160:TUM262161 UEH262160:UEI262161 UOD262160:UOE262161 UXZ262160:UYA262161 VHV262160:VHW262161 VRR262160:VRS262161 WBN262160:WBO262161 WLJ262160:WLK262161 WVF262160:WVG262161 G327696:H327697 IT327696:IU327697 SP327696:SQ327697 ACL327696:ACM327697 AMH327696:AMI327697 AWD327696:AWE327697 BFZ327696:BGA327697 BPV327696:BPW327697 BZR327696:BZS327697 CJN327696:CJO327697 CTJ327696:CTK327697 DDF327696:DDG327697 DNB327696:DNC327697 DWX327696:DWY327697 EGT327696:EGU327697 EQP327696:EQQ327697 FAL327696:FAM327697 FKH327696:FKI327697 FUD327696:FUE327697 GDZ327696:GEA327697 GNV327696:GNW327697 GXR327696:GXS327697 HHN327696:HHO327697 HRJ327696:HRK327697 IBF327696:IBG327697 ILB327696:ILC327697 IUX327696:IUY327697 JET327696:JEU327697 JOP327696:JOQ327697 JYL327696:JYM327697 KIH327696:KII327697 KSD327696:KSE327697 LBZ327696:LCA327697 LLV327696:LLW327697 LVR327696:LVS327697 MFN327696:MFO327697 MPJ327696:MPK327697 MZF327696:MZG327697 NJB327696:NJC327697 NSX327696:NSY327697 OCT327696:OCU327697 OMP327696:OMQ327697 OWL327696:OWM327697 PGH327696:PGI327697 PQD327696:PQE327697 PZZ327696:QAA327697 QJV327696:QJW327697 QTR327696:QTS327697 RDN327696:RDO327697 RNJ327696:RNK327697 RXF327696:RXG327697 SHB327696:SHC327697 SQX327696:SQY327697 TAT327696:TAU327697 TKP327696:TKQ327697 TUL327696:TUM327697 UEH327696:UEI327697 UOD327696:UOE327697 UXZ327696:UYA327697 VHV327696:VHW327697 VRR327696:VRS327697 WBN327696:WBO327697 WLJ327696:WLK327697 WVF327696:WVG327697 G393232:H393233 IT393232:IU393233 SP393232:SQ393233 ACL393232:ACM393233 AMH393232:AMI393233 AWD393232:AWE393233 BFZ393232:BGA393233 BPV393232:BPW393233 BZR393232:BZS393233 CJN393232:CJO393233 CTJ393232:CTK393233 DDF393232:DDG393233 DNB393232:DNC393233 DWX393232:DWY393233 EGT393232:EGU393233 EQP393232:EQQ393233 FAL393232:FAM393233 FKH393232:FKI393233 FUD393232:FUE393233 GDZ393232:GEA393233 GNV393232:GNW393233 GXR393232:GXS393233 HHN393232:HHO393233 HRJ393232:HRK393233 IBF393232:IBG393233 ILB393232:ILC393233 IUX393232:IUY393233 JET393232:JEU393233 JOP393232:JOQ393233 JYL393232:JYM393233 KIH393232:KII393233 KSD393232:KSE393233 LBZ393232:LCA393233 LLV393232:LLW393233 LVR393232:LVS393233 MFN393232:MFO393233 MPJ393232:MPK393233 MZF393232:MZG393233 NJB393232:NJC393233 NSX393232:NSY393233 OCT393232:OCU393233 OMP393232:OMQ393233 OWL393232:OWM393233 PGH393232:PGI393233 PQD393232:PQE393233 PZZ393232:QAA393233 QJV393232:QJW393233 QTR393232:QTS393233 RDN393232:RDO393233 RNJ393232:RNK393233 RXF393232:RXG393233 SHB393232:SHC393233 SQX393232:SQY393233 TAT393232:TAU393233 TKP393232:TKQ393233 TUL393232:TUM393233 UEH393232:UEI393233 UOD393232:UOE393233 UXZ393232:UYA393233 VHV393232:VHW393233 VRR393232:VRS393233 WBN393232:WBO393233 WLJ393232:WLK393233 WVF393232:WVG393233 G458768:H458769 IT458768:IU458769 SP458768:SQ458769 ACL458768:ACM458769 AMH458768:AMI458769 AWD458768:AWE458769 BFZ458768:BGA458769 BPV458768:BPW458769 BZR458768:BZS458769 CJN458768:CJO458769 CTJ458768:CTK458769 DDF458768:DDG458769 DNB458768:DNC458769 DWX458768:DWY458769 EGT458768:EGU458769 EQP458768:EQQ458769 FAL458768:FAM458769 FKH458768:FKI458769 FUD458768:FUE458769 GDZ458768:GEA458769 GNV458768:GNW458769 GXR458768:GXS458769 HHN458768:HHO458769 HRJ458768:HRK458769 IBF458768:IBG458769 ILB458768:ILC458769 IUX458768:IUY458769 JET458768:JEU458769 JOP458768:JOQ458769 JYL458768:JYM458769 KIH458768:KII458769 KSD458768:KSE458769 LBZ458768:LCA458769 LLV458768:LLW458769 LVR458768:LVS458769 MFN458768:MFO458769 MPJ458768:MPK458769 MZF458768:MZG458769 NJB458768:NJC458769 NSX458768:NSY458769 OCT458768:OCU458769 OMP458768:OMQ458769 OWL458768:OWM458769 PGH458768:PGI458769 PQD458768:PQE458769 PZZ458768:QAA458769 QJV458768:QJW458769 QTR458768:QTS458769 RDN458768:RDO458769 RNJ458768:RNK458769 RXF458768:RXG458769 SHB458768:SHC458769 SQX458768:SQY458769 TAT458768:TAU458769 TKP458768:TKQ458769 TUL458768:TUM458769 UEH458768:UEI458769 UOD458768:UOE458769 UXZ458768:UYA458769 VHV458768:VHW458769 VRR458768:VRS458769 WBN458768:WBO458769 WLJ458768:WLK458769 WVF458768:WVG458769 G524304:H524305 IT524304:IU524305 SP524304:SQ524305 ACL524304:ACM524305 AMH524304:AMI524305 AWD524304:AWE524305 BFZ524304:BGA524305 BPV524304:BPW524305 BZR524304:BZS524305 CJN524304:CJO524305 CTJ524304:CTK524305 DDF524304:DDG524305 DNB524304:DNC524305 DWX524304:DWY524305 EGT524304:EGU524305 EQP524304:EQQ524305 FAL524304:FAM524305 FKH524304:FKI524305 FUD524304:FUE524305 GDZ524304:GEA524305 GNV524304:GNW524305 GXR524304:GXS524305 HHN524304:HHO524305 HRJ524304:HRK524305 IBF524304:IBG524305 ILB524304:ILC524305 IUX524304:IUY524305 JET524304:JEU524305 JOP524304:JOQ524305 JYL524304:JYM524305 KIH524304:KII524305 KSD524304:KSE524305 LBZ524304:LCA524305 LLV524304:LLW524305 LVR524304:LVS524305 MFN524304:MFO524305 MPJ524304:MPK524305 MZF524304:MZG524305 NJB524304:NJC524305 NSX524304:NSY524305 OCT524304:OCU524305 OMP524304:OMQ524305 OWL524304:OWM524305 PGH524304:PGI524305 PQD524304:PQE524305 PZZ524304:QAA524305 QJV524304:QJW524305 QTR524304:QTS524305 RDN524304:RDO524305 RNJ524304:RNK524305 RXF524304:RXG524305 SHB524304:SHC524305 SQX524304:SQY524305 TAT524304:TAU524305 TKP524304:TKQ524305 TUL524304:TUM524305 UEH524304:UEI524305 UOD524304:UOE524305 UXZ524304:UYA524305 VHV524304:VHW524305 VRR524304:VRS524305 WBN524304:WBO524305 WLJ524304:WLK524305 WVF524304:WVG524305 G589840:H589841 IT589840:IU589841 SP589840:SQ589841 ACL589840:ACM589841 AMH589840:AMI589841 AWD589840:AWE589841 BFZ589840:BGA589841 BPV589840:BPW589841 BZR589840:BZS589841 CJN589840:CJO589841 CTJ589840:CTK589841 DDF589840:DDG589841 DNB589840:DNC589841 DWX589840:DWY589841 EGT589840:EGU589841 EQP589840:EQQ589841 FAL589840:FAM589841 FKH589840:FKI589841 FUD589840:FUE589841 GDZ589840:GEA589841 GNV589840:GNW589841 GXR589840:GXS589841 HHN589840:HHO589841 HRJ589840:HRK589841 IBF589840:IBG589841 ILB589840:ILC589841 IUX589840:IUY589841 JET589840:JEU589841 JOP589840:JOQ589841 JYL589840:JYM589841 KIH589840:KII589841 KSD589840:KSE589841 LBZ589840:LCA589841 LLV589840:LLW589841 LVR589840:LVS589841 MFN589840:MFO589841 MPJ589840:MPK589841 MZF589840:MZG589841 NJB589840:NJC589841 NSX589840:NSY589841 OCT589840:OCU589841 OMP589840:OMQ589841 OWL589840:OWM589841 PGH589840:PGI589841 PQD589840:PQE589841 PZZ589840:QAA589841 QJV589840:QJW589841 QTR589840:QTS589841 RDN589840:RDO589841 RNJ589840:RNK589841 RXF589840:RXG589841 SHB589840:SHC589841 SQX589840:SQY589841 TAT589840:TAU589841 TKP589840:TKQ589841 TUL589840:TUM589841 UEH589840:UEI589841 UOD589840:UOE589841 UXZ589840:UYA589841 VHV589840:VHW589841 VRR589840:VRS589841 WBN589840:WBO589841 WLJ589840:WLK589841 WVF589840:WVG589841 G655376:H655377 IT655376:IU655377 SP655376:SQ655377 ACL655376:ACM655377 AMH655376:AMI655377 AWD655376:AWE655377 BFZ655376:BGA655377 BPV655376:BPW655377 BZR655376:BZS655377 CJN655376:CJO655377 CTJ655376:CTK655377 DDF655376:DDG655377 DNB655376:DNC655377 DWX655376:DWY655377 EGT655376:EGU655377 EQP655376:EQQ655377 FAL655376:FAM655377 FKH655376:FKI655377 FUD655376:FUE655377 GDZ655376:GEA655377 GNV655376:GNW655377 GXR655376:GXS655377 HHN655376:HHO655377 HRJ655376:HRK655377 IBF655376:IBG655377 ILB655376:ILC655377 IUX655376:IUY655377 JET655376:JEU655377 JOP655376:JOQ655377 JYL655376:JYM655377 KIH655376:KII655377 KSD655376:KSE655377 LBZ655376:LCA655377 LLV655376:LLW655377 LVR655376:LVS655377 MFN655376:MFO655377 MPJ655376:MPK655377 MZF655376:MZG655377 NJB655376:NJC655377 NSX655376:NSY655377 OCT655376:OCU655377 OMP655376:OMQ655377 OWL655376:OWM655377 PGH655376:PGI655377 PQD655376:PQE655377 PZZ655376:QAA655377 QJV655376:QJW655377 QTR655376:QTS655377 RDN655376:RDO655377 RNJ655376:RNK655377 RXF655376:RXG655377 SHB655376:SHC655377 SQX655376:SQY655377 TAT655376:TAU655377 TKP655376:TKQ655377 TUL655376:TUM655377 UEH655376:UEI655377 UOD655376:UOE655377 UXZ655376:UYA655377 VHV655376:VHW655377 VRR655376:VRS655377 WBN655376:WBO655377 WLJ655376:WLK655377 WVF655376:WVG655377 G720912:H720913 IT720912:IU720913 SP720912:SQ720913 ACL720912:ACM720913 AMH720912:AMI720913 AWD720912:AWE720913 BFZ720912:BGA720913 BPV720912:BPW720913 BZR720912:BZS720913 CJN720912:CJO720913 CTJ720912:CTK720913 DDF720912:DDG720913 DNB720912:DNC720913 DWX720912:DWY720913 EGT720912:EGU720913 EQP720912:EQQ720913 FAL720912:FAM720913 FKH720912:FKI720913 FUD720912:FUE720913 GDZ720912:GEA720913 GNV720912:GNW720913 GXR720912:GXS720913 HHN720912:HHO720913 HRJ720912:HRK720913 IBF720912:IBG720913 ILB720912:ILC720913 IUX720912:IUY720913 JET720912:JEU720913 JOP720912:JOQ720913 JYL720912:JYM720913 KIH720912:KII720913 KSD720912:KSE720913 LBZ720912:LCA720913 LLV720912:LLW720913 LVR720912:LVS720913 MFN720912:MFO720913 MPJ720912:MPK720913 MZF720912:MZG720913 NJB720912:NJC720913 NSX720912:NSY720913 OCT720912:OCU720913 OMP720912:OMQ720913 OWL720912:OWM720913 PGH720912:PGI720913 PQD720912:PQE720913 PZZ720912:QAA720913 QJV720912:QJW720913 QTR720912:QTS720913 RDN720912:RDO720913 RNJ720912:RNK720913 RXF720912:RXG720913 SHB720912:SHC720913 SQX720912:SQY720913 TAT720912:TAU720913 TKP720912:TKQ720913 TUL720912:TUM720913 UEH720912:UEI720913 UOD720912:UOE720913 UXZ720912:UYA720913 VHV720912:VHW720913 VRR720912:VRS720913 WBN720912:WBO720913 WLJ720912:WLK720913 WVF720912:WVG720913 G786448:H786449 IT786448:IU786449 SP786448:SQ786449 ACL786448:ACM786449 AMH786448:AMI786449 AWD786448:AWE786449 BFZ786448:BGA786449 BPV786448:BPW786449 BZR786448:BZS786449 CJN786448:CJO786449 CTJ786448:CTK786449 DDF786448:DDG786449 DNB786448:DNC786449 DWX786448:DWY786449 EGT786448:EGU786449 EQP786448:EQQ786449 FAL786448:FAM786449 FKH786448:FKI786449 FUD786448:FUE786449 GDZ786448:GEA786449 GNV786448:GNW786449 GXR786448:GXS786449 HHN786448:HHO786449 HRJ786448:HRK786449 IBF786448:IBG786449 ILB786448:ILC786449 IUX786448:IUY786449 JET786448:JEU786449 JOP786448:JOQ786449 JYL786448:JYM786449 KIH786448:KII786449 KSD786448:KSE786449 LBZ786448:LCA786449 LLV786448:LLW786449 LVR786448:LVS786449 MFN786448:MFO786449 MPJ786448:MPK786449 MZF786448:MZG786449 NJB786448:NJC786449 NSX786448:NSY786449 OCT786448:OCU786449 OMP786448:OMQ786449 OWL786448:OWM786449 PGH786448:PGI786449 PQD786448:PQE786449 PZZ786448:QAA786449 QJV786448:QJW786449 QTR786448:QTS786449 RDN786448:RDO786449 RNJ786448:RNK786449 RXF786448:RXG786449 SHB786448:SHC786449 SQX786448:SQY786449 TAT786448:TAU786449 TKP786448:TKQ786449 TUL786448:TUM786449 UEH786448:UEI786449 UOD786448:UOE786449 UXZ786448:UYA786449 VHV786448:VHW786449 VRR786448:VRS786449 WBN786448:WBO786449 WLJ786448:WLK786449 WVF786448:WVG786449 G851984:H851985 IT851984:IU851985 SP851984:SQ851985 ACL851984:ACM851985 AMH851984:AMI851985 AWD851984:AWE851985 BFZ851984:BGA851985 BPV851984:BPW851985 BZR851984:BZS851985 CJN851984:CJO851985 CTJ851984:CTK851985 DDF851984:DDG851985 DNB851984:DNC851985 DWX851984:DWY851985 EGT851984:EGU851985 EQP851984:EQQ851985 FAL851984:FAM851985 FKH851984:FKI851985 FUD851984:FUE851985 GDZ851984:GEA851985 GNV851984:GNW851985 GXR851984:GXS851985 HHN851984:HHO851985 HRJ851984:HRK851985 IBF851984:IBG851985 ILB851984:ILC851985 IUX851984:IUY851985 JET851984:JEU851985 JOP851984:JOQ851985 JYL851984:JYM851985 KIH851984:KII851985 KSD851984:KSE851985 LBZ851984:LCA851985 LLV851984:LLW851985 LVR851984:LVS851985 MFN851984:MFO851985 MPJ851984:MPK851985 MZF851984:MZG851985 NJB851984:NJC851985 NSX851984:NSY851985 OCT851984:OCU851985 OMP851984:OMQ851985 OWL851984:OWM851985 PGH851984:PGI851985 PQD851984:PQE851985 PZZ851984:QAA851985 QJV851984:QJW851985 QTR851984:QTS851985 RDN851984:RDO851985 RNJ851984:RNK851985 RXF851984:RXG851985 SHB851984:SHC851985 SQX851984:SQY851985 TAT851984:TAU851985 TKP851984:TKQ851985 TUL851984:TUM851985 UEH851984:UEI851985 UOD851984:UOE851985 UXZ851984:UYA851985 VHV851984:VHW851985 VRR851984:VRS851985 WBN851984:WBO851985 WLJ851984:WLK851985 WVF851984:WVG851985 G917520:H917521 IT917520:IU917521 SP917520:SQ917521 ACL917520:ACM917521 AMH917520:AMI917521 AWD917520:AWE917521 BFZ917520:BGA917521 BPV917520:BPW917521 BZR917520:BZS917521 CJN917520:CJO917521 CTJ917520:CTK917521 DDF917520:DDG917521 DNB917520:DNC917521 DWX917520:DWY917521 EGT917520:EGU917521 EQP917520:EQQ917521 FAL917520:FAM917521 FKH917520:FKI917521 FUD917520:FUE917521 GDZ917520:GEA917521 GNV917520:GNW917521 GXR917520:GXS917521 HHN917520:HHO917521 HRJ917520:HRK917521 IBF917520:IBG917521 ILB917520:ILC917521 IUX917520:IUY917521 JET917520:JEU917521 JOP917520:JOQ917521 JYL917520:JYM917521 KIH917520:KII917521 KSD917520:KSE917521 LBZ917520:LCA917521 LLV917520:LLW917521 LVR917520:LVS917521 MFN917520:MFO917521 MPJ917520:MPK917521 MZF917520:MZG917521 NJB917520:NJC917521 NSX917520:NSY917521 OCT917520:OCU917521 OMP917520:OMQ917521 OWL917520:OWM917521 PGH917520:PGI917521 PQD917520:PQE917521 PZZ917520:QAA917521 QJV917520:QJW917521 QTR917520:QTS917521 RDN917520:RDO917521 RNJ917520:RNK917521 RXF917520:RXG917521 SHB917520:SHC917521 SQX917520:SQY917521 TAT917520:TAU917521 TKP917520:TKQ917521 TUL917520:TUM917521 UEH917520:UEI917521 UOD917520:UOE917521 UXZ917520:UYA917521 VHV917520:VHW917521 VRR917520:VRS917521 WBN917520:WBO917521 WLJ917520:WLK917521 WVF917520:WVG917521 G983056:H983057 IT983056:IU983057 SP983056:SQ983057 ACL983056:ACM983057 AMH983056:AMI983057 AWD983056:AWE983057 BFZ983056:BGA983057 BPV983056:BPW983057 BZR983056:BZS983057 CJN983056:CJO983057 CTJ983056:CTK983057 DDF983056:DDG983057 DNB983056:DNC983057 DWX983056:DWY983057 EGT983056:EGU983057 EQP983056:EQQ983057 FAL983056:FAM983057 FKH983056:FKI983057 FUD983056:FUE983057 GDZ983056:GEA983057 GNV983056:GNW983057 GXR983056:GXS983057 HHN983056:HHO983057 HRJ983056:HRK983057 IBF983056:IBG983057 ILB983056:ILC983057 IUX983056:IUY983057 JET983056:JEU983057 JOP983056:JOQ983057 JYL983056:JYM983057 KIH983056:KII983057 KSD983056:KSE983057 LBZ983056:LCA983057 LLV983056:LLW983057 LVR983056:LVS983057 MFN983056:MFO983057 MPJ983056:MPK983057 MZF983056:MZG983057 NJB983056:NJC983057 NSX983056:NSY983057 OCT983056:OCU983057 OMP983056:OMQ983057 OWL983056:OWM983057 PGH983056:PGI983057 PQD983056:PQE983057 PZZ983056:QAA983057 QJV983056:QJW983057 QTR983056:QTS983057 RDN983056:RDO983057 RNJ983056:RNK983057 RXF983056:RXG983057 SHB983056:SHC983057 SQX983056:SQY983057 TAT983056:TAU983057 TKP983056:TKQ983057 TUL983056:TUM983057 UEH983056:UEI983057 UOD983056:UOE983057 UXZ983056:UYA983057 VHV983056:VHW983057 VRR983056:VRS983057 WBN983056:WBO983057 WLJ983056:WLK983057 WVF983056:WVG983057" xr:uid="{00000000-0002-0000-0000-000006000000}">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20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6 IU65516 SQ65516 ACM65516 AMI65516 AWE65516 BGA65516 BPW65516 BZS65516 CJO65516 CTK65516 DDG65516 DNC65516 DWY65516 EGU65516 EQQ65516 FAM65516 FKI65516 FUE65516 GEA65516 GNW65516 GXS65516 HHO65516 HRK65516 IBG65516 ILC65516 IUY65516 JEU65516 JOQ65516 JYM65516 KII65516 KSE65516 LCA65516 LLW65516 LVS65516 MFO65516 MPK65516 MZG65516 NJC65516 NSY65516 OCU65516 OMQ65516 OWM65516 PGI65516 PQE65516 QAA65516 QJW65516 QTS65516 RDO65516 RNK65516 RXG65516 SHC65516 SQY65516 TAU65516 TKQ65516 TUM65516 UEI65516 UOE65516 UYA65516 VHW65516 VRS65516 WBO65516 WLK65516 WVG65516 H131052 IU131052 SQ131052 ACM131052 AMI131052 AWE131052 BGA131052 BPW131052 BZS131052 CJO131052 CTK131052 DDG131052 DNC131052 DWY131052 EGU131052 EQQ131052 FAM131052 FKI131052 FUE131052 GEA131052 GNW131052 GXS131052 HHO131052 HRK131052 IBG131052 ILC131052 IUY131052 JEU131052 JOQ131052 JYM131052 KII131052 KSE131052 LCA131052 LLW131052 LVS131052 MFO131052 MPK131052 MZG131052 NJC131052 NSY131052 OCU131052 OMQ131052 OWM131052 PGI131052 PQE131052 QAA131052 QJW131052 QTS131052 RDO131052 RNK131052 RXG131052 SHC131052 SQY131052 TAU131052 TKQ131052 TUM131052 UEI131052 UOE131052 UYA131052 VHW131052 VRS131052 WBO131052 WLK131052 WVG131052 H196588 IU196588 SQ196588 ACM196588 AMI196588 AWE196588 BGA196588 BPW196588 BZS196588 CJO196588 CTK196588 DDG196588 DNC196588 DWY196588 EGU196588 EQQ196588 FAM196588 FKI196588 FUE196588 GEA196588 GNW196588 GXS196588 HHO196588 HRK196588 IBG196588 ILC196588 IUY196588 JEU196588 JOQ196588 JYM196588 KII196588 KSE196588 LCA196588 LLW196588 LVS196588 MFO196588 MPK196588 MZG196588 NJC196588 NSY196588 OCU196588 OMQ196588 OWM196588 PGI196588 PQE196588 QAA196588 QJW196588 QTS196588 RDO196588 RNK196588 RXG196588 SHC196588 SQY196588 TAU196588 TKQ196588 TUM196588 UEI196588 UOE196588 UYA196588 VHW196588 VRS196588 WBO196588 WLK196588 WVG196588 H262124 IU262124 SQ262124 ACM262124 AMI262124 AWE262124 BGA262124 BPW262124 BZS262124 CJO262124 CTK262124 DDG262124 DNC262124 DWY262124 EGU262124 EQQ262124 FAM262124 FKI262124 FUE262124 GEA262124 GNW262124 GXS262124 HHO262124 HRK262124 IBG262124 ILC262124 IUY262124 JEU262124 JOQ262124 JYM262124 KII262124 KSE262124 LCA262124 LLW262124 LVS262124 MFO262124 MPK262124 MZG262124 NJC262124 NSY262124 OCU262124 OMQ262124 OWM262124 PGI262124 PQE262124 QAA262124 QJW262124 QTS262124 RDO262124 RNK262124 RXG262124 SHC262124 SQY262124 TAU262124 TKQ262124 TUM262124 UEI262124 UOE262124 UYA262124 VHW262124 VRS262124 WBO262124 WLK262124 WVG262124 H327660 IU327660 SQ327660 ACM327660 AMI327660 AWE327660 BGA327660 BPW327660 BZS327660 CJO327660 CTK327660 DDG327660 DNC327660 DWY327660 EGU327660 EQQ327660 FAM327660 FKI327660 FUE327660 GEA327660 GNW327660 GXS327660 HHO327660 HRK327660 IBG327660 ILC327660 IUY327660 JEU327660 JOQ327660 JYM327660 KII327660 KSE327660 LCA327660 LLW327660 LVS327660 MFO327660 MPK327660 MZG327660 NJC327660 NSY327660 OCU327660 OMQ327660 OWM327660 PGI327660 PQE327660 QAA327660 QJW327660 QTS327660 RDO327660 RNK327660 RXG327660 SHC327660 SQY327660 TAU327660 TKQ327660 TUM327660 UEI327660 UOE327660 UYA327660 VHW327660 VRS327660 WBO327660 WLK327660 WVG327660 H393196 IU393196 SQ393196 ACM393196 AMI393196 AWE393196 BGA393196 BPW393196 BZS393196 CJO393196 CTK393196 DDG393196 DNC393196 DWY393196 EGU393196 EQQ393196 FAM393196 FKI393196 FUE393196 GEA393196 GNW393196 GXS393196 HHO393196 HRK393196 IBG393196 ILC393196 IUY393196 JEU393196 JOQ393196 JYM393196 KII393196 KSE393196 LCA393196 LLW393196 LVS393196 MFO393196 MPK393196 MZG393196 NJC393196 NSY393196 OCU393196 OMQ393196 OWM393196 PGI393196 PQE393196 QAA393196 QJW393196 QTS393196 RDO393196 RNK393196 RXG393196 SHC393196 SQY393196 TAU393196 TKQ393196 TUM393196 UEI393196 UOE393196 UYA393196 VHW393196 VRS393196 WBO393196 WLK393196 WVG393196 H458732 IU458732 SQ458732 ACM458732 AMI458732 AWE458732 BGA458732 BPW458732 BZS458732 CJO458732 CTK458732 DDG458732 DNC458732 DWY458732 EGU458732 EQQ458732 FAM458732 FKI458732 FUE458732 GEA458732 GNW458732 GXS458732 HHO458732 HRK458732 IBG458732 ILC458732 IUY458732 JEU458732 JOQ458732 JYM458732 KII458732 KSE458732 LCA458732 LLW458732 LVS458732 MFO458732 MPK458732 MZG458732 NJC458732 NSY458732 OCU458732 OMQ458732 OWM458732 PGI458732 PQE458732 QAA458732 QJW458732 QTS458732 RDO458732 RNK458732 RXG458732 SHC458732 SQY458732 TAU458732 TKQ458732 TUM458732 UEI458732 UOE458732 UYA458732 VHW458732 VRS458732 WBO458732 WLK458732 WVG458732 H524268 IU524268 SQ524268 ACM524268 AMI524268 AWE524268 BGA524268 BPW524268 BZS524268 CJO524268 CTK524268 DDG524268 DNC524268 DWY524268 EGU524268 EQQ524268 FAM524268 FKI524268 FUE524268 GEA524268 GNW524268 GXS524268 HHO524268 HRK524268 IBG524268 ILC524268 IUY524268 JEU524268 JOQ524268 JYM524268 KII524268 KSE524268 LCA524268 LLW524268 LVS524268 MFO524268 MPK524268 MZG524268 NJC524268 NSY524268 OCU524268 OMQ524268 OWM524268 PGI524268 PQE524268 QAA524268 QJW524268 QTS524268 RDO524268 RNK524268 RXG524268 SHC524268 SQY524268 TAU524268 TKQ524268 TUM524268 UEI524268 UOE524268 UYA524268 VHW524268 VRS524268 WBO524268 WLK524268 WVG524268 H589804 IU589804 SQ589804 ACM589804 AMI589804 AWE589804 BGA589804 BPW589804 BZS589804 CJO589804 CTK589804 DDG589804 DNC589804 DWY589804 EGU589804 EQQ589804 FAM589804 FKI589804 FUE589804 GEA589804 GNW589804 GXS589804 HHO589804 HRK589804 IBG589804 ILC589804 IUY589804 JEU589804 JOQ589804 JYM589804 KII589804 KSE589804 LCA589804 LLW589804 LVS589804 MFO589804 MPK589804 MZG589804 NJC589804 NSY589804 OCU589804 OMQ589804 OWM589804 PGI589804 PQE589804 QAA589804 QJW589804 QTS589804 RDO589804 RNK589804 RXG589804 SHC589804 SQY589804 TAU589804 TKQ589804 TUM589804 UEI589804 UOE589804 UYA589804 VHW589804 VRS589804 WBO589804 WLK589804 WVG589804 H655340 IU655340 SQ655340 ACM655340 AMI655340 AWE655340 BGA655340 BPW655340 BZS655340 CJO655340 CTK655340 DDG655340 DNC655340 DWY655340 EGU655340 EQQ655340 FAM655340 FKI655340 FUE655340 GEA655340 GNW655340 GXS655340 HHO655340 HRK655340 IBG655340 ILC655340 IUY655340 JEU655340 JOQ655340 JYM655340 KII655340 KSE655340 LCA655340 LLW655340 LVS655340 MFO655340 MPK655340 MZG655340 NJC655340 NSY655340 OCU655340 OMQ655340 OWM655340 PGI655340 PQE655340 QAA655340 QJW655340 QTS655340 RDO655340 RNK655340 RXG655340 SHC655340 SQY655340 TAU655340 TKQ655340 TUM655340 UEI655340 UOE655340 UYA655340 VHW655340 VRS655340 WBO655340 WLK655340 WVG655340 H720876 IU720876 SQ720876 ACM720876 AMI720876 AWE720876 BGA720876 BPW720876 BZS720876 CJO720876 CTK720876 DDG720876 DNC720876 DWY720876 EGU720876 EQQ720876 FAM720876 FKI720876 FUE720876 GEA720876 GNW720876 GXS720876 HHO720876 HRK720876 IBG720876 ILC720876 IUY720876 JEU720876 JOQ720876 JYM720876 KII720876 KSE720876 LCA720876 LLW720876 LVS720876 MFO720876 MPK720876 MZG720876 NJC720876 NSY720876 OCU720876 OMQ720876 OWM720876 PGI720876 PQE720876 QAA720876 QJW720876 QTS720876 RDO720876 RNK720876 RXG720876 SHC720876 SQY720876 TAU720876 TKQ720876 TUM720876 UEI720876 UOE720876 UYA720876 VHW720876 VRS720876 WBO720876 WLK720876 WVG720876 H786412 IU786412 SQ786412 ACM786412 AMI786412 AWE786412 BGA786412 BPW786412 BZS786412 CJO786412 CTK786412 DDG786412 DNC786412 DWY786412 EGU786412 EQQ786412 FAM786412 FKI786412 FUE786412 GEA786412 GNW786412 GXS786412 HHO786412 HRK786412 IBG786412 ILC786412 IUY786412 JEU786412 JOQ786412 JYM786412 KII786412 KSE786412 LCA786412 LLW786412 LVS786412 MFO786412 MPK786412 MZG786412 NJC786412 NSY786412 OCU786412 OMQ786412 OWM786412 PGI786412 PQE786412 QAA786412 QJW786412 QTS786412 RDO786412 RNK786412 RXG786412 SHC786412 SQY786412 TAU786412 TKQ786412 TUM786412 UEI786412 UOE786412 UYA786412 VHW786412 VRS786412 WBO786412 WLK786412 WVG786412 H851948 IU851948 SQ851948 ACM851948 AMI851948 AWE851948 BGA851948 BPW851948 BZS851948 CJO851948 CTK851948 DDG851948 DNC851948 DWY851948 EGU851948 EQQ851948 FAM851948 FKI851948 FUE851948 GEA851948 GNW851948 GXS851948 HHO851948 HRK851948 IBG851948 ILC851948 IUY851948 JEU851948 JOQ851948 JYM851948 KII851948 KSE851948 LCA851948 LLW851948 LVS851948 MFO851948 MPK851948 MZG851948 NJC851948 NSY851948 OCU851948 OMQ851948 OWM851948 PGI851948 PQE851948 QAA851948 QJW851948 QTS851948 RDO851948 RNK851948 RXG851948 SHC851948 SQY851948 TAU851948 TKQ851948 TUM851948 UEI851948 UOE851948 UYA851948 VHW851948 VRS851948 WBO851948 WLK851948 WVG851948 H917484 IU917484 SQ917484 ACM917484 AMI917484 AWE917484 BGA917484 BPW917484 BZS917484 CJO917484 CTK917484 DDG917484 DNC917484 DWY917484 EGU917484 EQQ917484 FAM917484 FKI917484 FUE917484 GEA917484 GNW917484 GXS917484 HHO917484 HRK917484 IBG917484 ILC917484 IUY917484 JEU917484 JOQ917484 JYM917484 KII917484 KSE917484 LCA917484 LLW917484 LVS917484 MFO917484 MPK917484 MZG917484 NJC917484 NSY917484 OCU917484 OMQ917484 OWM917484 PGI917484 PQE917484 QAA917484 QJW917484 QTS917484 RDO917484 RNK917484 RXG917484 SHC917484 SQY917484 TAU917484 TKQ917484 TUM917484 UEI917484 UOE917484 UYA917484 VHW917484 VRS917484 WBO917484 WLK917484 WVG917484 H983020 IU983020 SQ983020 ACM983020 AMI983020 AWE983020 BGA983020 BPW983020 BZS983020 CJO983020 CTK983020 DDG983020 DNC983020 DWY983020 EGU983020 EQQ983020 FAM983020 FKI983020 FUE983020 GEA983020 GNW983020 GXS983020 HHO983020 HRK983020 IBG983020 ILC983020 IUY983020 JEU983020 JOQ983020 JYM983020 KII983020 KSE983020 LCA983020 LLW983020 LVS983020 MFO983020 MPK983020 MZG983020 NJC983020 NSY983020 OCU983020 OMQ983020 OWM983020 PGI983020 PQE983020 QAA983020 QJW983020 QTS983020 RDO983020 RNK983020 RXG983020 SHC983020 SQY983020 TAU983020 TKQ983020 TUM983020 UEI983020 UOE983020 UYA983020 VHW983020 VRS983020 WBO983020 WLK983020" xr:uid="{00000000-0002-0000-0000-000007000000}">
      <formula1>8</formula1>
      <formula2>8</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U83"/>
  <sheetViews>
    <sheetView showGridLines="0" showRowColHeaders="0" showZeros="0" zoomScale="110" zoomScaleNormal="110" workbookViewId="0">
      <selection activeCell="H2" sqref="H2"/>
    </sheetView>
  </sheetViews>
  <sheetFormatPr baseColWidth="10" defaultColWidth="11.42578125" defaultRowHeight="12" x14ac:dyDescent="0.2"/>
  <cols>
    <col min="1" max="1" width="3.5703125" style="77" customWidth="1"/>
    <col min="2" max="2" width="5" style="14" customWidth="1"/>
    <col min="3" max="3" width="6.42578125" style="14" customWidth="1"/>
    <col min="4" max="4" width="30.7109375" style="14" customWidth="1"/>
    <col min="5" max="5" width="35.7109375" style="14" customWidth="1"/>
    <col min="6" max="6" width="5.7109375" style="14" customWidth="1"/>
    <col min="7" max="7" width="7.5703125" style="79" customWidth="1"/>
    <col min="8" max="8" width="20" style="14" customWidth="1"/>
    <col min="9" max="9" width="11.42578125" style="75"/>
    <col min="10" max="10" width="11.42578125" style="76"/>
    <col min="11" max="16384" width="11.42578125" style="14"/>
  </cols>
  <sheetData>
    <row r="1" spans="1:10" ht="14.25" customHeight="1" x14ac:dyDescent="0.2">
      <c r="A1" s="119" t="s">
        <v>5</v>
      </c>
      <c r="B1" s="119" t="s">
        <v>3</v>
      </c>
      <c r="C1" s="120"/>
      <c r="D1" s="120"/>
      <c r="E1" s="120"/>
      <c r="F1" s="120"/>
      <c r="G1" s="121"/>
      <c r="H1" s="268" t="s">
        <v>66</v>
      </c>
      <c r="I1" s="14"/>
      <c r="J1" s="14"/>
    </row>
    <row r="2" spans="1:10" ht="14.25" customHeight="1" x14ac:dyDescent="0.2">
      <c r="A2" s="81">
        <v>1</v>
      </c>
      <c r="B2" s="107" t="s">
        <v>166</v>
      </c>
      <c r="C2" s="107"/>
      <c r="D2" s="116"/>
      <c r="E2" s="116"/>
      <c r="F2" s="116"/>
      <c r="G2" s="122" t="s">
        <v>92</v>
      </c>
      <c r="H2" s="260"/>
      <c r="I2" s="14"/>
      <c r="J2" s="14"/>
    </row>
    <row r="3" spans="1:10" ht="14.25" customHeight="1" x14ac:dyDescent="0.2">
      <c r="A3" s="81">
        <v>2</v>
      </c>
      <c r="B3" s="111" t="s">
        <v>95</v>
      </c>
      <c r="C3" s="111"/>
      <c r="D3" s="111"/>
      <c r="E3" s="111"/>
      <c r="F3" s="111"/>
      <c r="G3" s="123" t="s">
        <v>92</v>
      </c>
      <c r="H3" s="135"/>
      <c r="I3" s="14"/>
      <c r="J3" s="14"/>
    </row>
    <row r="4" spans="1:10" ht="14.25" customHeight="1" x14ac:dyDescent="0.2">
      <c r="A4" s="81">
        <v>3</v>
      </c>
      <c r="B4" s="112" t="s">
        <v>96</v>
      </c>
      <c r="C4" s="112"/>
      <c r="D4" s="108"/>
      <c r="E4" s="108"/>
      <c r="F4" s="108"/>
      <c r="G4" s="123" t="s">
        <v>92</v>
      </c>
      <c r="H4" s="136"/>
      <c r="I4" s="14"/>
      <c r="J4" s="14"/>
    </row>
    <row r="5" spans="1:10" ht="14.25" customHeight="1" x14ac:dyDescent="0.2">
      <c r="A5" s="81">
        <v>4</v>
      </c>
      <c r="B5" s="112" t="s">
        <v>97</v>
      </c>
      <c r="C5" s="112"/>
      <c r="D5" s="108"/>
      <c r="E5" s="108"/>
      <c r="F5" s="108"/>
      <c r="G5" s="123" t="s">
        <v>92</v>
      </c>
      <c r="H5" s="136"/>
      <c r="I5" s="14"/>
      <c r="J5" s="14"/>
    </row>
    <row r="6" spans="1:10" ht="14.25" customHeight="1" x14ac:dyDescent="0.2">
      <c r="A6" s="81">
        <v>5</v>
      </c>
      <c r="B6" s="81" t="s">
        <v>67</v>
      </c>
      <c r="C6" s="81"/>
      <c r="D6" s="81"/>
      <c r="E6" s="81"/>
      <c r="F6" s="81"/>
      <c r="G6" s="84"/>
      <c r="H6" s="251"/>
      <c r="I6" s="14"/>
      <c r="J6" s="14"/>
    </row>
    <row r="7" spans="1:10" ht="14.25" customHeight="1" x14ac:dyDescent="0.2">
      <c r="A7" s="81"/>
      <c r="B7" s="124">
        <v>5.0999999999999996</v>
      </c>
      <c r="C7" s="81" t="s">
        <v>175</v>
      </c>
      <c r="D7" s="118"/>
      <c r="E7" s="118"/>
      <c r="F7" s="118"/>
      <c r="G7" s="125" t="s">
        <v>92</v>
      </c>
      <c r="H7" s="136"/>
      <c r="I7" s="14"/>
      <c r="J7" s="14"/>
    </row>
    <row r="8" spans="1:10" ht="14.25" customHeight="1" x14ac:dyDescent="0.2">
      <c r="A8" s="81"/>
      <c r="B8" s="124">
        <v>5.2</v>
      </c>
      <c r="C8" s="81" t="s">
        <v>176</v>
      </c>
      <c r="D8" s="78"/>
      <c r="E8" s="78"/>
      <c r="F8" s="78"/>
      <c r="G8" s="125" t="s">
        <v>92</v>
      </c>
      <c r="H8" s="136"/>
      <c r="I8" s="14"/>
      <c r="J8" s="14"/>
    </row>
    <row r="9" spans="1:10" ht="14.25" customHeight="1" x14ac:dyDescent="0.2">
      <c r="A9" s="81"/>
      <c r="B9" s="116">
        <v>5.3</v>
      </c>
      <c r="C9" s="114" t="s">
        <v>125</v>
      </c>
      <c r="D9" s="109"/>
      <c r="E9" s="109"/>
      <c r="F9" s="109"/>
      <c r="G9" s="122" t="s">
        <v>93</v>
      </c>
      <c r="H9" s="136"/>
      <c r="I9" s="14"/>
      <c r="J9" s="14"/>
    </row>
    <row r="10" spans="1:10" ht="14.25" customHeight="1" x14ac:dyDescent="0.2">
      <c r="A10" s="81">
        <v>6</v>
      </c>
      <c r="B10" s="112" t="s">
        <v>167</v>
      </c>
      <c r="C10" s="112"/>
      <c r="D10" s="108"/>
      <c r="E10" s="108"/>
      <c r="F10" s="108"/>
      <c r="G10" s="126" t="s">
        <v>92</v>
      </c>
      <c r="H10" s="136"/>
      <c r="I10" s="14"/>
      <c r="J10" s="14"/>
    </row>
    <row r="11" spans="1:10" ht="14.25" customHeight="1" x14ac:dyDescent="0.2">
      <c r="A11" s="81">
        <v>7</v>
      </c>
      <c r="B11" s="81" t="s">
        <v>223</v>
      </c>
      <c r="C11" s="81"/>
      <c r="D11" s="81"/>
      <c r="E11" s="81"/>
      <c r="F11" s="81"/>
      <c r="G11" s="84"/>
      <c r="H11" s="251"/>
      <c r="I11" s="14"/>
      <c r="J11" s="14"/>
    </row>
    <row r="12" spans="1:10" ht="14.25" customHeight="1" x14ac:dyDescent="0.2">
      <c r="A12" s="81"/>
      <c r="B12" s="124">
        <v>7.1</v>
      </c>
      <c r="C12" s="114" t="s">
        <v>98</v>
      </c>
      <c r="D12" s="109"/>
      <c r="E12" s="109"/>
      <c r="F12" s="109"/>
      <c r="G12" s="127" t="s">
        <v>94</v>
      </c>
      <c r="H12" s="136"/>
      <c r="I12" s="14"/>
      <c r="J12" s="14"/>
    </row>
    <row r="13" spans="1:10" ht="14.25" customHeight="1" x14ac:dyDescent="0.2">
      <c r="A13" s="81"/>
      <c r="B13" s="116">
        <v>7.2</v>
      </c>
      <c r="C13" s="128" t="s">
        <v>179</v>
      </c>
      <c r="D13" s="340"/>
      <c r="E13" s="341"/>
      <c r="F13" s="274"/>
      <c r="G13" s="127" t="s">
        <v>94</v>
      </c>
      <c r="H13" s="137"/>
      <c r="I13" s="14"/>
      <c r="J13" s="14"/>
    </row>
    <row r="14" spans="1:10" ht="14.25" customHeight="1" x14ac:dyDescent="0.2">
      <c r="A14" s="279">
        <v>8</v>
      </c>
      <c r="B14" s="280" t="s">
        <v>200</v>
      </c>
      <c r="C14" s="281"/>
      <c r="D14" s="282"/>
      <c r="E14" s="282"/>
      <c r="F14" s="274"/>
      <c r="G14" s="127" t="s">
        <v>94</v>
      </c>
      <c r="H14" s="137"/>
      <c r="I14" s="14"/>
      <c r="J14" s="14"/>
    </row>
    <row r="15" spans="1:10" ht="14.25" customHeight="1" x14ac:dyDescent="0.2">
      <c r="A15" s="279">
        <v>9</v>
      </c>
      <c r="B15" s="280" t="s">
        <v>201</v>
      </c>
      <c r="C15" s="281"/>
      <c r="D15" s="282"/>
      <c r="E15" s="282"/>
      <c r="F15" s="274"/>
      <c r="G15" s="127" t="s">
        <v>94</v>
      </c>
      <c r="H15" s="137"/>
      <c r="I15" s="14"/>
      <c r="J15" s="14"/>
    </row>
    <row r="16" spans="1:10" ht="14.25" customHeight="1" x14ac:dyDescent="0.2">
      <c r="A16" s="279">
        <v>11</v>
      </c>
      <c r="B16" s="280" t="s">
        <v>227</v>
      </c>
      <c r="C16" s="281"/>
      <c r="D16" s="282"/>
      <c r="E16" s="282"/>
      <c r="F16" s="274"/>
      <c r="G16" s="127" t="s">
        <v>93</v>
      </c>
      <c r="H16" s="137"/>
      <c r="I16" s="14"/>
      <c r="J16" s="14"/>
    </row>
    <row r="17" spans="1:10" ht="14.25" customHeight="1" x14ac:dyDescent="0.2">
      <c r="A17" s="279">
        <v>15</v>
      </c>
      <c r="B17" s="283" t="s">
        <v>179</v>
      </c>
      <c r="C17" s="284"/>
      <c r="D17" s="342"/>
      <c r="E17" s="342"/>
      <c r="F17" s="275"/>
      <c r="G17" s="123" t="s">
        <v>92</v>
      </c>
      <c r="H17" s="137"/>
      <c r="I17" s="14"/>
      <c r="J17" s="14"/>
    </row>
    <row r="18" spans="1:10" ht="14.25" customHeight="1" x14ac:dyDescent="0.2">
      <c r="A18" s="279">
        <v>16</v>
      </c>
      <c r="B18" s="285" t="s">
        <v>202</v>
      </c>
      <c r="C18" s="285"/>
      <c r="D18" s="286"/>
      <c r="E18" s="286"/>
      <c r="F18" s="111"/>
      <c r="G18" s="113"/>
      <c r="H18" s="261">
        <f>SUM(H2:H17)</f>
        <v>0</v>
      </c>
      <c r="I18" s="14"/>
      <c r="J18" s="14"/>
    </row>
    <row r="19" spans="1:10" ht="14.25" customHeight="1" x14ac:dyDescent="0.2">
      <c r="A19" s="279">
        <v>17</v>
      </c>
      <c r="B19" s="286" t="s">
        <v>126</v>
      </c>
      <c r="C19" s="285"/>
      <c r="D19" s="286"/>
      <c r="E19" s="286"/>
      <c r="F19" s="111"/>
      <c r="G19" s="123" t="s">
        <v>94</v>
      </c>
      <c r="H19" s="136"/>
      <c r="I19" s="14"/>
      <c r="J19" s="14"/>
    </row>
    <row r="20" spans="1:10" ht="14.25" customHeight="1" x14ac:dyDescent="0.2">
      <c r="A20" s="279">
        <v>18</v>
      </c>
      <c r="B20" s="285" t="s">
        <v>203</v>
      </c>
      <c r="C20" s="285"/>
      <c r="D20" s="286"/>
      <c r="E20" s="286"/>
      <c r="F20" s="111"/>
      <c r="G20" s="113"/>
      <c r="H20" s="261">
        <f>H18+H19</f>
        <v>0</v>
      </c>
      <c r="J20" s="80"/>
    </row>
    <row r="21" spans="1:10" ht="12" hidden="1" customHeight="1" x14ac:dyDescent="0.2">
      <c r="A21" s="279">
        <v>12</v>
      </c>
      <c r="B21" s="287" t="s">
        <v>115</v>
      </c>
      <c r="C21" s="287"/>
      <c r="D21" s="286"/>
      <c r="E21" s="286"/>
      <c r="F21" s="111"/>
      <c r="G21" s="123" t="s">
        <v>94</v>
      </c>
      <c r="H21" s="138"/>
      <c r="J21" s="80"/>
    </row>
    <row r="22" spans="1:10" ht="14.25" customHeight="1" x14ac:dyDescent="0.2">
      <c r="A22" s="279">
        <v>20</v>
      </c>
      <c r="B22" s="288" t="s">
        <v>4</v>
      </c>
      <c r="C22" s="288"/>
      <c r="D22" s="286"/>
      <c r="E22" s="286"/>
      <c r="F22" s="111"/>
      <c r="G22" s="113"/>
      <c r="H22" s="262"/>
    </row>
    <row r="23" spans="1:10" ht="12" hidden="1" customHeight="1" x14ac:dyDescent="0.2">
      <c r="A23" s="279">
        <v>14</v>
      </c>
      <c r="B23" s="287" t="s">
        <v>116</v>
      </c>
      <c r="C23" s="287"/>
      <c r="D23" s="286"/>
      <c r="E23" s="286"/>
      <c r="F23" s="111"/>
      <c r="G23" s="123" t="s">
        <v>94</v>
      </c>
      <c r="H23" s="139"/>
    </row>
    <row r="24" spans="1:10" ht="14.25" customHeight="1" x14ac:dyDescent="0.2">
      <c r="A24" s="279">
        <v>22</v>
      </c>
      <c r="B24" s="288" t="s">
        <v>204</v>
      </c>
      <c r="C24" s="288"/>
      <c r="D24" s="286"/>
      <c r="E24" s="286"/>
      <c r="F24" s="273"/>
      <c r="G24" s="115" t="s">
        <v>186</v>
      </c>
      <c r="H24" s="263"/>
      <c r="J24" s="80"/>
    </row>
    <row r="25" spans="1:10" ht="14.25" hidden="1" customHeight="1" x14ac:dyDescent="0.2">
      <c r="A25" s="279">
        <v>16</v>
      </c>
      <c r="B25" s="288" t="s">
        <v>99</v>
      </c>
      <c r="C25" s="288"/>
      <c r="D25" s="286"/>
      <c r="E25" s="286"/>
      <c r="F25" s="111"/>
      <c r="G25" s="144" t="s">
        <v>186</v>
      </c>
      <c r="H25" s="252"/>
    </row>
    <row r="26" spans="1:10" ht="14.25" customHeight="1" x14ac:dyDescent="0.2">
      <c r="A26" s="279">
        <v>23</v>
      </c>
      <c r="B26" s="287" t="s">
        <v>222</v>
      </c>
      <c r="C26" s="288"/>
      <c r="D26" s="286"/>
      <c r="E26" s="286"/>
      <c r="F26" s="111"/>
      <c r="G26" s="115"/>
      <c r="H26" s="278"/>
    </row>
    <row r="27" spans="1:10" ht="9" hidden="1" customHeight="1" x14ac:dyDescent="0.2">
      <c r="A27" s="81"/>
      <c r="B27" s="129">
        <v>17.100000000000001</v>
      </c>
      <c r="C27" s="114" t="s">
        <v>86</v>
      </c>
      <c r="D27" s="116"/>
      <c r="E27" s="116"/>
      <c r="F27" s="116"/>
      <c r="G27" s="130"/>
      <c r="H27" s="140"/>
    </row>
    <row r="28" spans="1:10" ht="9" hidden="1" customHeight="1" x14ac:dyDescent="0.2">
      <c r="A28" s="81"/>
      <c r="B28" s="131">
        <v>17.2</v>
      </c>
      <c r="C28" s="112" t="s">
        <v>85</v>
      </c>
      <c r="D28" s="111"/>
      <c r="E28" s="111"/>
      <c r="F28" s="111"/>
      <c r="G28" s="113"/>
      <c r="H28" s="140"/>
    </row>
    <row r="29" spans="1:10" ht="9.9499999999999993" customHeight="1" x14ac:dyDescent="0.2">
      <c r="A29" s="81"/>
      <c r="B29" s="81"/>
      <c r="C29" s="82"/>
      <c r="D29" s="124"/>
      <c r="E29" s="124"/>
      <c r="F29" s="124"/>
      <c r="G29" s="84"/>
      <c r="H29" s="141"/>
    </row>
    <row r="30" spans="1:10" ht="14.25" customHeight="1" x14ac:dyDescent="0.2">
      <c r="A30" s="132" t="s">
        <v>0</v>
      </c>
      <c r="B30" s="132" t="s">
        <v>205</v>
      </c>
      <c r="C30" s="132"/>
      <c r="D30" s="132"/>
      <c r="E30" s="132"/>
      <c r="F30" s="132"/>
      <c r="G30" s="133"/>
      <c r="H30" s="308"/>
    </row>
    <row r="31" spans="1:10" ht="14.25" customHeight="1" x14ac:dyDescent="0.2">
      <c r="A31" s="114">
        <v>30</v>
      </c>
      <c r="B31" s="114" t="s">
        <v>206</v>
      </c>
      <c r="C31" s="309"/>
      <c r="D31" s="116"/>
      <c r="E31" s="116"/>
      <c r="F31" s="116"/>
      <c r="G31" s="130"/>
      <c r="H31" s="270">
        <f>H18</f>
        <v>0</v>
      </c>
    </row>
    <row r="32" spans="1:10" ht="14.25" customHeight="1" x14ac:dyDescent="0.2">
      <c r="A32" s="279">
        <v>31</v>
      </c>
      <c r="B32" s="289" t="s">
        <v>207</v>
      </c>
      <c r="C32" s="290"/>
      <c r="D32" s="280"/>
      <c r="E32" s="280"/>
      <c r="F32" s="116"/>
      <c r="G32" s="126" t="s">
        <v>92</v>
      </c>
      <c r="H32" s="270">
        <f>-SUM(H14:H16)</f>
        <v>0</v>
      </c>
    </row>
    <row r="33" spans="1:21" ht="14.25" customHeight="1" x14ac:dyDescent="0.2">
      <c r="A33" s="279">
        <v>32</v>
      </c>
      <c r="B33" s="287" t="s">
        <v>217</v>
      </c>
      <c r="C33" s="288"/>
      <c r="D33" s="286"/>
      <c r="E33" s="286"/>
      <c r="F33" s="111"/>
      <c r="G33" s="126" t="s">
        <v>92</v>
      </c>
      <c r="H33" s="136"/>
    </row>
    <row r="34" spans="1:21" ht="14.25" customHeight="1" x14ac:dyDescent="0.2">
      <c r="A34" s="279">
        <v>33</v>
      </c>
      <c r="B34" s="287" t="s">
        <v>179</v>
      </c>
      <c r="C34" s="288"/>
      <c r="D34" s="343"/>
      <c r="E34" s="342"/>
      <c r="F34" s="111"/>
      <c r="G34" s="126" t="s">
        <v>92</v>
      </c>
      <c r="H34" s="136"/>
    </row>
    <row r="35" spans="1:21" ht="14.25" customHeight="1" x14ac:dyDescent="0.2">
      <c r="A35" s="279">
        <v>35</v>
      </c>
      <c r="B35" s="287" t="s">
        <v>208</v>
      </c>
      <c r="C35" s="288"/>
      <c r="D35" s="286"/>
      <c r="E35" s="286"/>
      <c r="F35" s="111"/>
      <c r="G35" s="126" t="s">
        <v>94</v>
      </c>
      <c r="H35" s="136"/>
    </row>
    <row r="36" spans="1:21" ht="14.25" customHeight="1" x14ac:dyDescent="0.2">
      <c r="A36" s="279">
        <v>36</v>
      </c>
      <c r="B36" s="288" t="s">
        <v>209</v>
      </c>
      <c r="C36" s="288"/>
      <c r="D36" s="286"/>
      <c r="E36" s="286"/>
      <c r="F36" s="111"/>
      <c r="G36" s="115"/>
      <c r="H36" s="271">
        <f>SUM(H31:H35)</f>
        <v>0</v>
      </c>
    </row>
    <row r="37" spans="1:21" ht="14.25" customHeight="1" x14ac:dyDescent="0.2">
      <c r="A37" s="279">
        <v>38</v>
      </c>
      <c r="B37" s="288" t="s">
        <v>210</v>
      </c>
      <c r="C37" s="288"/>
      <c r="D37" s="286"/>
      <c r="E37" s="286"/>
      <c r="F37" s="111"/>
      <c r="G37" s="115"/>
      <c r="H37" s="272"/>
    </row>
    <row r="38" spans="1:21" ht="14.25" customHeight="1" x14ac:dyDescent="0.2">
      <c r="A38" s="279">
        <v>39</v>
      </c>
      <c r="B38" s="287" t="s">
        <v>211</v>
      </c>
      <c r="C38" s="288"/>
      <c r="D38" s="286"/>
      <c r="E38" s="286"/>
      <c r="F38" s="111"/>
      <c r="G38" s="115"/>
      <c r="H38" s="277"/>
    </row>
    <row r="39" spans="1:21" ht="9.9499999999999993" customHeight="1" x14ac:dyDescent="0.2">
      <c r="A39" s="81"/>
      <c r="B39" s="81"/>
      <c r="C39" s="82"/>
      <c r="D39" s="124"/>
      <c r="E39" s="124"/>
      <c r="F39" s="124"/>
      <c r="G39" s="84"/>
      <c r="H39" s="269"/>
    </row>
    <row r="40" spans="1:21" ht="14.25" customHeight="1" x14ac:dyDescent="0.2">
      <c r="A40" s="132" t="s">
        <v>163</v>
      </c>
      <c r="B40" s="132" t="s">
        <v>162</v>
      </c>
      <c r="C40" s="132"/>
      <c r="D40" s="132"/>
      <c r="E40" s="132"/>
      <c r="F40" s="132"/>
      <c r="G40" s="133"/>
      <c r="H40" s="142"/>
    </row>
    <row r="41" spans="1:21" ht="14.25" customHeight="1" x14ac:dyDescent="0.2">
      <c r="A41" s="81">
        <v>51</v>
      </c>
      <c r="B41" s="116" t="s">
        <v>100</v>
      </c>
      <c r="C41" s="116"/>
      <c r="D41" s="116"/>
      <c r="E41" s="116"/>
      <c r="F41" s="116"/>
      <c r="G41" s="127" t="s">
        <v>92</v>
      </c>
      <c r="H41" s="137"/>
      <c r="T41" s="83"/>
      <c r="U41" s="83"/>
    </row>
    <row r="42" spans="1:21" ht="14.25" customHeight="1" x14ac:dyDescent="0.2">
      <c r="A42" s="279">
        <v>52</v>
      </c>
      <c r="B42" s="286" t="s">
        <v>127</v>
      </c>
      <c r="C42" s="286"/>
      <c r="D42" s="286"/>
      <c r="E42" s="286"/>
      <c r="F42" s="111"/>
      <c r="G42" s="123" t="s">
        <v>92</v>
      </c>
      <c r="H42" s="264">
        <f>H2</f>
        <v>0</v>
      </c>
    </row>
    <row r="43" spans="1:21" ht="14.25" customHeight="1" x14ac:dyDescent="0.2">
      <c r="A43" s="279">
        <v>53</v>
      </c>
      <c r="B43" s="285" t="s">
        <v>212</v>
      </c>
      <c r="C43" s="285"/>
      <c r="D43" s="286"/>
      <c r="E43" s="286"/>
      <c r="F43" s="111"/>
      <c r="G43" s="113"/>
      <c r="H43" s="265">
        <f>SUM(H41:H42)</f>
        <v>0</v>
      </c>
    </row>
    <row r="44" spans="1:21" ht="14.25" customHeight="1" x14ac:dyDescent="0.2">
      <c r="A44" s="279">
        <v>54</v>
      </c>
      <c r="B44" s="291" t="s">
        <v>236</v>
      </c>
      <c r="C44" s="286"/>
      <c r="D44" s="286"/>
      <c r="E44" s="286"/>
      <c r="F44" s="111"/>
      <c r="G44" s="123" t="s">
        <v>94</v>
      </c>
      <c r="H44" s="137"/>
    </row>
    <row r="45" spans="1:21" ht="14.25" customHeight="1" x14ac:dyDescent="0.2">
      <c r="A45" s="279">
        <v>55</v>
      </c>
      <c r="B45" s="291" t="s">
        <v>102</v>
      </c>
      <c r="C45" s="286"/>
      <c r="D45" s="286"/>
      <c r="E45" s="286"/>
      <c r="F45" s="111"/>
      <c r="G45" s="123" t="s">
        <v>94</v>
      </c>
      <c r="H45" s="137"/>
    </row>
    <row r="46" spans="1:21" ht="14.25" customHeight="1" x14ac:dyDescent="0.2">
      <c r="A46" s="279">
        <v>56</v>
      </c>
      <c r="B46" s="291" t="s">
        <v>103</v>
      </c>
      <c r="C46" s="286"/>
      <c r="D46" s="286"/>
      <c r="E46" s="286"/>
      <c r="F46" s="111"/>
      <c r="G46" s="123" t="s">
        <v>94</v>
      </c>
      <c r="H46" s="137"/>
    </row>
    <row r="47" spans="1:21" ht="14.25" customHeight="1" x14ac:dyDescent="0.2">
      <c r="A47" s="279">
        <v>57</v>
      </c>
      <c r="B47" s="286" t="s">
        <v>104</v>
      </c>
      <c r="C47" s="286"/>
      <c r="D47" s="286"/>
      <c r="E47" s="286"/>
      <c r="F47" s="111"/>
      <c r="G47" s="123" t="s">
        <v>94</v>
      </c>
      <c r="H47" s="137"/>
    </row>
    <row r="48" spans="1:21" ht="14.25" customHeight="1" x14ac:dyDescent="0.2">
      <c r="A48" s="279">
        <v>58</v>
      </c>
      <c r="B48" s="286" t="s">
        <v>105</v>
      </c>
      <c r="C48" s="286"/>
      <c r="D48" s="286"/>
      <c r="E48" s="286"/>
      <c r="F48" s="111"/>
      <c r="G48" s="123" t="s">
        <v>94</v>
      </c>
      <c r="H48" s="137"/>
    </row>
    <row r="49" spans="1:17" ht="14.25" customHeight="1" x14ac:dyDescent="0.2">
      <c r="A49" s="279">
        <v>59</v>
      </c>
      <c r="B49" s="283" t="s">
        <v>179</v>
      </c>
      <c r="C49" s="284"/>
      <c r="D49" s="342"/>
      <c r="E49" s="342"/>
      <c r="F49" s="275"/>
      <c r="G49" s="123" t="s">
        <v>94</v>
      </c>
      <c r="H49" s="137"/>
    </row>
    <row r="50" spans="1:17" ht="12" hidden="1" customHeight="1" x14ac:dyDescent="0.2">
      <c r="A50" s="279">
        <v>28</v>
      </c>
      <c r="B50" s="283" t="s">
        <v>101</v>
      </c>
      <c r="C50" s="284"/>
      <c r="D50" s="292"/>
      <c r="E50" s="292"/>
      <c r="F50" s="117"/>
      <c r="G50" s="123" t="s">
        <v>94</v>
      </c>
      <c r="H50" s="143"/>
    </row>
    <row r="51" spans="1:17" ht="14.25" customHeight="1" x14ac:dyDescent="0.2">
      <c r="A51" s="279">
        <v>61</v>
      </c>
      <c r="B51" s="285" t="s">
        <v>213</v>
      </c>
      <c r="C51" s="285"/>
      <c r="D51" s="285"/>
      <c r="E51" s="285"/>
      <c r="F51" s="110"/>
      <c r="G51" s="123" t="s">
        <v>94</v>
      </c>
      <c r="H51" s="265">
        <f>SUM(H44:H49)</f>
        <v>0</v>
      </c>
    </row>
    <row r="52" spans="1:17" ht="14.25" customHeight="1" x14ac:dyDescent="0.2">
      <c r="A52" s="279">
        <v>62</v>
      </c>
      <c r="B52" s="285" t="s">
        <v>214</v>
      </c>
      <c r="C52" s="285"/>
      <c r="D52" s="286"/>
      <c r="E52" s="286"/>
      <c r="F52" s="111"/>
      <c r="G52" s="123" t="s">
        <v>92</v>
      </c>
      <c r="H52" s="265">
        <f>H43+H51</f>
        <v>0</v>
      </c>
    </row>
    <row r="53" spans="1:17" ht="9.9499999999999993" customHeight="1" x14ac:dyDescent="0.2">
      <c r="A53" s="81"/>
      <c r="B53" s="310"/>
      <c r="C53" s="310"/>
      <c r="D53" s="124"/>
      <c r="E53" s="124"/>
      <c r="F53" s="124"/>
      <c r="G53" s="84"/>
      <c r="H53" s="141"/>
    </row>
    <row r="54" spans="1:17" ht="14.25" customHeight="1" x14ac:dyDescent="0.2">
      <c r="A54" s="132" t="s">
        <v>215</v>
      </c>
      <c r="B54" s="132" t="s">
        <v>71</v>
      </c>
      <c r="C54" s="132"/>
      <c r="D54" s="132"/>
      <c r="E54" s="132"/>
      <c r="F54" s="132"/>
      <c r="G54" s="133"/>
      <c r="H54" s="142"/>
    </row>
    <row r="55" spans="1:17" ht="14.25" customHeight="1" x14ac:dyDescent="0.2">
      <c r="A55" s="81">
        <v>70</v>
      </c>
      <c r="B55" s="116" t="s">
        <v>106</v>
      </c>
      <c r="C55" s="107"/>
      <c r="D55" s="116"/>
      <c r="E55" s="116"/>
      <c r="F55" s="116"/>
      <c r="G55" s="127" t="s">
        <v>93</v>
      </c>
      <c r="H55" s="137"/>
      <c r="P55" s="83"/>
      <c r="Q55" s="83"/>
    </row>
    <row r="56" spans="1:17" ht="14.25" customHeight="1" x14ac:dyDescent="0.2">
      <c r="A56" s="279">
        <v>71</v>
      </c>
      <c r="B56" s="286" t="s">
        <v>107</v>
      </c>
      <c r="C56" s="285"/>
      <c r="D56" s="286"/>
      <c r="E56" s="286"/>
      <c r="F56" s="111"/>
      <c r="G56" s="123" t="s">
        <v>94</v>
      </c>
      <c r="H56" s="137"/>
      <c r="M56" s="83"/>
      <c r="N56" s="83"/>
    </row>
    <row r="57" spans="1:17" ht="14.25" customHeight="1" x14ac:dyDescent="0.2">
      <c r="A57" s="279">
        <v>72</v>
      </c>
      <c r="B57" s="286" t="s">
        <v>108</v>
      </c>
      <c r="C57" s="286"/>
      <c r="D57" s="286"/>
      <c r="E57" s="286"/>
      <c r="F57" s="111"/>
      <c r="G57" s="123" t="s">
        <v>93</v>
      </c>
      <c r="H57" s="137"/>
      <c r="M57" s="83"/>
      <c r="N57" s="83"/>
    </row>
    <row r="58" spans="1:17" ht="14.25" customHeight="1" x14ac:dyDescent="0.2">
      <c r="A58" s="279">
        <v>73</v>
      </c>
      <c r="B58" s="286" t="s">
        <v>109</v>
      </c>
      <c r="C58" s="285"/>
      <c r="D58" s="286"/>
      <c r="E58" s="286"/>
      <c r="F58" s="111"/>
      <c r="G58" s="123" t="s">
        <v>93</v>
      </c>
      <c r="H58" s="137"/>
      <c r="M58" s="83"/>
      <c r="N58" s="83"/>
    </row>
    <row r="59" spans="1:17" ht="14.25" customHeight="1" x14ac:dyDescent="0.2">
      <c r="A59" s="279">
        <v>74</v>
      </c>
      <c r="B59" s="286" t="s">
        <v>110</v>
      </c>
      <c r="C59" s="286"/>
      <c r="D59" s="286"/>
      <c r="E59" s="286"/>
      <c r="F59" s="111"/>
      <c r="G59" s="123" t="s">
        <v>93</v>
      </c>
      <c r="H59" s="137"/>
      <c r="M59" s="83"/>
      <c r="N59" s="83"/>
    </row>
    <row r="60" spans="1:17" ht="14.25" customHeight="1" x14ac:dyDescent="0.2">
      <c r="A60" s="279">
        <v>75</v>
      </c>
      <c r="B60" s="283" t="s">
        <v>179</v>
      </c>
      <c r="C60" s="284"/>
      <c r="D60" s="342"/>
      <c r="E60" s="342"/>
      <c r="F60" s="275"/>
      <c r="G60" s="123" t="s">
        <v>92</v>
      </c>
      <c r="H60" s="137"/>
      <c r="M60" s="83"/>
      <c r="N60" s="83"/>
    </row>
    <row r="61" spans="1:17" ht="14.25" customHeight="1" x14ac:dyDescent="0.2">
      <c r="A61" s="279">
        <v>79</v>
      </c>
      <c r="B61" s="286" t="s">
        <v>218</v>
      </c>
      <c r="C61" s="285"/>
      <c r="D61" s="286"/>
      <c r="E61" s="286"/>
      <c r="F61" s="111"/>
      <c r="G61" s="123" t="s">
        <v>92</v>
      </c>
      <c r="H61" s="143">
        <f>H52</f>
        <v>0</v>
      </c>
      <c r="L61" s="83"/>
      <c r="M61" s="83"/>
    </row>
    <row r="62" spans="1:17" ht="14.25" customHeight="1" x14ac:dyDescent="0.2">
      <c r="A62" s="279">
        <v>80</v>
      </c>
      <c r="B62" s="173" t="s">
        <v>68</v>
      </c>
      <c r="C62" s="173"/>
      <c r="D62" s="173"/>
      <c r="E62" s="173"/>
      <c r="F62" s="124"/>
      <c r="G62" s="84"/>
      <c r="H62" s="266"/>
    </row>
    <row r="63" spans="1:17" ht="14.25" customHeight="1" x14ac:dyDescent="0.2">
      <c r="A63" s="279"/>
      <c r="B63" s="173">
        <v>80.099999999999994</v>
      </c>
      <c r="C63" s="173" t="s">
        <v>111</v>
      </c>
      <c r="D63" s="173"/>
      <c r="E63" s="173"/>
      <c r="F63" s="124"/>
      <c r="G63" s="125" t="s">
        <v>92</v>
      </c>
      <c r="H63" s="137"/>
    </row>
    <row r="64" spans="1:17" ht="14.25" customHeight="1" x14ac:dyDescent="0.2">
      <c r="A64" s="279"/>
      <c r="B64" s="173">
        <v>80.2</v>
      </c>
      <c r="C64" s="173" t="s">
        <v>112</v>
      </c>
      <c r="D64" s="173"/>
      <c r="E64" s="173"/>
      <c r="F64" s="124"/>
      <c r="G64" s="125" t="s">
        <v>92</v>
      </c>
      <c r="H64" s="137"/>
    </row>
    <row r="65" spans="1:10" ht="14.25" customHeight="1" x14ac:dyDescent="0.2">
      <c r="A65" s="279"/>
      <c r="B65" s="173">
        <v>80.3</v>
      </c>
      <c r="C65" s="173" t="s">
        <v>113</v>
      </c>
      <c r="D65" s="173"/>
      <c r="E65" s="173"/>
      <c r="F65" s="124"/>
      <c r="G65" s="125" t="s">
        <v>92</v>
      </c>
      <c r="H65" s="137"/>
    </row>
    <row r="66" spans="1:10" ht="14.25" customHeight="1" x14ac:dyDescent="0.2">
      <c r="A66" s="279"/>
      <c r="B66" s="280">
        <v>80.400000000000006</v>
      </c>
      <c r="C66" s="293" t="s">
        <v>179</v>
      </c>
      <c r="D66" s="344"/>
      <c r="E66" s="345"/>
      <c r="F66" s="134"/>
      <c r="G66" s="127" t="s">
        <v>92</v>
      </c>
      <c r="H66" s="137"/>
    </row>
    <row r="67" spans="1:10" ht="14.25" hidden="1" customHeight="1" x14ac:dyDescent="0.2">
      <c r="A67" s="279">
        <v>39</v>
      </c>
      <c r="B67" s="286" t="s">
        <v>114</v>
      </c>
      <c r="C67" s="285"/>
      <c r="D67" s="286"/>
      <c r="E67" s="286"/>
      <c r="F67" s="111"/>
      <c r="G67" s="126" t="s">
        <v>93</v>
      </c>
      <c r="H67" s="143"/>
      <c r="J67" s="86"/>
    </row>
    <row r="68" spans="1:10" ht="14.25" customHeight="1" x14ac:dyDescent="0.2">
      <c r="A68" s="279">
        <v>82</v>
      </c>
      <c r="B68" s="286" t="s">
        <v>1</v>
      </c>
      <c r="C68" s="286"/>
      <c r="D68" s="286"/>
      <c r="E68" s="286"/>
      <c r="F68" s="111"/>
      <c r="G68" s="115"/>
      <c r="H68" s="137"/>
    </row>
    <row r="69" spans="1:10" ht="14.25" customHeight="1" x14ac:dyDescent="0.2">
      <c r="A69" s="279">
        <v>84</v>
      </c>
      <c r="B69" s="285" t="s">
        <v>219</v>
      </c>
      <c r="C69" s="285"/>
      <c r="D69" s="286"/>
      <c r="E69" s="286"/>
      <c r="F69" s="111"/>
      <c r="G69" s="115"/>
      <c r="H69" s="261">
        <f>IF(SUM(H55:H68)&gt;H55,SUM(H55:H68),H55)</f>
        <v>0</v>
      </c>
    </row>
    <row r="70" spans="1:10" ht="12" hidden="1" customHeight="1" x14ac:dyDescent="0.2">
      <c r="A70" s="279">
        <v>42</v>
      </c>
      <c r="B70" s="286" t="s">
        <v>69</v>
      </c>
      <c r="C70" s="285"/>
      <c r="D70" s="286"/>
      <c r="E70" s="286"/>
      <c r="F70" s="111"/>
      <c r="G70" s="126" t="s">
        <v>94</v>
      </c>
      <c r="H70" s="138"/>
    </row>
    <row r="71" spans="1:10" ht="14.25" customHeight="1" x14ac:dyDescent="0.2">
      <c r="A71" s="279">
        <v>86</v>
      </c>
      <c r="B71" s="285" t="s">
        <v>2</v>
      </c>
      <c r="C71" s="285"/>
      <c r="D71" s="286"/>
      <c r="E71" s="286"/>
      <c r="F71" s="111"/>
      <c r="G71" s="115"/>
      <c r="H71" s="262"/>
    </row>
    <row r="72" spans="1:10" ht="12" hidden="1" customHeight="1" x14ac:dyDescent="0.2">
      <c r="A72" s="279">
        <v>44</v>
      </c>
      <c r="B72" s="286" t="s">
        <v>70</v>
      </c>
      <c r="C72" s="285"/>
      <c r="D72" s="286"/>
      <c r="E72" s="286"/>
      <c r="F72" s="111"/>
      <c r="G72" s="126" t="s">
        <v>94</v>
      </c>
      <c r="H72" s="139"/>
    </row>
    <row r="73" spans="1:10" ht="14.25" customHeight="1" x14ac:dyDescent="0.2">
      <c r="A73" s="279">
        <v>88</v>
      </c>
      <c r="B73" s="285" t="s">
        <v>216</v>
      </c>
      <c r="C73" s="285"/>
      <c r="D73" s="286"/>
      <c r="E73" s="286"/>
      <c r="F73" s="273"/>
      <c r="G73" s="276" t="s">
        <v>186</v>
      </c>
      <c r="H73" s="263"/>
    </row>
    <row r="74" spans="1:10" hidden="1" x14ac:dyDescent="0.2">
      <c r="B74" s="85"/>
      <c r="C74" s="85"/>
      <c r="G74" s="84"/>
      <c r="H74" s="84"/>
    </row>
    <row r="75" spans="1:10" hidden="1" x14ac:dyDescent="0.2"/>
    <row r="76" spans="1:10" ht="21.75" customHeight="1" x14ac:dyDescent="0.2">
      <c r="A76" s="339" t="s">
        <v>128</v>
      </c>
      <c r="B76" s="339"/>
      <c r="C76" s="339"/>
      <c r="D76" s="339"/>
      <c r="E76" s="339"/>
      <c r="F76" s="339"/>
      <c r="G76" s="339"/>
      <c r="H76" s="339"/>
      <c r="I76" s="87"/>
    </row>
    <row r="77" spans="1:10" ht="6" customHeight="1" x14ac:dyDescent="0.2">
      <c r="A77" s="338"/>
      <c r="B77" s="338"/>
      <c r="C77" s="338"/>
      <c r="D77" s="338"/>
      <c r="E77" s="338"/>
      <c r="F77" s="338"/>
      <c r="G77" s="338"/>
      <c r="H77" s="338"/>
      <c r="I77" s="88"/>
    </row>
    <row r="78" spans="1:10" ht="14.25" customHeight="1" x14ac:dyDescent="0.2">
      <c r="A78" s="17" t="s">
        <v>168</v>
      </c>
      <c r="B78" s="89"/>
      <c r="C78" s="89"/>
      <c r="D78" s="89"/>
      <c r="E78" s="89"/>
      <c r="F78" s="89"/>
      <c r="G78" s="90"/>
      <c r="H78" s="89"/>
      <c r="I78" s="88"/>
    </row>
    <row r="79" spans="1:10" ht="9.9499999999999993" customHeight="1" x14ac:dyDescent="0.2">
      <c r="A79" s="17"/>
      <c r="B79" s="89"/>
      <c r="C79" s="89"/>
      <c r="D79" s="89"/>
      <c r="E79" s="89"/>
      <c r="F79" s="89"/>
      <c r="G79" s="90"/>
      <c r="H79" s="89"/>
      <c r="I79" s="88"/>
    </row>
    <row r="80" spans="1:10" ht="14.25" customHeight="1" x14ac:dyDescent="0.2">
      <c r="A80" s="17" t="s">
        <v>197</v>
      </c>
      <c r="C80" s="249"/>
      <c r="D80" s="267"/>
      <c r="E80" s="85" t="s">
        <v>198</v>
      </c>
      <c r="G80" s="85"/>
      <c r="H80" s="250"/>
      <c r="I80" s="91"/>
    </row>
    <row r="81" spans="1:10" ht="9.9499999999999993" customHeight="1" x14ac:dyDescent="0.2">
      <c r="B81" s="92"/>
      <c r="C81" s="93"/>
      <c r="D81" s="93"/>
      <c r="E81" s="93"/>
      <c r="F81" s="93"/>
      <c r="G81" s="93"/>
      <c r="H81" s="93"/>
      <c r="I81" s="93"/>
      <c r="J81" s="93"/>
    </row>
    <row r="82" spans="1:10" ht="12.75" x14ac:dyDescent="0.2">
      <c r="A82" s="29" t="s">
        <v>242</v>
      </c>
      <c r="B82" s="92"/>
      <c r="C82" s="93"/>
      <c r="D82" s="93"/>
      <c r="E82" s="93"/>
      <c r="F82" s="93"/>
      <c r="G82" s="94"/>
      <c r="H82" s="72" t="s">
        <v>117</v>
      </c>
      <c r="I82" s="93"/>
      <c r="J82" s="93"/>
    </row>
    <row r="83" spans="1:10" ht="12.75" x14ac:dyDescent="0.2">
      <c r="B83" s="95"/>
      <c r="C83" s="95"/>
      <c r="D83" s="96"/>
      <c r="E83" s="96"/>
      <c r="F83" s="96"/>
      <c r="G83" s="97"/>
      <c r="H83" s="96" t="s">
        <v>130</v>
      </c>
      <c r="I83" s="96"/>
      <c r="J83" s="96"/>
    </row>
  </sheetData>
  <sheetProtection algorithmName="SHA-512" hashValue="s/n+Bd/EmLX3zPnxpWg8s53bg0Coki1pIRj5IJh4eNFN9mPfewsOg3HQTMiJn+sU2gjTgqMLwkkOZvQkPRnhQg==" saltValue="zkmj2VhmMtDvRH3y3BOvhQ==" spinCount="100000" sheet="1" objects="1" scenarios="1"/>
  <mergeCells count="8">
    <mergeCell ref="A77:H77"/>
    <mergeCell ref="A76:H76"/>
    <mergeCell ref="D13:E13"/>
    <mergeCell ref="D17:E17"/>
    <mergeCell ref="D34:E34"/>
    <mergeCell ref="D49:E49"/>
    <mergeCell ref="D66:E66"/>
    <mergeCell ref="D60:E60"/>
  </mergeCells>
  <dataValidations count="1">
    <dataValidation type="whole" allowBlank="1" showInputMessage="1" showErrorMessage="1" sqref="C67" xr:uid="{00000000-0002-0000-0100-000000000000}">
      <formula1>0</formula1>
      <formula2>99999999999999900</formula2>
    </dataValidation>
  </dataValidations>
  <pageMargins left="0.51181102362204722" right="0.19685039370078741" top="0.39370078740157483" bottom="0.11811023622047245" header="0.31496062992125984" footer="0.31496062992125984"/>
  <pageSetup paperSize="9" scale="83"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22" customWidth="1"/>
    <col min="2" max="61" width="1.28515625" style="22" customWidth="1"/>
    <col min="62" max="16384" width="11.42578125" style="22"/>
  </cols>
  <sheetData>
    <row r="1" spans="1:61" x14ac:dyDescent="0.2">
      <c r="A1" s="294" t="s">
        <v>224</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row>
    <row r="2" spans="1:61" x14ac:dyDescent="0.2">
      <c r="A2" s="12" t="s">
        <v>190</v>
      </c>
    </row>
    <row r="3" spans="1:61" x14ac:dyDescent="0.2">
      <c r="A3" s="11"/>
    </row>
    <row r="4" spans="1:61" ht="20.25" customHeight="1" x14ac:dyDescent="0.2">
      <c r="A4" s="253" t="s">
        <v>169</v>
      </c>
      <c r="B4" s="11"/>
      <c r="C4" s="11"/>
      <c r="D4" s="11"/>
      <c r="E4" s="11"/>
      <c r="F4" s="11"/>
      <c r="G4" s="11"/>
      <c r="H4" s="11"/>
      <c r="I4" s="11"/>
      <c r="J4" s="11"/>
      <c r="K4" s="11"/>
      <c r="L4" s="11"/>
      <c r="M4" s="11"/>
      <c r="N4" s="11"/>
      <c r="O4" s="11"/>
      <c r="P4" s="11"/>
      <c r="Q4" s="11"/>
      <c r="R4" s="11"/>
      <c r="S4" s="11"/>
      <c r="T4" s="11"/>
      <c r="U4" s="11"/>
      <c r="V4" s="11"/>
      <c r="W4" s="11"/>
      <c r="X4" s="11"/>
      <c r="Y4" s="11"/>
    </row>
    <row r="5" spans="1:61" s="24" customFormat="1" ht="45" customHeight="1" x14ac:dyDescent="0.2">
      <c r="A5" s="163" t="s">
        <v>14</v>
      </c>
      <c r="B5" s="352" t="s">
        <v>18</v>
      </c>
      <c r="C5" s="353"/>
      <c r="D5" s="353"/>
      <c r="E5" s="353"/>
      <c r="F5" s="353"/>
      <c r="G5" s="353"/>
      <c r="H5" s="353"/>
      <c r="I5" s="353"/>
      <c r="J5" s="353"/>
      <c r="K5" s="353"/>
      <c r="L5" s="353"/>
      <c r="M5" s="354"/>
      <c r="N5" s="352" t="s">
        <v>180</v>
      </c>
      <c r="O5" s="353"/>
      <c r="P5" s="353"/>
      <c r="Q5" s="353"/>
      <c r="R5" s="353"/>
      <c r="S5" s="353"/>
      <c r="T5" s="353"/>
      <c r="U5" s="353"/>
      <c r="V5" s="353"/>
      <c r="W5" s="353"/>
      <c r="X5" s="353"/>
      <c r="Y5" s="354"/>
      <c r="Z5" s="352" t="s">
        <v>15</v>
      </c>
      <c r="AA5" s="353"/>
      <c r="AB5" s="353"/>
      <c r="AC5" s="353"/>
      <c r="AD5" s="353"/>
      <c r="AE5" s="353"/>
      <c r="AF5" s="353"/>
      <c r="AG5" s="353"/>
      <c r="AH5" s="353"/>
      <c r="AI5" s="353"/>
      <c r="AJ5" s="353"/>
      <c r="AK5" s="354"/>
      <c r="AL5" s="352" t="s">
        <v>16</v>
      </c>
      <c r="AM5" s="353"/>
      <c r="AN5" s="353"/>
      <c r="AO5" s="353"/>
      <c r="AP5" s="353"/>
      <c r="AQ5" s="353"/>
      <c r="AR5" s="353"/>
      <c r="AS5" s="353"/>
      <c r="AT5" s="353"/>
      <c r="AU5" s="353"/>
      <c r="AV5" s="353"/>
      <c r="AW5" s="354"/>
      <c r="AX5" s="352" t="s">
        <v>19</v>
      </c>
      <c r="AY5" s="353"/>
      <c r="AZ5" s="353"/>
      <c r="BA5" s="353"/>
      <c r="BB5" s="353"/>
      <c r="BC5" s="353"/>
      <c r="BD5" s="353"/>
      <c r="BE5" s="353"/>
      <c r="BF5" s="353"/>
      <c r="BG5" s="353"/>
      <c r="BH5" s="353"/>
      <c r="BI5" s="354"/>
    </row>
    <row r="6" spans="1:61" ht="15.75" customHeight="1" x14ac:dyDescent="0.2">
      <c r="A6" s="167"/>
      <c r="B6" s="346"/>
      <c r="C6" s="347"/>
      <c r="D6" s="347"/>
      <c r="E6" s="347"/>
      <c r="F6" s="347"/>
      <c r="G6" s="347"/>
      <c r="H6" s="347"/>
      <c r="I6" s="347"/>
      <c r="J6" s="347"/>
      <c r="K6" s="347"/>
      <c r="L6" s="347"/>
      <c r="M6" s="348"/>
      <c r="N6" s="346"/>
      <c r="O6" s="347"/>
      <c r="P6" s="347"/>
      <c r="Q6" s="347"/>
      <c r="R6" s="347"/>
      <c r="S6" s="347"/>
      <c r="T6" s="347"/>
      <c r="U6" s="347"/>
      <c r="V6" s="347"/>
      <c r="W6" s="347"/>
      <c r="X6" s="347"/>
      <c r="Y6" s="348"/>
      <c r="Z6" s="346"/>
      <c r="AA6" s="347"/>
      <c r="AB6" s="347"/>
      <c r="AC6" s="347"/>
      <c r="AD6" s="347"/>
      <c r="AE6" s="347"/>
      <c r="AF6" s="347"/>
      <c r="AG6" s="347"/>
      <c r="AH6" s="347"/>
      <c r="AI6" s="347"/>
      <c r="AJ6" s="347"/>
      <c r="AK6" s="348"/>
      <c r="AL6" s="346"/>
      <c r="AM6" s="347"/>
      <c r="AN6" s="347"/>
      <c r="AO6" s="347"/>
      <c r="AP6" s="347"/>
      <c r="AQ6" s="347"/>
      <c r="AR6" s="347"/>
      <c r="AS6" s="347"/>
      <c r="AT6" s="347"/>
      <c r="AU6" s="347"/>
      <c r="AV6" s="347"/>
      <c r="AW6" s="348"/>
      <c r="AX6" s="346">
        <f>B6+N6-Z6-AL6</f>
        <v>0</v>
      </c>
      <c r="AY6" s="355"/>
      <c r="AZ6" s="355"/>
      <c r="BA6" s="355"/>
      <c r="BB6" s="355"/>
      <c r="BC6" s="355"/>
      <c r="BD6" s="355"/>
      <c r="BE6" s="355"/>
      <c r="BF6" s="355"/>
      <c r="BG6" s="355"/>
      <c r="BH6" s="355"/>
      <c r="BI6" s="356"/>
    </row>
    <row r="7" spans="1:61" ht="15.75" customHeight="1" x14ac:dyDescent="0.2">
      <c r="A7" s="167"/>
      <c r="B7" s="346"/>
      <c r="C7" s="347"/>
      <c r="D7" s="347"/>
      <c r="E7" s="347"/>
      <c r="F7" s="347"/>
      <c r="G7" s="347"/>
      <c r="H7" s="347"/>
      <c r="I7" s="347"/>
      <c r="J7" s="347"/>
      <c r="K7" s="347"/>
      <c r="L7" s="347"/>
      <c r="M7" s="348"/>
      <c r="N7" s="346"/>
      <c r="O7" s="347"/>
      <c r="P7" s="347"/>
      <c r="Q7" s="347"/>
      <c r="R7" s="347"/>
      <c r="S7" s="347"/>
      <c r="T7" s="347"/>
      <c r="U7" s="347"/>
      <c r="V7" s="347"/>
      <c r="W7" s="347"/>
      <c r="X7" s="347"/>
      <c r="Y7" s="348"/>
      <c r="Z7" s="346"/>
      <c r="AA7" s="347"/>
      <c r="AB7" s="347"/>
      <c r="AC7" s="347"/>
      <c r="AD7" s="347"/>
      <c r="AE7" s="347"/>
      <c r="AF7" s="347"/>
      <c r="AG7" s="347"/>
      <c r="AH7" s="347"/>
      <c r="AI7" s="347"/>
      <c r="AJ7" s="347"/>
      <c r="AK7" s="348"/>
      <c r="AL7" s="346"/>
      <c r="AM7" s="347"/>
      <c r="AN7" s="347"/>
      <c r="AO7" s="347"/>
      <c r="AP7" s="347"/>
      <c r="AQ7" s="347"/>
      <c r="AR7" s="347"/>
      <c r="AS7" s="347"/>
      <c r="AT7" s="347"/>
      <c r="AU7" s="347"/>
      <c r="AV7" s="347"/>
      <c r="AW7" s="348"/>
      <c r="AX7" s="346">
        <f>B7+N7-Z7-AL7</f>
        <v>0</v>
      </c>
      <c r="AY7" s="355"/>
      <c r="AZ7" s="355"/>
      <c r="BA7" s="355"/>
      <c r="BB7" s="355"/>
      <c r="BC7" s="355"/>
      <c r="BD7" s="355"/>
      <c r="BE7" s="355"/>
      <c r="BF7" s="355"/>
      <c r="BG7" s="355"/>
      <c r="BH7" s="355"/>
      <c r="BI7" s="356"/>
    </row>
    <row r="8" spans="1:61" ht="15.75" customHeight="1" x14ac:dyDescent="0.2">
      <c r="A8" s="167"/>
      <c r="B8" s="346"/>
      <c r="C8" s="347"/>
      <c r="D8" s="347"/>
      <c r="E8" s="347"/>
      <c r="F8" s="347"/>
      <c r="G8" s="347"/>
      <c r="H8" s="347"/>
      <c r="I8" s="347"/>
      <c r="J8" s="347"/>
      <c r="K8" s="347"/>
      <c r="L8" s="347"/>
      <c r="M8" s="348"/>
      <c r="N8" s="346"/>
      <c r="O8" s="347"/>
      <c r="P8" s="347"/>
      <c r="Q8" s="347"/>
      <c r="R8" s="347"/>
      <c r="S8" s="347"/>
      <c r="T8" s="347"/>
      <c r="U8" s="347"/>
      <c r="V8" s="347"/>
      <c r="W8" s="347"/>
      <c r="X8" s="347"/>
      <c r="Y8" s="348"/>
      <c r="Z8" s="346"/>
      <c r="AA8" s="347"/>
      <c r="AB8" s="347"/>
      <c r="AC8" s="347"/>
      <c r="AD8" s="347"/>
      <c r="AE8" s="347"/>
      <c r="AF8" s="347"/>
      <c r="AG8" s="347"/>
      <c r="AH8" s="347"/>
      <c r="AI8" s="347"/>
      <c r="AJ8" s="347"/>
      <c r="AK8" s="348"/>
      <c r="AL8" s="346"/>
      <c r="AM8" s="347"/>
      <c r="AN8" s="347"/>
      <c r="AO8" s="347"/>
      <c r="AP8" s="347"/>
      <c r="AQ8" s="347"/>
      <c r="AR8" s="347"/>
      <c r="AS8" s="347"/>
      <c r="AT8" s="347"/>
      <c r="AU8" s="347"/>
      <c r="AV8" s="347"/>
      <c r="AW8" s="348"/>
      <c r="AX8" s="346">
        <f t="shared" ref="AX8:AX12" si="0">B8+N8-Z8-AL8</f>
        <v>0</v>
      </c>
      <c r="AY8" s="355"/>
      <c r="AZ8" s="355"/>
      <c r="BA8" s="355"/>
      <c r="BB8" s="355"/>
      <c r="BC8" s="355"/>
      <c r="BD8" s="355"/>
      <c r="BE8" s="355"/>
      <c r="BF8" s="355"/>
      <c r="BG8" s="355"/>
      <c r="BH8" s="355"/>
      <c r="BI8" s="356"/>
    </row>
    <row r="9" spans="1:61" ht="15.75" customHeight="1" x14ac:dyDescent="0.2">
      <c r="A9" s="167"/>
      <c r="B9" s="346"/>
      <c r="C9" s="347"/>
      <c r="D9" s="347"/>
      <c r="E9" s="347"/>
      <c r="F9" s="347"/>
      <c r="G9" s="347"/>
      <c r="H9" s="347"/>
      <c r="I9" s="347"/>
      <c r="J9" s="347"/>
      <c r="K9" s="347"/>
      <c r="L9" s="347"/>
      <c r="M9" s="348"/>
      <c r="N9" s="346"/>
      <c r="O9" s="347"/>
      <c r="P9" s="347"/>
      <c r="Q9" s="347"/>
      <c r="R9" s="347"/>
      <c r="S9" s="347"/>
      <c r="T9" s="347"/>
      <c r="U9" s="347"/>
      <c r="V9" s="347"/>
      <c r="W9" s="347"/>
      <c r="X9" s="347"/>
      <c r="Y9" s="348"/>
      <c r="Z9" s="346"/>
      <c r="AA9" s="347"/>
      <c r="AB9" s="347"/>
      <c r="AC9" s="347"/>
      <c r="AD9" s="347"/>
      <c r="AE9" s="347"/>
      <c r="AF9" s="347"/>
      <c r="AG9" s="347"/>
      <c r="AH9" s="347"/>
      <c r="AI9" s="347"/>
      <c r="AJ9" s="347"/>
      <c r="AK9" s="348"/>
      <c r="AL9" s="346"/>
      <c r="AM9" s="347"/>
      <c r="AN9" s="347"/>
      <c r="AO9" s="347"/>
      <c r="AP9" s="347"/>
      <c r="AQ9" s="347"/>
      <c r="AR9" s="347"/>
      <c r="AS9" s="347"/>
      <c r="AT9" s="347"/>
      <c r="AU9" s="347"/>
      <c r="AV9" s="347"/>
      <c r="AW9" s="348"/>
      <c r="AX9" s="346">
        <f t="shared" si="0"/>
        <v>0</v>
      </c>
      <c r="AY9" s="355"/>
      <c r="AZ9" s="355"/>
      <c r="BA9" s="355"/>
      <c r="BB9" s="355"/>
      <c r="BC9" s="355"/>
      <c r="BD9" s="355"/>
      <c r="BE9" s="355"/>
      <c r="BF9" s="355"/>
      <c r="BG9" s="355"/>
      <c r="BH9" s="355"/>
      <c r="BI9" s="356"/>
    </row>
    <row r="10" spans="1:61" ht="15.75" customHeight="1" x14ac:dyDescent="0.2">
      <c r="A10" s="167"/>
      <c r="B10" s="346"/>
      <c r="C10" s="347"/>
      <c r="D10" s="347"/>
      <c r="E10" s="347"/>
      <c r="F10" s="347"/>
      <c r="G10" s="347"/>
      <c r="H10" s="347"/>
      <c r="I10" s="347"/>
      <c r="J10" s="347"/>
      <c r="K10" s="347"/>
      <c r="L10" s="347"/>
      <c r="M10" s="348"/>
      <c r="N10" s="346"/>
      <c r="O10" s="347"/>
      <c r="P10" s="347"/>
      <c r="Q10" s="347"/>
      <c r="R10" s="347"/>
      <c r="S10" s="347"/>
      <c r="T10" s="347"/>
      <c r="U10" s="347"/>
      <c r="V10" s="347"/>
      <c r="W10" s="347"/>
      <c r="X10" s="347"/>
      <c r="Y10" s="348"/>
      <c r="Z10" s="346"/>
      <c r="AA10" s="347"/>
      <c r="AB10" s="347"/>
      <c r="AC10" s="347"/>
      <c r="AD10" s="347"/>
      <c r="AE10" s="347"/>
      <c r="AF10" s="347"/>
      <c r="AG10" s="347"/>
      <c r="AH10" s="347"/>
      <c r="AI10" s="347"/>
      <c r="AJ10" s="347"/>
      <c r="AK10" s="348"/>
      <c r="AL10" s="346"/>
      <c r="AM10" s="347"/>
      <c r="AN10" s="347"/>
      <c r="AO10" s="347"/>
      <c r="AP10" s="347"/>
      <c r="AQ10" s="347"/>
      <c r="AR10" s="347"/>
      <c r="AS10" s="347"/>
      <c r="AT10" s="347"/>
      <c r="AU10" s="347"/>
      <c r="AV10" s="347"/>
      <c r="AW10" s="348"/>
      <c r="AX10" s="346">
        <f t="shared" si="0"/>
        <v>0</v>
      </c>
      <c r="AY10" s="355"/>
      <c r="AZ10" s="355"/>
      <c r="BA10" s="355"/>
      <c r="BB10" s="355"/>
      <c r="BC10" s="355"/>
      <c r="BD10" s="355"/>
      <c r="BE10" s="355"/>
      <c r="BF10" s="355"/>
      <c r="BG10" s="355"/>
      <c r="BH10" s="355"/>
      <c r="BI10" s="356"/>
    </row>
    <row r="11" spans="1:61" ht="15.75" customHeight="1" x14ac:dyDescent="0.2">
      <c r="A11" s="167"/>
      <c r="B11" s="346"/>
      <c r="C11" s="347"/>
      <c r="D11" s="347"/>
      <c r="E11" s="347"/>
      <c r="F11" s="347"/>
      <c r="G11" s="347"/>
      <c r="H11" s="347"/>
      <c r="I11" s="347"/>
      <c r="J11" s="347"/>
      <c r="K11" s="347"/>
      <c r="L11" s="347"/>
      <c r="M11" s="348"/>
      <c r="N11" s="346"/>
      <c r="O11" s="347"/>
      <c r="P11" s="347"/>
      <c r="Q11" s="347"/>
      <c r="R11" s="347"/>
      <c r="S11" s="347"/>
      <c r="T11" s="347"/>
      <c r="U11" s="347"/>
      <c r="V11" s="347"/>
      <c r="W11" s="347"/>
      <c r="X11" s="347"/>
      <c r="Y11" s="348"/>
      <c r="Z11" s="346"/>
      <c r="AA11" s="347"/>
      <c r="AB11" s="347"/>
      <c r="AC11" s="347"/>
      <c r="AD11" s="347"/>
      <c r="AE11" s="347"/>
      <c r="AF11" s="347"/>
      <c r="AG11" s="347"/>
      <c r="AH11" s="347"/>
      <c r="AI11" s="347"/>
      <c r="AJ11" s="347"/>
      <c r="AK11" s="348"/>
      <c r="AL11" s="346"/>
      <c r="AM11" s="347"/>
      <c r="AN11" s="347"/>
      <c r="AO11" s="347"/>
      <c r="AP11" s="347"/>
      <c r="AQ11" s="347"/>
      <c r="AR11" s="347"/>
      <c r="AS11" s="347"/>
      <c r="AT11" s="347"/>
      <c r="AU11" s="347"/>
      <c r="AV11" s="347"/>
      <c r="AW11" s="348"/>
      <c r="AX11" s="346">
        <f t="shared" si="0"/>
        <v>0</v>
      </c>
      <c r="AY11" s="355"/>
      <c r="AZ11" s="355"/>
      <c r="BA11" s="355"/>
      <c r="BB11" s="355"/>
      <c r="BC11" s="355"/>
      <c r="BD11" s="355"/>
      <c r="BE11" s="355"/>
      <c r="BF11" s="355"/>
      <c r="BG11" s="355"/>
      <c r="BH11" s="355"/>
      <c r="BI11" s="356"/>
    </row>
    <row r="12" spans="1:61" ht="15.75" customHeight="1" x14ac:dyDescent="0.2">
      <c r="A12" s="168"/>
      <c r="B12" s="346"/>
      <c r="C12" s="347"/>
      <c r="D12" s="347"/>
      <c r="E12" s="347"/>
      <c r="F12" s="347"/>
      <c r="G12" s="347"/>
      <c r="H12" s="347"/>
      <c r="I12" s="347"/>
      <c r="J12" s="347"/>
      <c r="K12" s="347"/>
      <c r="L12" s="347"/>
      <c r="M12" s="348"/>
      <c r="N12" s="346"/>
      <c r="O12" s="347"/>
      <c r="P12" s="347"/>
      <c r="Q12" s="347"/>
      <c r="R12" s="347"/>
      <c r="S12" s="347"/>
      <c r="T12" s="347"/>
      <c r="U12" s="347"/>
      <c r="V12" s="347"/>
      <c r="W12" s="347"/>
      <c r="X12" s="347"/>
      <c r="Y12" s="348"/>
      <c r="Z12" s="346"/>
      <c r="AA12" s="347"/>
      <c r="AB12" s="347"/>
      <c r="AC12" s="347"/>
      <c r="AD12" s="347"/>
      <c r="AE12" s="347"/>
      <c r="AF12" s="347"/>
      <c r="AG12" s="347"/>
      <c r="AH12" s="347"/>
      <c r="AI12" s="347"/>
      <c r="AJ12" s="347"/>
      <c r="AK12" s="348"/>
      <c r="AL12" s="346"/>
      <c r="AM12" s="347"/>
      <c r="AN12" s="347"/>
      <c r="AO12" s="347"/>
      <c r="AP12" s="347"/>
      <c r="AQ12" s="347"/>
      <c r="AR12" s="347"/>
      <c r="AS12" s="347"/>
      <c r="AT12" s="347"/>
      <c r="AU12" s="347"/>
      <c r="AV12" s="347"/>
      <c r="AW12" s="348"/>
      <c r="AX12" s="346">
        <f t="shared" si="0"/>
        <v>0</v>
      </c>
      <c r="AY12" s="355"/>
      <c r="AZ12" s="355"/>
      <c r="BA12" s="355"/>
      <c r="BB12" s="355"/>
      <c r="BC12" s="355"/>
      <c r="BD12" s="355"/>
      <c r="BE12" s="355"/>
      <c r="BF12" s="355"/>
      <c r="BG12" s="355"/>
      <c r="BH12" s="355"/>
      <c r="BI12" s="356"/>
    </row>
    <row r="13" spans="1:61" ht="15.75" customHeight="1" x14ac:dyDescent="0.2">
      <c r="A13" s="171" t="s">
        <v>129</v>
      </c>
      <c r="B13" s="349">
        <f>SUM(B6:M12)</f>
        <v>0</v>
      </c>
      <c r="C13" s="350"/>
      <c r="D13" s="350"/>
      <c r="E13" s="350"/>
      <c r="F13" s="350"/>
      <c r="G13" s="350"/>
      <c r="H13" s="350"/>
      <c r="I13" s="350"/>
      <c r="J13" s="350"/>
      <c r="K13" s="350"/>
      <c r="L13" s="350"/>
      <c r="M13" s="351"/>
      <c r="N13" s="349">
        <f t="shared" ref="N13" si="1">SUM(N6:Y12)</f>
        <v>0</v>
      </c>
      <c r="O13" s="350"/>
      <c r="P13" s="350"/>
      <c r="Q13" s="350"/>
      <c r="R13" s="350"/>
      <c r="S13" s="350"/>
      <c r="T13" s="350"/>
      <c r="U13" s="350"/>
      <c r="V13" s="350"/>
      <c r="W13" s="350"/>
      <c r="X13" s="350"/>
      <c r="Y13" s="351"/>
      <c r="Z13" s="349">
        <f t="shared" ref="Z13" si="2">SUM(Z6:AK12)</f>
        <v>0</v>
      </c>
      <c r="AA13" s="350"/>
      <c r="AB13" s="350"/>
      <c r="AC13" s="350"/>
      <c r="AD13" s="350"/>
      <c r="AE13" s="350"/>
      <c r="AF13" s="350"/>
      <c r="AG13" s="350"/>
      <c r="AH13" s="350"/>
      <c r="AI13" s="350"/>
      <c r="AJ13" s="350"/>
      <c r="AK13" s="351"/>
      <c r="AL13" s="349">
        <f t="shared" ref="AL13" si="3">SUM(AL6:AW12)</f>
        <v>0</v>
      </c>
      <c r="AM13" s="350"/>
      <c r="AN13" s="350"/>
      <c r="AO13" s="350"/>
      <c r="AP13" s="350"/>
      <c r="AQ13" s="350"/>
      <c r="AR13" s="350"/>
      <c r="AS13" s="350"/>
      <c r="AT13" s="350"/>
      <c r="AU13" s="350"/>
      <c r="AV13" s="350"/>
      <c r="AW13" s="351"/>
      <c r="AX13" s="349">
        <f>SUM(AX6:AX12)</f>
        <v>0</v>
      </c>
      <c r="AY13" s="350"/>
      <c r="AZ13" s="350"/>
      <c r="BA13" s="350"/>
      <c r="BB13" s="350"/>
      <c r="BC13" s="350"/>
      <c r="BD13" s="350"/>
      <c r="BE13" s="350"/>
      <c r="BF13" s="350"/>
      <c r="BG13" s="350"/>
      <c r="BH13" s="350"/>
      <c r="BI13" s="351"/>
    </row>
    <row r="14" spans="1:61" ht="21" customHeight="1" x14ac:dyDescent="0.2">
      <c r="A14" s="17"/>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61" ht="21" customHeight="1" x14ac:dyDescent="0.2">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25"/>
    </row>
    <row r="16" spans="1:61" ht="20.25" customHeight="1" x14ac:dyDescent="0.2">
      <c r="A16" s="253" t="s">
        <v>153</v>
      </c>
      <c r="B16" s="11"/>
      <c r="C16" s="11"/>
      <c r="D16" s="11"/>
      <c r="E16" s="11"/>
      <c r="F16" s="11"/>
      <c r="G16" s="11"/>
      <c r="H16" s="11"/>
      <c r="I16" s="11"/>
      <c r="J16" s="11"/>
      <c r="K16" s="11"/>
      <c r="L16" s="11"/>
      <c r="M16" s="11"/>
    </row>
    <row r="17" spans="1:61" ht="45" customHeight="1" x14ac:dyDescent="0.2">
      <c r="A17" s="163" t="s">
        <v>14</v>
      </c>
      <c r="B17" s="352" t="s">
        <v>61</v>
      </c>
      <c r="C17" s="353"/>
      <c r="D17" s="353"/>
      <c r="E17" s="353"/>
      <c r="F17" s="353"/>
      <c r="G17" s="353"/>
      <c r="H17" s="353"/>
      <c r="I17" s="353"/>
      <c r="J17" s="353"/>
      <c r="K17" s="353"/>
      <c r="L17" s="353"/>
      <c r="M17" s="353"/>
      <c r="N17" s="353"/>
      <c r="O17" s="353"/>
      <c r="P17" s="354"/>
      <c r="Q17" s="352" t="s">
        <v>73</v>
      </c>
      <c r="R17" s="353"/>
      <c r="S17" s="353"/>
      <c r="T17" s="353"/>
      <c r="U17" s="353"/>
      <c r="V17" s="353"/>
      <c r="W17" s="353"/>
      <c r="X17" s="353"/>
      <c r="Y17" s="353"/>
      <c r="Z17" s="353"/>
      <c r="AA17" s="353"/>
      <c r="AB17" s="353"/>
      <c r="AC17" s="353"/>
      <c r="AD17" s="353"/>
      <c r="AE17" s="354"/>
      <c r="AF17" s="352" t="s">
        <v>63</v>
      </c>
      <c r="AG17" s="353"/>
      <c r="AH17" s="353"/>
      <c r="AI17" s="353"/>
      <c r="AJ17" s="353"/>
      <c r="AK17" s="353"/>
      <c r="AL17" s="353"/>
      <c r="AM17" s="353"/>
      <c r="AN17" s="353"/>
      <c r="AO17" s="353"/>
      <c r="AP17" s="353"/>
      <c r="AQ17" s="353"/>
      <c r="AR17" s="353"/>
      <c r="AS17" s="353"/>
      <c r="AT17" s="354"/>
      <c r="AU17" s="352" t="s">
        <v>62</v>
      </c>
      <c r="AV17" s="353"/>
      <c r="AW17" s="353"/>
      <c r="AX17" s="353"/>
      <c r="AY17" s="353"/>
      <c r="AZ17" s="353"/>
      <c r="BA17" s="353"/>
      <c r="BB17" s="353"/>
      <c r="BC17" s="353"/>
      <c r="BD17" s="353"/>
      <c r="BE17" s="353"/>
      <c r="BF17" s="353"/>
      <c r="BG17" s="353"/>
      <c r="BH17" s="353"/>
      <c r="BI17" s="354"/>
    </row>
    <row r="18" spans="1:61" ht="15.75" customHeight="1" x14ac:dyDescent="0.2">
      <c r="A18" s="164" t="s">
        <v>17</v>
      </c>
      <c r="B18" s="346"/>
      <c r="C18" s="347"/>
      <c r="D18" s="347"/>
      <c r="E18" s="347"/>
      <c r="F18" s="347"/>
      <c r="G18" s="347"/>
      <c r="H18" s="347"/>
      <c r="I18" s="347"/>
      <c r="J18" s="347"/>
      <c r="K18" s="347"/>
      <c r="L18" s="347"/>
      <c r="M18" s="347"/>
      <c r="N18" s="347"/>
      <c r="O18" s="347"/>
      <c r="P18" s="348"/>
      <c r="Q18" s="346"/>
      <c r="R18" s="347"/>
      <c r="S18" s="347"/>
      <c r="T18" s="347"/>
      <c r="U18" s="347"/>
      <c r="V18" s="347"/>
      <c r="W18" s="347"/>
      <c r="X18" s="347"/>
      <c r="Y18" s="347"/>
      <c r="Z18" s="347"/>
      <c r="AA18" s="347"/>
      <c r="AB18" s="347"/>
      <c r="AC18" s="347"/>
      <c r="AD18" s="347"/>
      <c r="AE18" s="348"/>
      <c r="AF18" s="346"/>
      <c r="AG18" s="347"/>
      <c r="AH18" s="347"/>
      <c r="AI18" s="347"/>
      <c r="AJ18" s="347"/>
      <c r="AK18" s="347"/>
      <c r="AL18" s="347"/>
      <c r="AM18" s="347"/>
      <c r="AN18" s="347"/>
      <c r="AO18" s="347"/>
      <c r="AP18" s="347"/>
      <c r="AQ18" s="347"/>
      <c r="AR18" s="347"/>
      <c r="AS18" s="347"/>
      <c r="AT18" s="348"/>
      <c r="AU18" s="346">
        <f>Q18+AF18</f>
        <v>0</v>
      </c>
      <c r="AV18" s="355"/>
      <c r="AW18" s="355"/>
      <c r="AX18" s="355"/>
      <c r="AY18" s="355"/>
      <c r="AZ18" s="355"/>
      <c r="BA18" s="355"/>
      <c r="BB18" s="355"/>
      <c r="BC18" s="355"/>
      <c r="BD18" s="355"/>
      <c r="BE18" s="355"/>
      <c r="BF18" s="355"/>
      <c r="BG18" s="355"/>
      <c r="BH18" s="355"/>
      <c r="BI18" s="356"/>
    </row>
    <row r="19" spans="1:61" ht="15.75" customHeight="1" x14ac:dyDescent="0.2">
      <c r="A19" s="164" t="s">
        <v>59</v>
      </c>
      <c r="B19" s="346"/>
      <c r="C19" s="347"/>
      <c r="D19" s="347"/>
      <c r="E19" s="347"/>
      <c r="F19" s="347"/>
      <c r="G19" s="347"/>
      <c r="H19" s="347"/>
      <c r="I19" s="347"/>
      <c r="J19" s="347"/>
      <c r="K19" s="347"/>
      <c r="L19" s="347"/>
      <c r="M19" s="347"/>
      <c r="N19" s="347"/>
      <c r="O19" s="347"/>
      <c r="P19" s="348"/>
      <c r="Q19" s="346"/>
      <c r="R19" s="347"/>
      <c r="S19" s="347"/>
      <c r="T19" s="347"/>
      <c r="U19" s="347"/>
      <c r="V19" s="347"/>
      <c r="W19" s="347"/>
      <c r="X19" s="347"/>
      <c r="Y19" s="347"/>
      <c r="Z19" s="347"/>
      <c r="AA19" s="347"/>
      <c r="AB19" s="347"/>
      <c r="AC19" s="347"/>
      <c r="AD19" s="347"/>
      <c r="AE19" s="348"/>
      <c r="AF19" s="346"/>
      <c r="AG19" s="347"/>
      <c r="AH19" s="347"/>
      <c r="AI19" s="347"/>
      <c r="AJ19" s="347"/>
      <c r="AK19" s="347"/>
      <c r="AL19" s="347"/>
      <c r="AM19" s="347"/>
      <c r="AN19" s="347"/>
      <c r="AO19" s="347"/>
      <c r="AP19" s="347"/>
      <c r="AQ19" s="347"/>
      <c r="AR19" s="347"/>
      <c r="AS19" s="347"/>
      <c r="AT19" s="348"/>
      <c r="AU19" s="346">
        <f t="shared" ref="AU19:AU24" si="4">Q19+AF19</f>
        <v>0</v>
      </c>
      <c r="AV19" s="355"/>
      <c r="AW19" s="355"/>
      <c r="AX19" s="355"/>
      <c r="AY19" s="355"/>
      <c r="AZ19" s="355"/>
      <c r="BA19" s="355"/>
      <c r="BB19" s="355"/>
      <c r="BC19" s="355"/>
      <c r="BD19" s="355"/>
      <c r="BE19" s="355"/>
      <c r="BF19" s="355"/>
      <c r="BG19" s="355"/>
      <c r="BH19" s="355"/>
      <c r="BI19" s="356"/>
    </row>
    <row r="20" spans="1:61" ht="15.75" customHeight="1" x14ac:dyDescent="0.2">
      <c r="A20" s="164" t="s">
        <v>60</v>
      </c>
      <c r="B20" s="346"/>
      <c r="C20" s="347"/>
      <c r="D20" s="347"/>
      <c r="E20" s="347"/>
      <c r="F20" s="347"/>
      <c r="G20" s="347"/>
      <c r="H20" s="347"/>
      <c r="I20" s="347"/>
      <c r="J20" s="347"/>
      <c r="K20" s="347"/>
      <c r="L20" s="347"/>
      <c r="M20" s="347"/>
      <c r="N20" s="347"/>
      <c r="O20" s="347"/>
      <c r="P20" s="348"/>
      <c r="Q20" s="346"/>
      <c r="R20" s="347"/>
      <c r="S20" s="347"/>
      <c r="T20" s="347"/>
      <c r="U20" s="347"/>
      <c r="V20" s="347"/>
      <c r="W20" s="347"/>
      <c r="X20" s="347"/>
      <c r="Y20" s="347"/>
      <c r="Z20" s="347"/>
      <c r="AA20" s="347"/>
      <c r="AB20" s="347"/>
      <c r="AC20" s="347"/>
      <c r="AD20" s="347"/>
      <c r="AE20" s="348"/>
      <c r="AF20" s="346"/>
      <c r="AG20" s="347"/>
      <c r="AH20" s="347"/>
      <c r="AI20" s="347"/>
      <c r="AJ20" s="347"/>
      <c r="AK20" s="347"/>
      <c r="AL20" s="347"/>
      <c r="AM20" s="347"/>
      <c r="AN20" s="347"/>
      <c r="AO20" s="347"/>
      <c r="AP20" s="347"/>
      <c r="AQ20" s="347"/>
      <c r="AR20" s="347"/>
      <c r="AS20" s="347"/>
      <c r="AT20" s="348"/>
      <c r="AU20" s="346">
        <f t="shared" si="4"/>
        <v>0</v>
      </c>
      <c r="AV20" s="355"/>
      <c r="AW20" s="355"/>
      <c r="AX20" s="355"/>
      <c r="AY20" s="355"/>
      <c r="AZ20" s="355"/>
      <c r="BA20" s="355"/>
      <c r="BB20" s="355"/>
      <c r="BC20" s="355"/>
      <c r="BD20" s="355"/>
      <c r="BE20" s="355"/>
      <c r="BF20" s="355"/>
      <c r="BG20" s="355"/>
      <c r="BH20" s="355"/>
      <c r="BI20" s="356"/>
    </row>
    <row r="21" spans="1:61" ht="15.75" customHeight="1" x14ac:dyDescent="0.2">
      <c r="A21" s="164" t="s">
        <v>189</v>
      </c>
      <c r="B21" s="346"/>
      <c r="C21" s="347"/>
      <c r="D21" s="347"/>
      <c r="E21" s="347"/>
      <c r="F21" s="347"/>
      <c r="G21" s="347"/>
      <c r="H21" s="347"/>
      <c r="I21" s="347"/>
      <c r="J21" s="347"/>
      <c r="K21" s="347"/>
      <c r="L21" s="347"/>
      <c r="M21" s="347"/>
      <c r="N21" s="347"/>
      <c r="O21" s="347"/>
      <c r="P21" s="348"/>
      <c r="Q21" s="346"/>
      <c r="R21" s="347"/>
      <c r="S21" s="347"/>
      <c r="T21" s="347"/>
      <c r="U21" s="347"/>
      <c r="V21" s="347"/>
      <c r="W21" s="347"/>
      <c r="X21" s="347"/>
      <c r="Y21" s="347"/>
      <c r="Z21" s="347"/>
      <c r="AA21" s="347"/>
      <c r="AB21" s="347"/>
      <c r="AC21" s="347"/>
      <c r="AD21" s="347"/>
      <c r="AE21" s="348"/>
      <c r="AF21" s="346"/>
      <c r="AG21" s="347"/>
      <c r="AH21" s="347"/>
      <c r="AI21" s="347"/>
      <c r="AJ21" s="347"/>
      <c r="AK21" s="347"/>
      <c r="AL21" s="347"/>
      <c r="AM21" s="347"/>
      <c r="AN21" s="347"/>
      <c r="AO21" s="347"/>
      <c r="AP21" s="347"/>
      <c r="AQ21" s="347"/>
      <c r="AR21" s="347"/>
      <c r="AS21" s="347"/>
      <c r="AT21" s="348"/>
      <c r="AU21" s="346">
        <f t="shared" si="4"/>
        <v>0</v>
      </c>
      <c r="AV21" s="355"/>
      <c r="AW21" s="355"/>
      <c r="AX21" s="355"/>
      <c r="AY21" s="355"/>
      <c r="AZ21" s="355"/>
      <c r="BA21" s="355"/>
      <c r="BB21" s="355"/>
      <c r="BC21" s="355"/>
      <c r="BD21" s="355"/>
      <c r="BE21" s="355"/>
      <c r="BF21" s="355"/>
      <c r="BG21" s="355"/>
      <c r="BH21" s="355"/>
      <c r="BI21" s="356"/>
    </row>
    <row r="22" spans="1:61" ht="15.75" customHeight="1" x14ac:dyDescent="0.2">
      <c r="A22" s="165"/>
      <c r="B22" s="346"/>
      <c r="C22" s="347"/>
      <c r="D22" s="347"/>
      <c r="E22" s="347"/>
      <c r="F22" s="347"/>
      <c r="G22" s="347"/>
      <c r="H22" s="347"/>
      <c r="I22" s="347"/>
      <c r="J22" s="347"/>
      <c r="K22" s="347"/>
      <c r="L22" s="347"/>
      <c r="M22" s="347"/>
      <c r="N22" s="347"/>
      <c r="O22" s="347"/>
      <c r="P22" s="348"/>
      <c r="Q22" s="346"/>
      <c r="R22" s="347"/>
      <c r="S22" s="347"/>
      <c r="T22" s="347"/>
      <c r="U22" s="347"/>
      <c r="V22" s="347"/>
      <c r="W22" s="347"/>
      <c r="X22" s="347"/>
      <c r="Y22" s="347"/>
      <c r="Z22" s="347"/>
      <c r="AA22" s="347"/>
      <c r="AB22" s="347"/>
      <c r="AC22" s="347"/>
      <c r="AD22" s="347"/>
      <c r="AE22" s="348"/>
      <c r="AF22" s="346"/>
      <c r="AG22" s="347"/>
      <c r="AH22" s="347"/>
      <c r="AI22" s="347"/>
      <c r="AJ22" s="347"/>
      <c r="AK22" s="347"/>
      <c r="AL22" s="347"/>
      <c r="AM22" s="347"/>
      <c r="AN22" s="347"/>
      <c r="AO22" s="347"/>
      <c r="AP22" s="347"/>
      <c r="AQ22" s="347"/>
      <c r="AR22" s="347"/>
      <c r="AS22" s="347"/>
      <c r="AT22" s="348"/>
      <c r="AU22" s="346">
        <f t="shared" si="4"/>
        <v>0</v>
      </c>
      <c r="AV22" s="355"/>
      <c r="AW22" s="355"/>
      <c r="AX22" s="355"/>
      <c r="AY22" s="355"/>
      <c r="AZ22" s="355"/>
      <c r="BA22" s="355"/>
      <c r="BB22" s="355"/>
      <c r="BC22" s="355"/>
      <c r="BD22" s="355"/>
      <c r="BE22" s="355"/>
      <c r="BF22" s="355"/>
      <c r="BG22" s="355"/>
      <c r="BH22" s="355"/>
      <c r="BI22" s="356"/>
    </row>
    <row r="23" spans="1:61" ht="15.75" customHeight="1" x14ac:dyDescent="0.2">
      <c r="A23" s="165"/>
      <c r="B23" s="346"/>
      <c r="C23" s="347"/>
      <c r="D23" s="347"/>
      <c r="E23" s="347"/>
      <c r="F23" s="347"/>
      <c r="G23" s="347"/>
      <c r="H23" s="347"/>
      <c r="I23" s="347"/>
      <c r="J23" s="347"/>
      <c r="K23" s="347"/>
      <c r="L23" s="347"/>
      <c r="M23" s="347"/>
      <c r="N23" s="347"/>
      <c r="O23" s="347"/>
      <c r="P23" s="348"/>
      <c r="Q23" s="346"/>
      <c r="R23" s="347"/>
      <c r="S23" s="347"/>
      <c r="T23" s="347"/>
      <c r="U23" s="347"/>
      <c r="V23" s="347"/>
      <c r="W23" s="347"/>
      <c r="X23" s="347"/>
      <c r="Y23" s="347"/>
      <c r="Z23" s="347"/>
      <c r="AA23" s="347"/>
      <c r="AB23" s="347"/>
      <c r="AC23" s="347"/>
      <c r="AD23" s="347"/>
      <c r="AE23" s="348"/>
      <c r="AF23" s="346"/>
      <c r="AG23" s="347"/>
      <c r="AH23" s="347"/>
      <c r="AI23" s="347"/>
      <c r="AJ23" s="347"/>
      <c r="AK23" s="347"/>
      <c r="AL23" s="347"/>
      <c r="AM23" s="347"/>
      <c r="AN23" s="347"/>
      <c r="AO23" s="347"/>
      <c r="AP23" s="347"/>
      <c r="AQ23" s="347"/>
      <c r="AR23" s="347"/>
      <c r="AS23" s="347"/>
      <c r="AT23" s="348"/>
      <c r="AU23" s="346">
        <f t="shared" si="4"/>
        <v>0</v>
      </c>
      <c r="AV23" s="355"/>
      <c r="AW23" s="355"/>
      <c r="AX23" s="355"/>
      <c r="AY23" s="355"/>
      <c r="AZ23" s="355"/>
      <c r="BA23" s="355"/>
      <c r="BB23" s="355"/>
      <c r="BC23" s="355"/>
      <c r="BD23" s="355"/>
      <c r="BE23" s="355"/>
      <c r="BF23" s="355"/>
      <c r="BG23" s="355"/>
      <c r="BH23" s="355"/>
      <c r="BI23" s="356"/>
    </row>
    <row r="24" spans="1:61" ht="15.75" customHeight="1" x14ac:dyDescent="0.2">
      <c r="A24" s="166"/>
      <c r="B24" s="357"/>
      <c r="C24" s="358"/>
      <c r="D24" s="358"/>
      <c r="E24" s="358"/>
      <c r="F24" s="358"/>
      <c r="G24" s="358"/>
      <c r="H24" s="358"/>
      <c r="I24" s="358"/>
      <c r="J24" s="358"/>
      <c r="K24" s="358"/>
      <c r="L24" s="358"/>
      <c r="M24" s="358"/>
      <c r="N24" s="358"/>
      <c r="O24" s="358"/>
      <c r="P24" s="359"/>
      <c r="Q24" s="357"/>
      <c r="R24" s="358"/>
      <c r="S24" s="358"/>
      <c r="T24" s="358"/>
      <c r="U24" s="358"/>
      <c r="V24" s="358"/>
      <c r="W24" s="358"/>
      <c r="X24" s="358"/>
      <c r="Y24" s="358"/>
      <c r="Z24" s="358"/>
      <c r="AA24" s="358"/>
      <c r="AB24" s="358"/>
      <c r="AC24" s="358"/>
      <c r="AD24" s="358"/>
      <c r="AE24" s="359"/>
      <c r="AF24" s="357"/>
      <c r="AG24" s="358"/>
      <c r="AH24" s="358"/>
      <c r="AI24" s="358"/>
      <c r="AJ24" s="358"/>
      <c r="AK24" s="358"/>
      <c r="AL24" s="358"/>
      <c r="AM24" s="358"/>
      <c r="AN24" s="358"/>
      <c r="AO24" s="358"/>
      <c r="AP24" s="358"/>
      <c r="AQ24" s="358"/>
      <c r="AR24" s="358"/>
      <c r="AS24" s="358"/>
      <c r="AT24" s="359"/>
      <c r="AU24" s="357">
        <f t="shared" si="4"/>
        <v>0</v>
      </c>
      <c r="AV24" s="360"/>
      <c r="AW24" s="360"/>
      <c r="AX24" s="360"/>
      <c r="AY24" s="360"/>
      <c r="AZ24" s="360"/>
      <c r="BA24" s="360"/>
      <c r="BB24" s="360"/>
      <c r="BC24" s="360"/>
      <c r="BD24" s="360"/>
      <c r="BE24" s="360"/>
      <c r="BF24" s="360"/>
      <c r="BG24" s="360"/>
      <c r="BH24" s="360"/>
      <c r="BI24" s="361"/>
    </row>
    <row r="25" spans="1:61" ht="15.75" customHeight="1" x14ac:dyDescent="0.2">
      <c r="A25" s="169" t="s">
        <v>129</v>
      </c>
      <c r="B25" s="349">
        <f>SUM(B18:P24)</f>
        <v>0</v>
      </c>
      <c r="C25" s="350"/>
      <c r="D25" s="350"/>
      <c r="E25" s="350"/>
      <c r="F25" s="350"/>
      <c r="G25" s="350"/>
      <c r="H25" s="350"/>
      <c r="I25" s="350"/>
      <c r="J25" s="350"/>
      <c r="K25" s="350"/>
      <c r="L25" s="350"/>
      <c r="M25" s="350"/>
      <c r="N25" s="350"/>
      <c r="O25" s="350"/>
      <c r="P25" s="351"/>
      <c r="Q25" s="349">
        <f>SUM(Q18:AE24)</f>
        <v>0</v>
      </c>
      <c r="R25" s="350"/>
      <c r="S25" s="350"/>
      <c r="T25" s="350"/>
      <c r="U25" s="350"/>
      <c r="V25" s="350"/>
      <c r="W25" s="350"/>
      <c r="X25" s="350"/>
      <c r="Y25" s="350"/>
      <c r="Z25" s="350"/>
      <c r="AA25" s="350"/>
      <c r="AB25" s="350"/>
      <c r="AC25" s="350"/>
      <c r="AD25" s="350"/>
      <c r="AE25" s="351"/>
      <c r="AF25" s="349">
        <f>SUM(AF18:AT24)</f>
        <v>0</v>
      </c>
      <c r="AG25" s="350"/>
      <c r="AH25" s="350"/>
      <c r="AI25" s="350"/>
      <c r="AJ25" s="350"/>
      <c r="AK25" s="350"/>
      <c r="AL25" s="350"/>
      <c r="AM25" s="350"/>
      <c r="AN25" s="350"/>
      <c r="AO25" s="350"/>
      <c r="AP25" s="350"/>
      <c r="AQ25" s="350"/>
      <c r="AR25" s="350"/>
      <c r="AS25" s="350"/>
      <c r="AT25" s="351"/>
      <c r="AU25" s="349">
        <f>SUM(AU18:BI24)</f>
        <v>0</v>
      </c>
      <c r="AV25" s="350"/>
      <c r="AW25" s="350"/>
      <c r="AX25" s="350"/>
      <c r="AY25" s="350"/>
      <c r="AZ25" s="350"/>
      <c r="BA25" s="350"/>
      <c r="BB25" s="350"/>
      <c r="BC25" s="350"/>
      <c r="BD25" s="350"/>
      <c r="BE25" s="350"/>
      <c r="BF25" s="350"/>
      <c r="BG25" s="350"/>
      <c r="BH25" s="350"/>
      <c r="BI25" s="351"/>
    </row>
    <row r="26" spans="1:61" ht="21" customHeight="1" x14ac:dyDescent="0.2">
      <c r="A26" s="26"/>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row>
    <row r="27" spans="1:61" ht="21" customHeight="1" x14ac:dyDescent="0.2">
      <c r="A27" s="27"/>
    </row>
    <row r="28" spans="1:61" ht="20.25" customHeight="1" x14ac:dyDescent="0.2">
      <c r="A28" s="253" t="s">
        <v>154</v>
      </c>
      <c r="N28" s="11"/>
      <c r="O28" s="11"/>
      <c r="P28" s="11"/>
      <c r="Q28" s="11"/>
      <c r="R28" s="11"/>
      <c r="S28" s="11"/>
      <c r="T28" s="11"/>
      <c r="U28" s="11"/>
      <c r="V28" s="11"/>
      <c r="W28" s="11"/>
      <c r="X28" s="11"/>
      <c r="Y28" s="11"/>
    </row>
    <row r="29" spans="1:61" ht="45" customHeight="1" x14ac:dyDescent="0.2">
      <c r="A29" s="163" t="s">
        <v>14</v>
      </c>
      <c r="B29" s="352" t="s">
        <v>18</v>
      </c>
      <c r="C29" s="353"/>
      <c r="D29" s="353"/>
      <c r="E29" s="353"/>
      <c r="F29" s="353"/>
      <c r="G29" s="353"/>
      <c r="H29" s="353"/>
      <c r="I29" s="353"/>
      <c r="J29" s="353"/>
      <c r="K29" s="353"/>
      <c r="L29" s="353"/>
      <c r="M29" s="353"/>
      <c r="N29" s="353"/>
      <c r="O29" s="353"/>
      <c r="P29" s="353"/>
      <c r="Q29" s="353"/>
      <c r="R29" s="353"/>
      <c r="S29" s="353"/>
      <c r="T29" s="353"/>
      <c r="U29" s="354"/>
      <c r="V29" s="352" t="s">
        <v>63</v>
      </c>
      <c r="W29" s="353"/>
      <c r="X29" s="353"/>
      <c r="Y29" s="353"/>
      <c r="Z29" s="353"/>
      <c r="AA29" s="353"/>
      <c r="AB29" s="353"/>
      <c r="AC29" s="353"/>
      <c r="AD29" s="353"/>
      <c r="AE29" s="353"/>
      <c r="AF29" s="353"/>
      <c r="AG29" s="353"/>
      <c r="AH29" s="353"/>
      <c r="AI29" s="353"/>
      <c r="AJ29" s="353"/>
      <c r="AK29" s="353"/>
      <c r="AL29" s="353"/>
      <c r="AM29" s="353"/>
      <c r="AN29" s="353"/>
      <c r="AO29" s="354"/>
      <c r="AP29" s="352" t="s">
        <v>19</v>
      </c>
      <c r="AQ29" s="353"/>
      <c r="AR29" s="353"/>
      <c r="AS29" s="353"/>
      <c r="AT29" s="353"/>
      <c r="AU29" s="353"/>
      <c r="AV29" s="353"/>
      <c r="AW29" s="353"/>
      <c r="AX29" s="353"/>
      <c r="AY29" s="353"/>
      <c r="AZ29" s="353"/>
      <c r="BA29" s="353"/>
      <c r="BB29" s="353"/>
      <c r="BC29" s="353"/>
      <c r="BD29" s="353"/>
      <c r="BE29" s="353"/>
      <c r="BF29" s="353"/>
      <c r="BG29" s="353"/>
      <c r="BH29" s="353"/>
      <c r="BI29" s="354"/>
    </row>
    <row r="30" spans="1:61" ht="15.75" customHeight="1" x14ac:dyDescent="0.2">
      <c r="A30" s="167"/>
      <c r="B30" s="346"/>
      <c r="C30" s="347"/>
      <c r="D30" s="347"/>
      <c r="E30" s="347"/>
      <c r="F30" s="347"/>
      <c r="G30" s="347"/>
      <c r="H30" s="347"/>
      <c r="I30" s="347"/>
      <c r="J30" s="347"/>
      <c r="K30" s="347"/>
      <c r="L30" s="347"/>
      <c r="M30" s="347"/>
      <c r="N30" s="347"/>
      <c r="O30" s="347"/>
      <c r="P30" s="347"/>
      <c r="Q30" s="347"/>
      <c r="R30" s="347"/>
      <c r="S30" s="347"/>
      <c r="T30" s="347"/>
      <c r="U30" s="348"/>
      <c r="V30" s="346"/>
      <c r="W30" s="347"/>
      <c r="X30" s="347"/>
      <c r="Y30" s="347"/>
      <c r="Z30" s="347"/>
      <c r="AA30" s="347"/>
      <c r="AB30" s="347"/>
      <c r="AC30" s="347"/>
      <c r="AD30" s="347"/>
      <c r="AE30" s="347"/>
      <c r="AF30" s="347"/>
      <c r="AG30" s="347"/>
      <c r="AH30" s="347"/>
      <c r="AI30" s="347"/>
      <c r="AJ30" s="347"/>
      <c r="AK30" s="347"/>
      <c r="AL30" s="347"/>
      <c r="AM30" s="347"/>
      <c r="AN30" s="347"/>
      <c r="AO30" s="348"/>
      <c r="AP30" s="346">
        <f>B30+V30</f>
        <v>0</v>
      </c>
      <c r="AQ30" s="355"/>
      <c r="AR30" s="355"/>
      <c r="AS30" s="355"/>
      <c r="AT30" s="355"/>
      <c r="AU30" s="355"/>
      <c r="AV30" s="355"/>
      <c r="AW30" s="355"/>
      <c r="AX30" s="355"/>
      <c r="AY30" s="355"/>
      <c r="AZ30" s="355"/>
      <c r="BA30" s="355"/>
      <c r="BB30" s="355"/>
      <c r="BC30" s="355"/>
      <c r="BD30" s="355"/>
      <c r="BE30" s="355"/>
      <c r="BF30" s="355"/>
      <c r="BG30" s="355"/>
      <c r="BH30" s="355"/>
      <c r="BI30" s="356"/>
    </row>
    <row r="31" spans="1:61" ht="15.75" customHeight="1" x14ac:dyDescent="0.2">
      <c r="A31" s="167"/>
      <c r="B31" s="346"/>
      <c r="C31" s="347"/>
      <c r="D31" s="347"/>
      <c r="E31" s="347"/>
      <c r="F31" s="347"/>
      <c r="G31" s="347"/>
      <c r="H31" s="347"/>
      <c r="I31" s="347"/>
      <c r="J31" s="347"/>
      <c r="K31" s="347"/>
      <c r="L31" s="347"/>
      <c r="M31" s="347"/>
      <c r="N31" s="347"/>
      <c r="O31" s="347"/>
      <c r="P31" s="347"/>
      <c r="Q31" s="347"/>
      <c r="R31" s="347"/>
      <c r="S31" s="347"/>
      <c r="T31" s="347"/>
      <c r="U31" s="348"/>
      <c r="V31" s="346"/>
      <c r="W31" s="347"/>
      <c r="X31" s="347"/>
      <c r="Y31" s="347"/>
      <c r="Z31" s="347"/>
      <c r="AA31" s="347"/>
      <c r="AB31" s="347"/>
      <c r="AC31" s="347"/>
      <c r="AD31" s="347"/>
      <c r="AE31" s="347"/>
      <c r="AF31" s="347"/>
      <c r="AG31" s="347"/>
      <c r="AH31" s="347"/>
      <c r="AI31" s="347"/>
      <c r="AJ31" s="347"/>
      <c r="AK31" s="347"/>
      <c r="AL31" s="347"/>
      <c r="AM31" s="347"/>
      <c r="AN31" s="347"/>
      <c r="AO31" s="348"/>
      <c r="AP31" s="346">
        <f t="shared" ref="AP31:AP35" si="5">B31+V31</f>
        <v>0</v>
      </c>
      <c r="AQ31" s="355"/>
      <c r="AR31" s="355"/>
      <c r="AS31" s="355"/>
      <c r="AT31" s="355"/>
      <c r="AU31" s="355"/>
      <c r="AV31" s="355"/>
      <c r="AW31" s="355"/>
      <c r="AX31" s="355"/>
      <c r="AY31" s="355"/>
      <c r="AZ31" s="355"/>
      <c r="BA31" s="355"/>
      <c r="BB31" s="355"/>
      <c r="BC31" s="355"/>
      <c r="BD31" s="355"/>
      <c r="BE31" s="355"/>
      <c r="BF31" s="355"/>
      <c r="BG31" s="355"/>
      <c r="BH31" s="355"/>
      <c r="BI31" s="356"/>
    </row>
    <row r="32" spans="1:61" ht="15.75" customHeight="1" x14ac:dyDescent="0.2">
      <c r="A32" s="167"/>
      <c r="B32" s="346"/>
      <c r="C32" s="347"/>
      <c r="D32" s="347"/>
      <c r="E32" s="347"/>
      <c r="F32" s="347"/>
      <c r="G32" s="347"/>
      <c r="H32" s="347"/>
      <c r="I32" s="347"/>
      <c r="J32" s="347"/>
      <c r="K32" s="347"/>
      <c r="L32" s="347"/>
      <c r="M32" s="347"/>
      <c r="N32" s="347"/>
      <c r="O32" s="347"/>
      <c r="P32" s="347"/>
      <c r="Q32" s="347"/>
      <c r="R32" s="347"/>
      <c r="S32" s="347"/>
      <c r="T32" s="347"/>
      <c r="U32" s="348"/>
      <c r="V32" s="346"/>
      <c r="W32" s="347"/>
      <c r="X32" s="347"/>
      <c r="Y32" s="347"/>
      <c r="Z32" s="347">
        <f t="shared" ref="Z32:Z35" si="6">B32+N32</f>
        <v>0</v>
      </c>
      <c r="AA32" s="347"/>
      <c r="AB32" s="347"/>
      <c r="AC32" s="347"/>
      <c r="AD32" s="347"/>
      <c r="AE32" s="347"/>
      <c r="AF32" s="347"/>
      <c r="AG32" s="347"/>
      <c r="AH32" s="347"/>
      <c r="AI32" s="347"/>
      <c r="AJ32" s="347"/>
      <c r="AK32" s="347"/>
      <c r="AL32" s="347"/>
      <c r="AM32" s="347"/>
      <c r="AN32" s="347"/>
      <c r="AO32" s="348"/>
      <c r="AP32" s="346">
        <f t="shared" si="5"/>
        <v>0</v>
      </c>
      <c r="AQ32" s="355"/>
      <c r="AR32" s="355"/>
      <c r="AS32" s="355"/>
      <c r="AT32" s="355"/>
      <c r="AU32" s="355"/>
      <c r="AV32" s="355"/>
      <c r="AW32" s="355"/>
      <c r="AX32" s="355"/>
      <c r="AY32" s="355"/>
      <c r="AZ32" s="355"/>
      <c r="BA32" s="355"/>
      <c r="BB32" s="355"/>
      <c r="BC32" s="355"/>
      <c r="BD32" s="355"/>
      <c r="BE32" s="355"/>
      <c r="BF32" s="355"/>
      <c r="BG32" s="355"/>
      <c r="BH32" s="355"/>
      <c r="BI32" s="356"/>
    </row>
    <row r="33" spans="1:61" ht="15.75" customHeight="1" x14ac:dyDescent="0.2">
      <c r="A33" s="167"/>
      <c r="B33" s="346"/>
      <c r="C33" s="347"/>
      <c r="D33" s="347"/>
      <c r="E33" s="347"/>
      <c r="F33" s="347"/>
      <c r="G33" s="347"/>
      <c r="H33" s="347"/>
      <c r="I33" s="347"/>
      <c r="J33" s="347"/>
      <c r="K33" s="347"/>
      <c r="L33" s="347"/>
      <c r="M33" s="347"/>
      <c r="N33" s="347"/>
      <c r="O33" s="347"/>
      <c r="P33" s="347"/>
      <c r="Q33" s="347"/>
      <c r="R33" s="347"/>
      <c r="S33" s="347"/>
      <c r="T33" s="347"/>
      <c r="U33" s="348"/>
      <c r="V33" s="346"/>
      <c r="W33" s="347"/>
      <c r="X33" s="347"/>
      <c r="Y33" s="347"/>
      <c r="Z33" s="347">
        <f t="shared" si="6"/>
        <v>0</v>
      </c>
      <c r="AA33" s="347"/>
      <c r="AB33" s="347"/>
      <c r="AC33" s="347"/>
      <c r="AD33" s="347"/>
      <c r="AE33" s="347"/>
      <c r="AF33" s="347"/>
      <c r="AG33" s="347"/>
      <c r="AH33" s="347"/>
      <c r="AI33" s="347"/>
      <c r="AJ33" s="347"/>
      <c r="AK33" s="347"/>
      <c r="AL33" s="347"/>
      <c r="AM33" s="347"/>
      <c r="AN33" s="347"/>
      <c r="AO33" s="348"/>
      <c r="AP33" s="346">
        <f t="shared" si="5"/>
        <v>0</v>
      </c>
      <c r="AQ33" s="355"/>
      <c r="AR33" s="355"/>
      <c r="AS33" s="355"/>
      <c r="AT33" s="355"/>
      <c r="AU33" s="355"/>
      <c r="AV33" s="355"/>
      <c r="AW33" s="355"/>
      <c r="AX33" s="355"/>
      <c r="AY33" s="355"/>
      <c r="AZ33" s="355"/>
      <c r="BA33" s="355"/>
      <c r="BB33" s="355"/>
      <c r="BC33" s="355"/>
      <c r="BD33" s="355"/>
      <c r="BE33" s="355"/>
      <c r="BF33" s="355"/>
      <c r="BG33" s="355"/>
      <c r="BH33" s="355"/>
      <c r="BI33" s="356"/>
    </row>
    <row r="34" spans="1:61" ht="15.75" customHeight="1" x14ac:dyDescent="0.2">
      <c r="A34" s="167"/>
      <c r="B34" s="346"/>
      <c r="C34" s="347"/>
      <c r="D34" s="347"/>
      <c r="E34" s="347"/>
      <c r="F34" s="347"/>
      <c r="G34" s="347"/>
      <c r="H34" s="347"/>
      <c r="I34" s="347"/>
      <c r="J34" s="347"/>
      <c r="K34" s="347"/>
      <c r="L34" s="347"/>
      <c r="M34" s="347"/>
      <c r="N34" s="347"/>
      <c r="O34" s="347"/>
      <c r="P34" s="347"/>
      <c r="Q34" s="347"/>
      <c r="R34" s="347"/>
      <c r="S34" s="347"/>
      <c r="T34" s="347"/>
      <c r="U34" s="348"/>
      <c r="V34" s="346"/>
      <c r="W34" s="347"/>
      <c r="X34" s="347"/>
      <c r="Y34" s="347"/>
      <c r="Z34" s="347"/>
      <c r="AA34" s="347"/>
      <c r="AB34" s="347"/>
      <c r="AC34" s="347"/>
      <c r="AD34" s="347"/>
      <c r="AE34" s="347"/>
      <c r="AF34" s="347"/>
      <c r="AG34" s="347"/>
      <c r="AH34" s="347"/>
      <c r="AI34" s="347"/>
      <c r="AJ34" s="347"/>
      <c r="AK34" s="347"/>
      <c r="AL34" s="347"/>
      <c r="AM34" s="347"/>
      <c r="AN34" s="347"/>
      <c r="AO34" s="348"/>
      <c r="AP34" s="346">
        <f t="shared" si="5"/>
        <v>0</v>
      </c>
      <c r="AQ34" s="355"/>
      <c r="AR34" s="355"/>
      <c r="AS34" s="355"/>
      <c r="AT34" s="355"/>
      <c r="AU34" s="355"/>
      <c r="AV34" s="355"/>
      <c r="AW34" s="355"/>
      <c r="AX34" s="355"/>
      <c r="AY34" s="355"/>
      <c r="AZ34" s="355"/>
      <c r="BA34" s="355"/>
      <c r="BB34" s="355"/>
      <c r="BC34" s="355"/>
      <c r="BD34" s="355"/>
      <c r="BE34" s="355"/>
      <c r="BF34" s="355"/>
      <c r="BG34" s="355"/>
      <c r="BH34" s="355"/>
      <c r="BI34" s="356"/>
    </row>
    <row r="35" spans="1:61" ht="15.75" customHeight="1" x14ac:dyDescent="0.2">
      <c r="A35" s="167"/>
      <c r="B35" s="346"/>
      <c r="C35" s="347"/>
      <c r="D35" s="347"/>
      <c r="E35" s="347"/>
      <c r="F35" s="347"/>
      <c r="G35" s="347"/>
      <c r="H35" s="347"/>
      <c r="I35" s="347"/>
      <c r="J35" s="347"/>
      <c r="K35" s="347"/>
      <c r="L35" s="347"/>
      <c r="M35" s="347"/>
      <c r="N35" s="347"/>
      <c r="O35" s="347"/>
      <c r="P35" s="347"/>
      <c r="Q35" s="347"/>
      <c r="R35" s="347"/>
      <c r="S35" s="347"/>
      <c r="T35" s="347"/>
      <c r="U35" s="348"/>
      <c r="V35" s="346"/>
      <c r="W35" s="347"/>
      <c r="X35" s="347"/>
      <c r="Y35" s="347"/>
      <c r="Z35" s="347">
        <f t="shared" si="6"/>
        <v>0</v>
      </c>
      <c r="AA35" s="347"/>
      <c r="AB35" s="347"/>
      <c r="AC35" s="347"/>
      <c r="AD35" s="347"/>
      <c r="AE35" s="347"/>
      <c r="AF35" s="347"/>
      <c r="AG35" s="347"/>
      <c r="AH35" s="347"/>
      <c r="AI35" s="347"/>
      <c r="AJ35" s="347"/>
      <c r="AK35" s="347"/>
      <c r="AL35" s="347"/>
      <c r="AM35" s="347"/>
      <c r="AN35" s="347"/>
      <c r="AO35" s="348"/>
      <c r="AP35" s="346">
        <f t="shared" si="5"/>
        <v>0</v>
      </c>
      <c r="AQ35" s="355"/>
      <c r="AR35" s="355"/>
      <c r="AS35" s="355"/>
      <c r="AT35" s="355"/>
      <c r="AU35" s="355"/>
      <c r="AV35" s="355"/>
      <c r="AW35" s="355"/>
      <c r="AX35" s="355"/>
      <c r="AY35" s="355"/>
      <c r="AZ35" s="355"/>
      <c r="BA35" s="355"/>
      <c r="BB35" s="355"/>
      <c r="BC35" s="355"/>
      <c r="BD35" s="355"/>
      <c r="BE35" s="355"/>
      <c r="BF35" s="355"/>
      <c r="BG35" s="355"/>
      <c r="BH35" s="355"/>
      <c r="BI35" s="356"/>
    </row>
    <row r="36" spans="1:61" ht="15.75" customHeight="1" x14ac:dyDescent="0.2">
      <c r="A36" s="168"/>
      <c r="B36" s="357"/>
      <c r="C36" s="358"/>
      <c r="D36" s="358"/>
      <c r="E36" s="358"/>
      <c r="F36" s="358"/>
      <c r="G36" s="358"/>
      <c r="H36" s="358"/>
      <c r="I36" s="358"/>
      <c r="J36" s="358"/>
      <c r="K36" s="358"/>
      <c r="L36" s="358"/>
      <c r="M36" s="358"/>
      <c r="N36" s="358"/>
      <c r="O36" s="358"/>
      <c r="P36" s="358"/>
      <c r="Q36" s="358"/>
      <c r="R36" s="358"/>
      <c r="S36" s="358"/>
      <c r="T36" s="358"/>
      <c r="U36" s="359"/>
      <c r="V36" s="357"/>
      <c r="W36" s="358"/>
      <c r="X36" s="358"/>
      <c r="Y36" s="358"/>
      <c r="Z36" s="358"/>
      <c r="AA36" s="358"/>
      <c r="AB36" s="358"/>
      <c r="AC36" s="358"/>
      <c r="AD36" s="358"/>
      <c r="AE36" s="358"/>
      <c r="AF36" s="358"/>
      <c r="AG36" s="358"/>
      <c r="AH36" s="358"/>
      <c r="AI36" s="358"/>
      <c r="AJ36" s="358"/>
      <c r="AK36" s="358"/>
      <c r="AL36" s="358"/>
      <c r="AM36" s="358"/>
      <c r="AN36" s="358"/>
      <c r="AO36" s="359"/>
      <c r="AP36" s="357">
        <f>B36+V36</f>
        <v>0</v>
      </c>
      <c r="AQ36" s="360"/>
      <c r="AR36" s="360"/>
      <c r="AS36" s="360"/>
      <c r="AT36" s="360"/>
      <c r="AU36" s="360"/>
      <c r="AV36" s="360"/>
      <c r="AW36" s="360"/>
      <c r="AX36" s="360"/>
      <c r="AY36" s="360"/>
      <c r="AZ36" s="360"/>
      <c r="BA36" s="360"/>
      <c r="BB36" s="360"/>
      <c r="BC36" s="360"/>
      <c r="BD36" s="360"/>
      <c r="BE36" s="360"/>
      <c r="BF36" s="360"/>
      <c r="BG36" s="360"/>
      <c r="BH36" s="360"/>
      <c r="BI36" s="361"/>
    </row>
    <row r="37" spans="1:61" ht="15.75" customHeight="1" x14ac:dyDescent="0.2">
      <c r="A37" s="170" t="s">
        <v>129</v>
      </c>
      <c r="B37" s="349">
        <f>SUM(B30:B36)</f>
        <v>0</v>
      </c>
      <c r="C37" s="350"/>
      <c r="D37" s="350"/>
      <c r="E37" s="350"/>
      <c r="F37" s="350"/>
      <c r="G37" s="350"/>
      <c r="H37" s="350"/>
      <c r="I37" s="350"/>
      <c r="J37" s="350"/>
      <c r="K37" s="350"/>
      <c r="L37" s="350"/>
      <c r="M37" s="350"/>
      <c r="N37" s="350"/>
      <c r="O37" s="350"/>
      <c r="P37" s="350"/>
      <c r="Q37" s="350"/>
      <c r="R37" s="350"/>
      <c r="S37" s="350"/>
      <c r="T37" s="350"/>
      <c r="U37" s="351"/>
      <c r="V37" s="349">
        <f>SUM(V30:V36)</f>
        <v>0</v>
      </c>
      <c r="W37" s="350"/>
      <c r="X37" s="350"/>
      <c r="Y37" s="350"/>
      <c r="Z37" s="350"/>
      <c r="AA37" s="350"/>
      <c r="AB37" s="350"/>
      <c r="AC37" s="350"/>
      <c r="AD37" s="350"/>
      <c r="AE37" s="350"/>
      <c r="AF37" s="350"/>
      <c r="AG37" s="350"/>
      <c r="AH37" s="350"/>
      <c r="AI37" s="350"/>
      <c r="AJ37" s="350"/>
      <c r="AK37" s="350"/>
      <c r="AL37" s="350"/>
      <c r="AM37" s="350"/>
      <c r="AN37" s="350"/>
      <c r="AO37" s="351"/>
      <c r="AP37" s="349">
        <f>SUM(AP30:AP36)</f>
        <v>0</v>
      </c>
      <c r="AQ37" s="350"/>
      <c r="AR37" s="350"/>
      <c r="AS37" s="350"/>
      <c r="AT37" s="350"/>
      <c r="AU37" s="350"/>
      <c r="AV37" s="350"/>
      <c r="AW37" s="350"/>
      <c r="AX37" s="350"/>
      <c r="AY37" s="350"/>
      <c r="AZ37" s="350"/>
      <c r="BA37" s="350"/>
      <c r="BB37" s="350"/>
      <c r="BC37" s="350"/>
      <c r="BD37" s="350"/>
      <c r="BE37" s="350"/>
      <c r="BF37" s="350"/>
      <c r="BG37" s="350"/>
      <c r="BH37" s="350"/>
      <c r="BI37" s="351"/>
    </row>
    <row r="38" spans="1:61" ht="78.75" customHeight="1"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row>
    <row r="39" spans="1:61" ht="78.75" customHeight="1" x14ac:dyDescent="0.2">
      <c r="A39" s="26"/>
      <c r="AX39" s="28"/>
    </row>
    <row r="40" spans="1:61" x14ac:dyDescent="0.2">
      <c r="A40" s="29" t="str">
        <f>DIPM!A82</f>
        <v>DIPM 2026</v>
      </c>
      <c r="AX40" s="30"/>
      <c r="BI40" s="30" t="s">
        <v>118</v>
      </c>
    </row>
  </sheetData>
  <sheetProtection algorithmName="SHA-512" hashValue="qj/r4Oqxtk+fbLEcqfL5TshojURKilO9BEb+/Eirc+ji7QhZR01GoVdEqXsXCJ+THyumDv6zcyG/qI3AL+SUoQ==" saltValue="JXRW3ltW80ASKIGesH829Q==" spinCount="100000" sheet="1" objects="1" scenarios="1"/>
  <mergeCells count="108">
    <mergeCell ref="AP37:BI37"/>
    <mergeCell ref="AP34:BI34"/>
    <mergeCell ref="AP35:BI35"/>
    <mergeCell ref="AP36:BI36"/>
    <mergeCell ref="AP29:BI29"/>
    <mergeCell ref="AP30:BI30"/>
    <mergeCell ref="AP31:BI31"/>
    <mergeCell ref="AP32:BI32"/>
    <mergeCell ref="AP33:BI33"/>
    <mergeCell ref="B37:U37"/>
    <mergeCell ref="V29:AO29"/>
    <mergeCell ref="V30:AO30"/>
    <mergeCell ref="V31:AO31"/>
    <mergeCell ref="V32:AO32"/>
    <mergeCell ref="V33:AO33"/>
    <mergeCell ref="V34:AO34"/>
    <mergeCell ref="V35:AO35"/>
    <mergeCell ref="V36:AO36"/>
    <mergeCell ref="V37:AO37"/>
    <mergeCell ref="B34:U34"/>
    <mergeCell ref="B35:U35"/>
    <mergeCell ref="B36:U36"/>
    <mergeCell ref="B29:U29"/>
    <mergeCell ref="B30:U30"/>
    <mergeCell ref="B31:U31"/>
    <mergeCell ref="B32:U32"/>
    <mergeCell ref="B33:U33"/>
    <mergeCell ref="AF24:AT24"/>
    <mergeCell ref="AF25:AT25"/>
    <mergeCell ref="AU17:BI17"/>
    <mergeCell ref="AU18:BI18"/>
    <mergeCell ref="AU19:BI19"/>
    <mergeCell ref="AU20:BI20"/>
    <mergeCell ref="AU21:BI21"/>
    <mergeCell ref="AU22:BI22"/>
    <mergeCell ref="AU23:BI23"/>
    <mergeCell ref="AU24:BI24"/>
    <mergeCell ref="AU25:BI25"/>
    <mergeCell ref="AF21:AT21"/>
    <mergeCell ref="AF22:AT22"/>
    <mergeCell ref="AF23:AT23"/>
    <mergeCell ref="B24:P24"/>
    <mergeCell ref="B25:P25"/>
    <mergeCell ref="Q17:AE17"/>
    <mergeCell ref="Q18:AE18"/>
    <mergeCell ref="Q19:AE19"/>
    <mergeCell ref="Q20:AE20"/>
    <mergeCell ref="Q21:AE21"/>
    <mergeCell ref="Q22:AE22"/>
    <mergeCell ref="Q23:AE23"/>
    <mergeCell ref="Q24:AE24"/>
    <mergeCell ref="Q25:AE25"/>
    <mergeCell ref="B21:P21"/>
    <mergeCell ref="B22:P22"/>
    <mergeCell ref="B23:P23"/>
    <mergeCell ref="AX13:BI13"/>
    <mergeCell ref="B17:P17"/>
    <mergeCell ref="B18:P18"/>
    <mergeCell ref="B19:P19"/>
    <mergeCell ref="B20:P20"/>
    <mergeCell ref="AF17:AT17"/>
    <mergeCell ref="AF18:AT18"/>
    <mergeCell ref="AF19:AT19"/>
    <mergeCell ref="AF20:AT20"/>
    <mergeCell ref="AX10:BI10"/>
    <mergeCell ref="AX11:BI11"/>
    <mergeCell ref="AX12:BI12"/>
    <mergeCell ref="AX5:BI5"/>
    <mergeCell ref="AX6:BI6"/>
    <mergeCell ref="AX7:BI7"/>
    <mergeCell ref="AX8:BI8"/>
    <mergeCell ref="AX9:BI9"/>
    <mergeCell ref="Z13:AK13"/>
    <mergeCell ref="AL5:AW5"/>
    <mergeCell ref="AL6:AW6"/>
    <mergeCell ref="AL7:AW7"/>
    <mergeCell ref="AL8:AW8"/>
    <mergeCell ref="AL9:AW9"/>
    <mergeCell ref="AL10:AW10"/>
    <mergeCell ref="AL11:AW11"/>
    <mergeCell ref="AL12:AW12"/>
    <mergeCell ref="AL13:AW13"/>
    <mergeCell ref="Z10:AK10"/>
    <mergeCell ref="Z11:AK11"/>
    <mergeCell ref="Z12:AK12"/>
    <mergeCell ref="Z5:AK5"/>
    <mergeCell ref="Z6:AK6"/>
    <mergeCell ref="Z7:AK7"/>
    <mergeCell ref="Z8:AK8"/>
    <mergeCell ref="Z9:AK9"/>
    <mergeCell ref="N5:Y5"/>
    <mergeCell ref="N6:Y6"/>
    <mergeCell ref="N7:Y7"/>
    <mergeCell ref="N8:Y8"/>
    <mergeCell ref="N9:Y9"/>
    <mergeCell ref="N10:Y10"/>
    <mergeCell ref="N11:Y11"/>
    <mergeCell ref="N12:Y12"/>
    <mergeCell ref="N13:Y13"/>
    <mergeCell ref="B5:M5"/>
    <mergeCell ref="B6:M6"/>
    <mergeCell ref="B7:M7"/>
    <mergeCell ref="B8:M8"/>
    <mergeCell ref="B9:M9"/>
    <mergeCell ref="B10:M10"/>
    <mergeCell ref="B11:M11"/>
    <mergeCell ref="B12:M12"/>
    <mergeCell ref="B13:M13"/>
  </mergeCells>
  <pageMargins left="0.51181102362204722" right="0.19685039370078741" top="0.74803149606299213" bottom="0.11811023622047245" header="0.31496062992125984" footer="0.31496062992125984"/>
  <pageSetup paperSize="9" scale="9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3"/>
  <sheetViews>
    <sheetView showGridLines="0" showRowColHeaders="0" zoomScale="110" zoomScaleNormal="110" workbookViewId="0">
      <selection activeCell="B4" sqref="B4:C4"/>
    </sheetView>
  </sheetViews>
  <sheetFormatPr baseColWidth="10" defaultColWidth="11.42578125" defaultRowHeight="12.75" x14ac:dyDescent="0.2"/>
  <cols>
    <col min="1" max="1" width="27.85546875" style="22" customWidth="1"/>
    <col min="2" max="9" width="9.85546875" style="22" customWidth="1"/>
    <col min="10" max="16384" width="11.42578125" style="22"/>
  </cols>
  <sheetData>
    <row r="1" spans="1:9" x14ac:dyDescent="0.2">
      <c r="A1" s="23" t="s">
        <v>225</v>
      </c>
    </row>
    <row r="2" spans="1:9" x14ac:dyDescent="0.2">
      <c r="A2" s="12" t="s">
        <v>182</v>
      </c>
    </row>
    <row r="3" spans="1:9" ht="23.25" customHeight="1" x14ac:dyDescent="0.2">
      <c r="A3" s="12"/>
      <c r="B3" s="382" t="s">
        <v>157</v>
      </c>
      <c r="C3" s="382"/>
      <c r="D3" s="382" t="s">
        <v>158</v>
      </c>
      <c r="E3" s="382"/>
      <c r="F3" s="382" t="s">
        <v>159</v>
      </c>
      <c r="G3" s="382"/>
      <c r="H3" s="382" t="s">
        <v>160</v>
      </c>
      <c r="I3" s="382"/>
    </row>
    <row r="4" spans="1:9" ht="30" customHeight="1" x14ac:dyDescent="0.2">
      <c r="A4" s="172" t="s">
        <v>119</v>
      </c>
      <c r="B4" s="383"/>
      <c r="C4" s="383"/>
      <c r="D4" s="384"/>
      <c r="E4" s="384"/>
      <c r="F4" s="383"/>
      <c r="G4" s="383"/>
      <c r="H4" s="384"/>
      <c r="I4" s="384"/>
    </row>
    <row r="5" spans="1:9" ht="15" customHeight="1" x14ac:dyDescent="0.2">
      <c r="A5" s="173" t="s">
        <v>32</v>
      </c>
      <c r="B5" s="385"/>
      <c r="C5" s="385"/>
      <c r="D5" s="386"/>
      <c r="E5" s="386"/>
      <c r="F5" s="385"/>
      <c r="G5" s="385"/>
      <c r="H5" s="386"/>
      <c r="I5" s="386"/>
    </row>
    <row r="6" spans="1:9" ht="15" customHeight="1" x14ac:dyDescent="0.2">
      <c r="A6" s="173" t="s">
        <v>12</v>
      </c>
      <c r="B6" s="379"/>
      <c r="C6" s="379"/>
      <c r="D6" s="380"/>
      <c r="E6" s="380"/>
      <c r="F6" s="379"/>
      <c r="G6" s="379"/>
      <c r="H6" s="380"/>
      <c r="I6" s="380"/>
    </row>
    <row r="7" spans="1:9" ht="15" customHeight="1" x14ac:dyDescent="0.2">
      <c r="A7" s="173" t="s">
        <v>9</v>
      </c>
      <c r="B7" s="379"/>
      <c r="C7" s="379"/>
      <c r="D7" s="380"/>
      <c r="E7" s="380"/>
      <c r="F7" s="379"/>
      <c r="G7" s="379"/>
      <c r="H7" s="380"/>
      <c r="I7" s="380"/>
    </row>
    <row r="8" spans="1:9" ht="15" customHeight="1" x14ac:dyDescent="0.2">
      <c r="A8" s="173" t="s">
        <v>10</v>
      </c>
      <c r="B8" s="377"/>
      <c r="C8" s="377"/>
      <c r="D8" s="378"/>
      <c r="E8" s="378"/>
      <c r="F8" s="377"/>
      <c r="G8" s="377"/>
      <c r="H8" s="378"/>
      <c r="I8" s="378"/>
    </row>
    <row r="9" spans="1:9" ht="22.5" customHeight="1" x14ac:dyDescent="0.2">
      <c r="A9" s="174"/>
      <c r="B9" s="174"/>
      <c r="C9" s="174"/>
      <c r="D9" s="174"/>
      <c r="E9" s="174"/>
      <c r="F9" s="174"/>
      <c r="G9" s="174"/>
      <c r="H9" s="174"/>
      <c r="I9" s="174"/>
    </row>
    <row r="10" spans="1:9" ht="22.5" customHeight="1" x14ac:dyDescent="0.2">
      <c r="A10" s="374" t="s">
        <v>170</v>
      </c>
      <c r="B10" s="374"/>
      <c r="C10" s="374"/>
      <c r="D10" s="374"/>
      <c r="E10" s="374"/>
      <c r="F10" s="374"/>
      <c r="G10" s="374"/>
      <c r="H10" s="174"/>
      <c r="I10" s="174"/>
    </row>
    <row r="11" spans="1:9" ht="15" customHeight="1" x14ac:dyDescent="0.2">
      <c r="A11" s="173" t="s">
        <v>53</v>
      </c>
      <c r="B11" s="375"/>
      <c r="C11" s="375"/>
      <c r="D11" s="376"/>
      <c r="E11" s="376"/>
      <c r="F11" s="375"/>
      <c r="G11" s="375"/>
      <c r="H11" s="376"/>
      <c r="I11" s="376"/>
    </row>
    <row r="12" spans="1:9" ht="15" customHeight="1" x14ac:dyDescent="0.2">
      <c r="A12" s="173" t="s">
        <v>54</v>
      </c>
      <c r="B12" s="362"/>
      <c r="C12" s="362"/>
      <c r="D12" s="373"/>
      <c r="E12" s="373"/>
      <c r="F12" s="362"/>
      <c r="G12" s="362"/>
      <c r="H12" s="373"/>
      <c r="I12" s="373"/>
    </row>
    <row r="13" spans="1:9" ht="15" customHeight="1" x14ac:dyDescent="0.2">
      <c r="A13" s="173" t="s">
        <v>55</v>
      </c>
      <c r="B13" s="362"/>
      <c r="C13" s="362"/>
      <c r="D13" s="373"/>
      <c r="E13" s="373"/>
      <c r="F13" s="362"/>
      <c r="G13" s="362"/>
      <c r="H13" s="373"/>
      <c r="I13" s="373"/>
    </row>
    <row r="14" spans="1:9" ht="15" customHeight="1" x14ac:dyDescent="0.2">
      <c r="A14" s="173" t="s">
        <v>56</v>
      </c>
      <c r="B14" s="377"/>
      <c r="C14" s="377"/>
      <c r="D14" s="378"/>
      <c r="E14" s="378"/>
      <c r="F14" s="377"/>
      <c r="G14" s="377"/>
      <c r="H14" s="378"/>
      <c r="I14" s="378"/>
    </row>
    <row r="15" spans="1:9" ht="22.5" customHeight="1" x14ac:dyDescent="0.2">
      <c r="A15" s="174"/>
      <c r="B15" s="174"/>
      <c r="C15" s="174"/>
      <c r="D15" s="174"/>
      <c r="E15" s="174"/>
      <c r="F15" s="174"/>
      <c r="G15" s="174"/>
      <c r="H15" s="174"/>
      <c r="I15" s="174"/>
    </row>
    <row r="16" spans="1:9" ht="22.5" customHeight="1" x14ac:dyDescent="0.2">
      <c r="A16" s="374" t="s">
        <v>171</v>
      </c>
      <c r="B16" s="374"/>
      <c r="C16" s="374"/>
      <c r="D16" s="374"/>
      <c r="E16" s="374"/>
      <c r="F16" s="374"/>
      <c r="G16" s="374"/>
      <c r="H16" s="374"/>
      <c r="I16" s="174"/>
    </row>
    <row r="17" spans="1:13" ht="15" customHeight="1" x14ac:dyDescent="0.2">
      <c r="A17" s="173" t="s">
        <v>53</v>
      </c>
      <c r="B17" s="375"/>
      <c r="C17" s="375"/>
      <c r="D17" s="376"/>
      <c r="E17" s="376"/>
      <c r="F17" s="375"/>
      <c r="G17" s="375"/>
      <c r="H17" s="376"/>
      <c r="I17" s="376"/>
    </row>
    <row r="18" spans="1:13" ht="15" customHeight="1" x14ac:dyDescent="0.2">
      <c r="A18" s="173" t="s">
        <v>54</v>
      </c>
      <c r="B18" s="362"/>
      <c r="C18" s="362"/>
      <c r="D18" s="373"/>
      <c r="E18" s="373"/>
      <c r="F18" s="362"/>
      <c r="G18" s="362"/>
      <c r="H18" s="373"/>
      <c r="I18" s="373"/>
    </row>
    <row r="19" spans="1:13" ht="15" customHeight="1" x14ac:dyDescent="0.2">
      <c r="A19" s="173" t="s">
        <v>55</v>
      </c>
      <c r="B19" s="362"/>
      <c r="C19" s="362"/>
      <c r="D19" s="373"/>
      <c r="E19" s="373"/>
      <c r="F19" s="362"/>
      <c r="G19" s="362"/>
      <c r="H19" s="373"/>
      <c r="I19" s="373"/>
    </row>
    <row r="20" spans="1:13" ht="15" customHeight="1" x14ac:dyDescent="0.2">
      <c r="A20" s="173" t="s">
        <v>56</v>
      </c>
      <c r="B20" s="377"/>
      <c r="C20" s="377"/>
      <c r="D20" s="378"/>
      <c r="E20" s="378"/>
      <c r="F20" s="377"/>
      <c r="G20" s="377"/>
      <c r="H20" s="378"/>
      <c r="I20" s="378"/>
    </row>
    <row r="21" spans="1:13" ht="22.5" customHeight="1" x14ac:dyDescent="0.2">
      <c r="A21" s="174"/>
      <c r="B21" s="174"/>
      <c r="C21" s="175"/>
      <c r="D21" s="174"/>
      <c r="E21" s="175"/>
      <c r="F21" s="174"/>
      <c r="G21" s="175"/>
      <c r="H21" s="174"/>
      <c r="I21" s="174"/>
    </row>
    <row r="22" spans="1:13" ht="22.5" customHeight="1" x14ac:dyDescent="0.2">
      <c r="A22" s="374" t="s">
        <v>131</v>
      </c>
      <c r="B22" s="374"/>
      <c r="C22" s="374"/>
      <c r="D22" s="374"/>
      <c r="E22" s="374"/>
      <c r="F22" s="374"/>
      <c r="G22" s="374"/>
      <c r="H22" s="174"/>
      <c r="I22" s="174"/>
    </row>
    <row r="23" spans="1:13" ht="15" customHeight="1" x14ac:dyDescent="0.2">
      <c r="A23" s="173" t="s">
        <v>11</v>
      </c>
      <c r="B23" s="375"/>
      <c r="C23" s="375"/>
      <c r="D23" s="376"/>
      <c r="E23" s="376"/>
      <c r="F23" s="375"/>
      <c r="G23" s="375"/>
      <c r="H23" s="376"/>
      <c r="I23" s="376"/>
    </row>
    <row r="24" spans="1:13" ht="15" customHeight="1" x14ac:dyDescent="0.2">
      <c r="A24" s="173" t="s">
        <v>172</v>
      </c>
      <c r="B24" s="362"/>
      <c r="C24" s="362"/>
      <c r="D24" s="373"/>
      <c r="E24" s="373"/>
      <c r="F24" s="362"/>
      <c r="G24" s="362"/>
      <c r="H24" s="373"/>
      <c r="I24" s="373"/>
    </row>
    <row r="25" spans="1:13" ht="15" customHeight="1" x14ac:dyDescent="0.2">
      <c r="A25" s="173" t="s">
        <v>173</v>
      </c>
      <c r="B25" s="362"/>
      <c r="C25" s="362"/>
      <c r="D25" s="373"/>
      <c r="E25" s="373"/>
      <c r="F25" s="362"/>
      <c r="G25" s="362"/>
      <c r="H25" s="373"/>
      <c r="I25" s="373"/>
    </row>
    <row r="26" spans="1:13" ht="15" customHeight="1" x14ac:dyDescent="0.2">
      <c r="A26" s="173" t="s">
        <v>57</v>
      </c>
      <c r="B26" s="365"/>
      <c r="C26" s="365"/>
      <c r="D26" s="368"/>
      <c r="E26" s="368"/>
      <c r="F26" s="365"/>
      <c r="G26" s="365"/>
      <c r="H26" s="368"/>
      <c r="I26" s="368"/>
    </row>
    <row r="27" spans="1:13" ht="22.5" customHeight="1" x14ac:dyDescent="0.2">
      <c r="A27" s="173"/>
      <c r="B27" s="173"/>
      <c r="C27" s="173"/>
      <c r="D27" s="173"/>
      <c r="E27" s="173"/>
      <c r="F27" s="173"/>
      <c r="G27" s="173"/>
      <c r="H27" s="174"/>
      <c r="I27" s="174"/>
      <c r="M27" s="22" t="s">
        <v>130</v>
      </c>
    </row>
    <row r="28" spans="1:13" ht="30" customHeight="1" x14ac:dyDescent="0.2">
      <c r="A28" s="176" t="s">
        <v>13</v>
      </c>
      <c r="B28" s="177"/>
      <c r="C28" s="178"/>
      <c r="D28" s="179"/>
      <c r="E28" s="180"/>
      <c r="F28" s="177"/>
      <c r="G28" s="178"/>
      <c r="H28" s="179"/>
      <c r="I28" s="181"/>
    </row>
    <row r="29" spans="1:13" ht="15" customHeight="1" x14ac:dyDescent="0.2">
      <c r="A29" s="173" t="s">
        <v>65</v>
      </c>
      <c r="B29" s="362"/>
      <c r="C29" s="362"/>
      <c r="D29" s="371"/>
      <c r="E29" s="372"/>
      <c r="F29" s="362"/>
      <c r="G29" s="362"/>
      <c r="H29" s="371"/>
      <c r="I29" s="373"/>
    </row>
    <row r="30" spans="1:13" ht="30" customHeight="1" x14ac:dyDescent="0.2">
      <c r="A30" s="176" t="s">
        <v>64</v>
      </c>
      <c r="B30" s="365"/>
      <c r="C30" s="365"/>
      <c r="D30" s="366"/>
      <c r="E30" s="367"/>
      <c r="F30" s="365"/>
      <c r="G30" s="365"/>
      <c r="H30" s="366"/>
      <c r="I30" s="368"/>
    </row>
    <row r="31" spans="1:13" ht="22.5" customHeight="1" x14ac:dyDescent="0.2">
      <c r="A31" s="176"/>
      <c r="B31" s="173"/>
      <c r="C31" s="182"/>
      <c r="D31" s="173"/>
      <c r="E31" s="182"/>
      <c r="F31" s="173"/>
      <c r="G31" s="182"/>
      <c r="H31" s="174"/>
      <c r="I31" s="174"/>
    </row>
    <row r="32" spans="1:13" ht="30" customHeight="1" x14ac:dyDescent="0.2">
      <c r="A32" s="176" t="s">
        <v>58</v>
      </c>
      <c r="B32" s="177"/>
      <c r="C32" s="178"/>
      <c r="D32" s="179"/>
      <c r="E32" s="180"/>
      <c r="F32" s="177"/>
      <c r="G32" s="178"/>
      <c r="H32" s="179"/>
      <c r="I32" s="181"/>
    </row>
    <row r="33" spans="1:10" ht="30" customHeight="1" x14ac:dyDescent="0.2">
      <c r="A33" s="176" t="s">
        <v>64</v>
      </c>
      <c r="B33" s="365"/>
      <c r="C33" s="365"/>
      <c r="D33" s="366"/>
      <c r="E33" s="367"/>
      <c r="F33" s="365"/>
      <c r="G33" s="365"/>
      <c r="H33" s="366"/>
      <c r="I33" s="368"/>
    </row>
    <row r="34" spans="1:10" ht="15" customHeight="1" x14ac:dyDescent="0.2">
      <c r="A34" s="176"/>
      <c r="B34" s="184"/>
      <c r="C34" s="184"/>
      <c r="D34" s="176"/>
      <c r="E34" s="176"/>
      <c r="F34" s="176"/>
      <c r="G34" s="176"/>
      <c r="H34" s="176"/>
      <c r="I34" s="176"/>
      <c r="J34" s="32"/>
    </row>
    <row r="35" spans="1:10" ht="15" customHeight="1" x14ac:dyDescent="0.2">
      <c r="A35" s="183" t="s">
        <v>184</v>
      </c>
      <c r="B35" s="177"/>
      <c r="C35" s="178"/>
      <c r="D35" s="179"/>
      <c r="E35" s="180"/>
      <c r="F35" s="177"/>
      <c r="G35" s="178"/>
      <c r="H35" s="179"/>
      <c r="I35" s="181"/>
    </row>
    <row r="36" spans="1:10" ht="30" customHeight="1" x14ac:dyDescent="0.2">
      <c r="A36" s="176" t="s">
        <v>64</v>
      </c>
      <c r="B36" s="365"/>
      <c r="C36" s="365"/>
      <c r="D36" s="366"/>
      <c r="E36" s="367"/>
      <c r="F36" s="365"/>
      <c r="G36" s="365"/>
      <c r="H36" s="366"/>
      <c r="I36" s="368"/>
    </row>
    <row r="37" spans="1:10" ht="15" customHeight="1" x14ac:dyDescent="0.2">
      <c r="A37" s="24"/>
      <c r="C37" s="31"/>
      <c r="E37" s="31"/>
      <c r="G37" s="31"/>
      <c r="H37" s="31"/>
      <c r="I37" s="31"/>
      <c r="J37" s="31"/>
    </row>
    <row r="38" spans="1:10" ht="15" customHeight="1" x14ac:dyDescent="0.2">
      <c r="A38" s="23" t="s">
        <v>132</v>
      </c>
    </row>
    <row r="39" spans="1:10" s="33" customFormat="1" ht="22.5" customHeight="1" x14ac:dyDescent="0.25">
      <c r="A39" s="369" t="s">
        <v>183</v>
      </c>
      <c r="B39" s="370"/>
      <c r="C39" s="370"/>
      <c r="D39" s="370"/>
      <c r="E39" s="370"/>
      <c r="F39" s="370"/>
      <c r="G39" s="370"/>
      <c r="H39" s="370"/>
      <c r="I39" s="370"/>
    </row>
    <row r="40" spans="1:10" ht="15" customHeight="1" x14ac:dyDescent="0.25">
      <c r="A40" s="14" t="s">
        <v>122</v>
      </c>
      <c r="B40" s="14"/>
      <c r="C40" s="14"/>
      <c r="D40" s="14"/>
      <c r="E40" s="14"/>
      <c r="F40" s="254" t="s">
        <v>187</v>
      </c>
      <c r="G40" s="254"/>
      <c r="H40" s="363" t="s">
        <v>188</v>
      </c>
      <c r="I40" s="364"/>
    </row>
    <row r="41" spans="1:10" ht="15" customHeight="1" x14ac:dyDescent="0.2">
      <c r="A41" s="14" t="s">
        <v>233</v>
      </c>
      <c r="B41" s="14"/>
      <c r="C41" s="14"/>
      <c r="D41" s="14"/>
      <c r="E41" s="14"/>
      <c r="F41" s="381" t="s">
        <v>221</v>
      </c>
      <c r="G41" s="381"/>
      <c r="H41" s="381"/>
      <c r="I41" s="381"/>
    </row>
    <row r="42" spans="1:10" ht="15" customHeight="1" x14ac:dyDescent="0.2">
      <c r="A42" s="14" t="s">
        <v>230</v>
      </c>
      <c r="B42" s="14"/>
      <c r="C42" s="14"/>
      <c r="D42" s="14"/>
      <c r="E42" s="14"/>
      <c r="F42" s="381" t="s">
        <v>221</v>
      </c>
      <c r="G42" s="381"/>
      <c r="H42" s="381"/>
      <c r="I42" s="381"/>
    </row>
    <row r="43" spans="1:10" ht="15" customHeight="1" x14ac:dyDescent="0.2">
      <c r="A43" s="14" t="s">
        <v>6</v>
      </c>
      <c r="B43" s="14"/>
      <c r="C43" s="14"/>
      <c r="D43" s="14"/>
      <c r="E43" s="14"/>
      <c r="F43" s="254" t="s">
        <v>83</v>
      </c>
    </row>
    <row r="44" spans="1:10" ht="15" customHeight="1" x14ac:dyDescent="0.2">
      <c r="A44" s="14" t="s">
        <v>8</v>
      </c>
      <c r="B44" s="14"/>
      <c r="C44" s="14"/>
      <c r="D44" s="14"/>
      <c r="E44" s="14"/>
      <c r="F44" s="254" t="s">
        <v>34</v>
      </c>
    </row>
    <row r="45" spans="1:10" ht="15" customHeight="1" x14ac:dyDescent="0.2">
      <c r="A45" s="14" t="s">
        <v>81</v>
      </c>
      <c r="B45" s="14"/>
      <c r="C45" s="14"/>
      <c r="D45" s="14"/>
      <c r="E45" s="14"/>
      <c r="F45" s="254" t="s">
        <v>82</v>
      </c>
    </row>
    <row r="46" spans="1:10" ht="15" customHeight="1" x14ac:dyDescent="0.2">
      <c r="A46" s="14" t="s">
        <v>33</v>
      </c>
      <c r="B46" s="14"/>
      <c r="C46" s="14"/>
      <c r="D46" s="14"/>
      <c r="E46" s="14"/>
      <c r="F46" s="254" t="s">
        <v>82</v>
      </c>
    </row>
    <row r="47" spans="1:10" ht="15" customHeight="1" x14ac:dyDescent="0.2">
      <c r="A47" s="14" t="s">
        <v>7</v>
      </c>
      <c r="B47" s="14"/>
      <c r="C47" s="14"/>
      <c r="D47" s="14"/>
      <c r="E47" s="14"/>
      <c r="F47" s="254" t="s">
        <v>82</v>
      </c>
    </row>
    <row r="48" spans="1:10" ht="15" customHeight="1" x14ac:dyDescent="0.2">
      <c r="A48" s="15" t="s">
        <v>220</v>
      </c>
      <c r="B48" s="15"/>
      <c r="C48" s="15"/>
      <c r="D48" s="15"/>
      <c r="E48" s="15"/>
      <c r="F48" s="296" t="s">
        <v>221</v>
      </c>
      <c r="G48" s="295"/>
      <c r="H48" s="295"/>
      <c r="I48" s="295"/>
    </row>
    <row r="49" spans="1:9" ht="15" customHeight="1" x14ac:dyDescent="0.2">
      <c r="A49" s="15" t="s">
        <v>201</v>
      </c>
      <c r="B49" s="15"/>
      <c r="C49" s="15"/>
      <c r="D49" s="15"/>
      <c r="E49" s="15"/>
      <c r="F49" s="296" t="s">
        <v>221</v>
      </c>
      <c r="G49" s="295"/>
      <c r="H49" s="295"/>
      <c r="I49" s="295"/>
    </row>
    <row r="50" spans="1:9" ht="15" customHeight="1" x14ac:dyDescent="0.2">
      <c r="A50" s="14" t="s">
        <v>149</v>
      </c>
      <c r="B50" s="14"/>
      <c r="C50" s="14"/>
      <c r="D50" s="14"/>
      <c r="E50" s="14"/>
      <c r="F50" s="254" t="s">
        <v>133</v>
      </c>
    </row>
    <row r="51" spans="1:9" ht="4.5" customHeight="1" x14ac:dyDescent="0.2"/>
    <row r="52" spans="1:9" s="29" customFormat="1" ht="11.25" customHeight="1" x14ac:dyDescent="0.2">
      <c r="A52" s="29" t="str">
        <f>DIPM!A82</f>
        <v>DIPM 2026</v>
      </c>
      <c r="I52" s="30" t="s">
        <v>120</v>
      </c>
    </row>
    <row r="53" spans="1:9" ht="27.75" customHeight="1" x14ac:dyDescent="0.2"/>
  </sheetData>
  <sheetProtection algorithmName="SHA-512" hashValue="RK30+HCbqMzPvhIb2jGE+QjTCEbuq8LBdJ0Fbt+mkMtaZcbAAQGJqSqUVf8Nwuj1aW4ggwkwMG+9HMU9N1vsqg==" saltValue="6gMf8eIh+TV7+/yvub7z+g==" spinCount="100000" sheet="1" objects="1" scenarios="1"/>
  <mergeCells count="95">
    <mergeCell ref="F41:I41"/>
    <mergeCell ref="F42:I42"/>
    <mergeCell ref="B3:C3"/>
    <mergeCell ref="D3:E3"/>
    <mergeCell ref="F3:G3"/>
    <mergeCell ref="H3:I3"/>
    <mergeCell ref="B4:C4"/>
    <mergeCell ref="D4:E4"/>
    <mergeCell ref="F4:G4"/>
    <mergeCell ref="H4:I4"/>
    <mergeCell ref="B5:C5"/>
    <mergeCell ref="D5:E5"/>
    <mergeCell ref="F5:G5"/>
    <mergeCell ref="H5:I5"/>
    <mergeCell ref="B6:C6"/>
    <mergeCell ref="D6:E6"/>
    <mergeCell ref="F6:G6"/>
    <mergeCell ref="H6:I6"/>
    <mergeCell ref="B12:C12"/>
    <mergeCell ref="D12:E12"/>
    <mergeCell ref="F12:G12"/>
    <mergeCell ref="H12:I12"/>
    <mergeCell ref="B7:C7"/>
    <mergeCell ref="D7:E7"/>
    <mergeCell ref="F7:G7"/>
    <mergeCell ref="H7:I7"/>
    <mergeCell ref="B8:C8"/>
    <mergeCell ref="D8:E8"/>
    <mergeCell ref="F8:G8"/>
    <mergeCell ref="H8:I8"/>
    <mergeCell ref="A10:G10"/>
    <mergeCell ref="B11:C11"/>
    <mergeCell ref="D11:E11"/>
    <mergeCell ref="F11:G11"/>
    <mergeCell ref="H11:I11"/>
    <mergeCell ref="B18:C18"/>
    <mergeCell ref="D18:E18"/>
    <mergeCell ref="F18:G18"/>
    <mergeCell ref="H18:I18"/>
    <mergeCell ref="B13:C13"/>
    <mergeCell ref="D13:E13"/>
    <mergeCell ref="F13:G13"/>
    <mergeCell ref="H13:I13"/>
    <mergeCell ref="B14:C14"/>
    <mergeCell ref="D14:E14"/>
    <mergeCell ref="F14:G14"/>
    <mergeCell ref="H14:I14"/>
    <mergeCell ref="A16:H16"/>
    <mergeCell ref="B17:C17"/>
    <mergeCell ref="D17:E17"/>
    <mergeCell ref="F17:G17"/>
    <mergeCell ref="H17:I17"/>
    <mergeCell ref="B24:C24"/>
    <mergeCell ref="D24:E24"/>
    <mergeCell ref="F24:G24"/>
    <mergeCell ref="H24:I24"/>
    <mergeCell ref="B19:C19"/>
    <mergeCell ref="D19:E19"/>
    <mergeCell ref="F19:G19"/>
    <mergeCell ref="H19:I19"/>
    <mergeCell ref="B20:C20"/>
    <mergeCell ref="D20:E20"/>
    <mergeCell ref="F20:G20"/>
    <mergeCell ref="H20:I20"/>
    <mergeCell ref="F29:G29"/>
    <mergeCell ref="H29:I29"/>
    <mergeCell ref="A22:G22"/>
    <mergeCell ref="B23:C23"/>
    <mergeCell ref="D23:E23"/>
    <mergeCell ref="F23:G23"/>
    <mergeCell ref="H23:I23"/>
    <mergeCell ref="B25:C25"/>
    <mergeCell ref="D25:E25"/>
    <mergeCell ref="F25:G25"/>
    <mergeCell ref="H25:I25"/>
    <mergeCell ref="B26:C26"/>
    <mergeCell ref="D26:E26"/>
    <mergeCell ref="F26:G26"/>
    <mergeCell ref="H26:I26"/>
    <mergeCell ref="B29:C29"/>
    <mergeCell ref="H40:I40"/>
    <mergeCell ref="B30:C30"/>
    <mergeCell ref="D30:E30"/>
    <mergeCell ref="F30:G30"/>
    <mergeCell ref="H30:I30"/>
    <mergeCell ref="A39:I39"/>
    <mergeCell ref="B33:C33"/>
    <mergeCell ref="D33:E33"/>
    <mergeCell ref="F33:G33"/>
    <mergeCell ref="H33:I33"/>
    <mergeCell ref="B36:C36"/>
    <mergeCell ref="D36:E36"/>
    <mergeCell ref="F36:G36"/>
    <mergeCell ref="H36:I36"/>
    <mergeCell ref="D29:E29"/>
  </mergeCells>
  <pageMargins left="0.51181102362204722" right="0.19685039370078741" top="0.55118110236220474"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7</xdr:col>
                    <xdr:colOff>28575</xdr:colOff>
                    <xdr:row>34</xdr:row>
                    <xdr:rowOff>19050</xdr:rowOff>
                  </from>
                  <to>
                    <xdr:col>7</xdr:col>
                    <xdr:colOff>533400</xdr:colOff>
                    <xdr:row>34</xdr:row>
                    <xdr:rowOff>171450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3</xdr:col>
                    <xdr:colOff>28575</xdr:colOff>
                    <xdr:row>34</xdr:row>
                    <xdr:rowOff>19050</xdr:rowOff>
                  </from>
                  <to>
                    <xdr:col>3</xdr:col>
                    <xdr:colOff>533400</xdr:colOff>
                    <xdr:row>34</xdr:row>
                    <xdr:rowOff>171450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3</xdr:col>
                    <xdr:colOff>19050</xdr:colOff>
                    <xdr:row>31</xdr:row>
                    <xdr:rowOff>28575</xdr:rowOff>
                  </from>
                  <to>
                    <xdr:col>3</xdr:col>
                    <xdr:colOff>523875</xdr:colOff>
                    <xdr:row>31</xdr:row>
                    <xdr:rowOff>323850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7</xdr:col>
                    <xdr:colOff>28575</xdr:colOff>
                    <xdr:row>31</xdr:row>
                    <xdr:rowOff>28575</xdr:rowOff>
                  </from>
                  <to>
                    <xdr:col>7</xdr:col>
                    <xdr:colOff>533400</xdr:colOff>
                    <xdr:row>31</xdr:row>
                    <xdr:rowOff>323850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6</xdr:col>
                    <xdr:colOff>28575</xdr:colOff>
                    <xdr:row>27</xdr:row>
                    <xdr:rowOff>28575</xdr:rowOff>
                  </from>
                  <to>
                    <xdr:col>6</xdr:col>
                    <xdr:colOff>523875</xdr:colOff>
                    <xdr:row>27</xdr:row>
                    <xdr:rowOff>180975</xdr:rowOff>
                  </to>
                </anchor>
              </controlPr>
            </control>
          </mc:Choice>
        </mc:AlternateContent>
        <mc:AlternateContent xmlns:mc="http://schemas.openxmlformats.org/markup-compatibility/2006">
          <mc:Choice Requires="x14">
            <control shapeId="9232" r:id="rId20" name="Check Box 16">
              <controlPr defaultSize="0" autoFill="0" autoLine="0" autoPict="0">
                <anchor moveWithCells="1">
                  <from>
                    <xdr:col>8</xdr:col>
                    <xdr:colOff>28575</xdr:colOff>
                    <xdr:row>27</xdr:row>
                    <xdr:rowOff>28575</xdr:rowOff>
                  </from>
                  <to>
                    <xdr:col>8</xdr:col>
                    <xdr:colOff>533400</xdr:colOff>
                    <xdr:row>27</xdr:row>
                    <xdr:rowOff>180975</xdr:rowOff>
                  </to>
                </anchor>
              </controlPr>
            </control>
          </mc:Choice>
        </mc:AlternateContent>
        <mc:AlternateContent xmlns:mc="http://schemas.openxmlformats.org/markup-compatibility/2006">
          <mc:Choice Requires="x14">
            <control shapeId="9233" r:id="rId21" name="Check Box 17">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9234" r:id="rId22" name="Check Box 18">
              <controlPr defaultSize="0" autoFill="0" autoLine="0" autoPict="0">
                <anchor moveWithCells="1">
                  <from>
                    <xdr:col>8</xdr:col>
                    <xdr:colOff>19050</xdr:colOff>
                    <xdr:row>34</xdr:row>
                    <xdr:rowOff>19050</xdr:rowOff>
                  </from>
                  <to>
                    <xdr:col>8</xdr:col>
                    <xdr:colOff>514350</xdr:colOff>
                    <xdr:row>34</xdr:row>
                    <xdr:rowOff>171450</xdr:rowOff>
                  </to>
                </anchor>
              </controlPr>
            </control>
          </mc:Choice>
        </mc:AlternateContent>
        <mc:AlternateContent xmlns:mc="http://schemas.openxmlformats.org/markup-compatibility/2006">
          <mc:Choice Requires="x14">
            <control shapeId="9235" r:id="rId23" name="Check Box 19">
              <controlPr defaultSize="0" autoFill="0" autoLine="0" autoPict="0">
                <anchor moveWithCells="1">
                  <from>
                    <xdr:col>6</xdr:col>
                    <xdr:colOff>19050</xdr:colOff>
                    <xdr:row>34</xdr:row>
                    <xdr:rowOff>28575</xdr:rowOff>
                  </from>
                  <to>
                    <xdr:col>6</xdr:col>
                    <xdr:colOff>514350</xdr:colOff>
                    <xdr:row>34</xdr:row>
                    <xdr:rowOff>180975</xdr:rowOff>
                  </to>
                </anchor>
              </controlPr>
            </control>
          </mc:Choice>
        </mc:AlternateContent>
        <mc:AlternateContent xmlns:mc="http://schemas.openxmlformats.org/markup-compatibility/2006">
          <mc:Choice Requires="x14">
            <control shapeId="9236" r:id="rId24" name="Check Box 20">
              <controlPr defaultSize="0" autoFill="0" autoLine="0" autoPict="0">
                <anchor moveWithCells="1">
                  <from>
                    <xdr:col>4</xdr:col>
                    <xdr:colOff>19050</xdr:colOff>
                    <xdr:row>34</xdr:row>
                    <xdr:rowOff>19050</xdr:rowOff>
                  </from>
                  <to>
                    <xdr:col>4</xdr:col>
                    <xdr:colOff>523875</xdr:colOff>
                    <xdr:row>34</xdr:row>
                    <xdr:rowOff>171450</xdr:rowOff>
                  </to>
                </anchor>
              </controlPr>
            </control>
          </mc:Choice>
        </mc:AlternateContent>
        <mc:AlternateContent xmlns:mc="http://schemas.openxmlformats.org/markup-compatibility/2006">
          <mc:Choice Requires="x14">
            <control shapeId="9237" r:id="rId25" name="Check Box 21">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9238" r:id="rId26" name="Check Box 22">
              <controlPr defaultSize="0" autoFill="0" autoLine="0" autoPict="0">
                <anchor moveWithCells="1">
                  <from>
                    <xdr:col>8</xdr:col>
                    <xdr:colOff>28575</xdr:colOff>
                    <xdr:row>31</xdr:row>
                    <xdr:rowOff>28575</xdr:rowOff>
                  </from>
                  <to>
                    <xdr:col>8</xdr:col>
                    <xdr:colOff>533400</xdr:colOff>
                    <xdr:row>31</xdr:row>
                    <xdr:rowOff>323850</xdr:rowOff>
                  </to>
                </anchor>
              </controlPr>
            </control>
          </mc:Choice>
        </mc:AlternateContent>
        <mc:AlternateContent xmlns:mc="http://schemas.openxmlformats.org/markup-compatibility/2006">
          <mc:Choice Requires="x14">
            <control shapeId="9239" r:id="rId27" name="Check Box 23">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9240" r:id="rId28" name="Check Box 24">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9241" r:id="rId29" name="Check Box 25">
              <controlPr defaultSize="0" autoFill="0" autoLine="0" autoPict="0">
                <anchor moveWithCells="1">
                  <from>
                    <xdr:col>3</xdr:col>
                    <xdr:colOff>19050</xdr:colOff>
                    <xdr:row>44</xdr:row>
                    <xdr:rowOff>47625</xdr:rowOff>
                  </from>
                  <to>
                    <xdr:col>3</xdr:col>
                    <xdr:colOff>523875</xdr:colOff>
                    <xdr:row>45</xdr:row>
                    <xdr:rowOff>9525</xdr:rowOff>
                  </to>
                </anchor>
              </controlPr>
            </control>
          </mc:Choice>
        </mc:AlternateContent>
        <mc:AlternateContent xmlns:mc="http://schemas.openxmlformats.org/markup-compatibility/2006">
          <mc:Choice Requires="x14">
            <control shapeId="9242" r:id="rId30" name="Check Box 26">
              <controlPr defaultSize="0" autoFill="0" autoLine="0" autoPict="0">
                <anchor moveWithCells="1">
                  <from>
                    <xdr:col>3</xdr:col>
                    <xdr:colOff>19050</xdr:colOff>
                    <xdr:row>43</xdr:row>
                    <xdr:rowOff>47625</xdr:rowOff>
                  </from>
                  <to>
                    <xdr:col>3</xdr:col>
                    <xdr:colOff>523875</xdr:colOff>
                    <xdr:row>44</xdr:row>
                    <xdr:rowOff>9525</xdr:rowOff>
                  </to>
                </anchor>
              </controlPr>
            </control>
          </mc:Choice>
        </mc:AlternateContent>
        <mc:AlternateContent xmlns:mc="http://schemas.openxmlformats.org/markup-compatibility/2006">
          <mc:Choice Requires="x14">
            <control shapeId="9243" r:id="rId31" name="Check Box 27">
              <controlPr defaultSize="0" autoFill="0" autoLine="0" autoPict="0">
                <anchor moveWithCells="1">
                  <from>
                    <xdr:col>3</xdr:col>
                    <xdr:colOff>19050</xdr:colOff>
                    <xdr:row>42</xdr:row>
                    <xdr:rowOff>47625</xdr:rowOff>
                  </from>
                  <to>
                    <xdr:col>3</xdr:col>
                    <xdr:colOff>523875</xdr:colOff>
                    <xdr:row>43</xdr:row>
                    <xdr:rowOff>9525</xdr:rowOff>
                  </to>
                </anchor>
              </controlPr>
            </control>
          </mc:Choice>
        </mc:AlternateContent>
        <mc:AlternateContent xmlns:mc="http://schemas.openxmlformats.org/markup-compatibility/2006">
          <mc:Choice Requires="x14">
            <control shapeId="9244" r:id="rId32" name="Check Box 28">
              <controlPr defaultSize="0" autoFill="0" autoLine="0" autoPict="0">
                <anchor moveWithCells="1">
                  <from>
                    <xdr:col>3</xdr:col>
                    <xdr:colOff>19050</xdr:colOff>
                    <xdr:row>39</xdr:row>
                    <xdr:rowOff>47625</xdr:rowOff>
                  </from>
                  <to>
                    <xdr:col>3</xdr:col>
                    <xdr:colOff>523875</xdr:colOff>
                    <xdr:row>40</xdr:row>
                    <xdr:rowOff>9525</xdr:rowOff>
                  </to>
                </anchor>
              </controlPr>
            </control>
          </mc:Choice>
        </mc:AlternateContent>
        <mc:AlternateContent xmlns:mc="http://schemas.openxmlformats.org/markup-compatibility/2006">
          <mc:Choice Requires="x14">
            <control shapeId="9245" r:id="rId33" name="Check Box 29">
              <controlPr defaultSize="0" autoFill="0" autoLine="0" autoPict="0">
                <anchor moveWithCells="1">
                  <from>
                    <xdr:col>3</xdr:col>
                    <xdr:colOff>19050</xdr:colOff>
                    <xdr:row>45</xdr:row>
                    <xdr:rowOff>47625</xdr:rowOff>
                  </from>
                  <to>
                    <xdr:col>3</xdr:col>
                    <xdr:colOff>523875</xdr:colOff>
                    <xdr:row>46</xdr:row>
                    <xdr:rowOff>9525</xdr:rowOff>
                  </to>
                </anchor>
              </controlPr>
            </control>
          </mc:Choice>
        </mc:AlternateContent>
        <mc:AlternateContent xmlns:mc="http://schemas.openxmlformats.org/markup-compatibility/2006">
          <mc:Choice Requires="x14">
            <control shapeId="9246" r:id="rId34" name="Check Box 30">
              <controlPr defaultSize="0" autoFill="0" autoLine="0" autoPict="0">
                <anchor moveWithCells="1">
                  <from>
                    <xdr:col>3</xdr:col>
                    <xdr:colOff>19050</xdr:colOff>
                    <xdr:row>46</xdr:row>
                    <xdr:rowOff>47625</xdr:rowOff>
                  </from>
                  <to>
                    <xdr:col>3</xdr:col>
                    <xdr:colOff>514350</xdr:colOff>
                    <xdr:row>47</xdr:row>
                    <xdr:rowOff>9525</xdr:rowOff>
                  </to>
                </anchor>
              </controlPr>
            </control>
          </mc:Choice>
        </mc:AlternateContent>
        <mc:AlternateContent xmlns:mc="http://schemas.openxmlformats.org/markup-compatibility/2006">
          <mc:Choice Requires="x14">
            <control shapeId="9247" r:id="rId35" name="Check Box 31">
              <controlPr defaultSize="0" autoFill="0" autoLine="0" autoPict="0">
                <anchor moveWithCells="1">
                  <from>
                    <xdr:col>3</xdr:col>
                    <xdr:colOff>19050</xdr:colOff>
                    <xdr:row>49</xdr:row>
                    <xdr:rowOff>38100</xdr:rowOff>
                  </from>
                  <to>
                    <xdr:col>3</xdr:col>
                    <xdr:colOff>523875</xdr:colOff>
                    <xdr:row>50</xdr:row>
                    <xdr:rowOff>0</xdr:rowOff>
                  </to>
                </anchor>
              </controlPr>
            </control>
          </mc:Choice>
        </mc:AlternateContent>
        <mc:AlternateContent xmlns:mc="http://schemas.openxmlformats.org/markup-compatibility/2006">
          <mc:Choice Requires="x14">
            <control shapeId="9248" r:id="rId36" name="Check Box 32">
              <controlPr defaultSize="0" autoFill="0" autoLine="0" autoPict="0">
                <anchor moveWithCells="1">
                  <from>
                    <xdr:col>4</xdr:col>
                    <xdr:colOff>19050</xdr:colOff>
                    <xdr:row>39</xdr:row>
                    <xdr:rowOff>47625</xdr:rowOff>
                  </from>
                  <to>
                    <xdr:col>4</xdr:col>
                    <xdr:colOff>523875</xdr:colOff>
                    <xdr:row>40</xdr:row>
                    <xdr:rowOff>9525</xdr:rowOff>
                  </to>
                </anchor>
              </controlPr>
            </control>
          </mc:Choice>
        </mc:AlternateContent>
        <mc:AlternateContent xmlns:mc="http://schemas.openxmlformats.org/markup-compatibility/2006">
          <mc:Choice Requires="x14">
            <control shapeId="9249" r:id="rId37" name="Check Box 33">
              <controlPr defaultSize="0" autoFill="0" autoLine="0" autoPict="0">
                <anchor moveWithCells="1">
                  <from>
                    <xdr:col>4</xdr:col>
                    <xdr:colOff>19050</xdr:colOff>
                    <xdr:row>42</xdr:row>
                    <xdr:rowOff>47625</xdr:rowOff>
                  </from>
                  <to>
                    <xdr:col>4</xdr:col>
                    <xdr:colOff>523875</xdr:colOff>
                    <xdr:row>43</xdr:row>
                    <xdr:rowOff>9525</xdr:rowOff>
                  </to>
                </anchor>
              </controlPr>
            </control>
          </mc:Choice>
        </mc:AlternateContent>
        <mc:AlternateContent xmlns:mc="http://schemas.openxmlformats.org/markup-compatibility/2006">
          <mc:Choice Requires="x14">
            <control shapeId="9250" r:id="rId38" name="Check Box 34">
              <controlPr defaultSize="0" autoFill="0" autoLine="0" autoPict="0">
                <anchor moveWithCells="1">
                  <from>
                    <xdr:col>4</xdr:col>
                    <xdr:colOff>19050</xdr:colOff>
                    <xdr:row>43</xdr:row>
                    <xdr:rowOff>47625</xdr:rowOff>
                  </from>
                  <to>
                    <xdr:col>4</xdr:col>
                    <xdr:colOff>523875</xdr:colOff>
                    <xdr:row>44</xdr:row>
                    <xdr:rowOff>9525</xdr:rowOff>
                  </to>
                </anchor>
              </controlPr>
            </control>
          </mc:Choice>
        </mc:AlternateContent>
        <mc:AlternateContent xmlns:mc="http://schemas.openxmlformats.org/markup-compatibility/2006">
          <mc:Choice Requires="x14">
            <control shapeId="9251" r:id="rId39" name="Check Box 35">
              <controlPr defaultSize="0" autoFill="0" autoLine="0" autoPict="0">
                <anchor moveWithCells="1">
                  <from>
                    <xdr:col>4</xdr:col>
                    <xdr:colOff>19050</xdr:colOff>
                    <xdr:row>44</xdr:row>
                    <xdr:rowOff>47625</xdr:rowOff>
                  </from>
                  <to>
                    <xdr:col>4</xdr:col>
                    <xdr:colOff>523875</xdr:colOff>
                    <xdr:row>45</xdr:row>
                    <xdr:rowOff>9525</xdr:rowOff>
                  </to>
                </anchor>
              </controlPr>
            </control>
          </mc:Choice>
        </mc:AlternateContent>
        <mc:AlternateContent xmlns:mc="http://schemas.openxmlformats.org/markup-compatibility/2006">
          <mc:Choice Requires="x14">
            <control shapeId="9252" r:id="rId40" name="Check Box 36">
              <controlPr defaultSize="0" autoFill="0" autoLine="0" autoPict="0">
                <anchor moveWithCells="1">
                  <from>
                    <xdr:col>4</xdr:col>
                    <xdr:colOff>19050</xdr:colOff>
                    <xdr:row>45</xdr:row>
                    <xdr:rowOff>47625</xdr:rowOff>
                  </from>
                  <to>
                    <xdr:col>4</xdr:col>
                    <xdr:colOff>523875</xdr:colOff>
                    <xdr:row>46</xdr:row>
                    <xdr:rowOff>9525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4</xdr:col>
                    <xdr:colOff>19050</xdr:colOff>
                    <xdr:row>49</xdr:row>
                    <xdr:rowOff>38100</xdr:rowOff>
                  </from>
                  <to>
                    <xdr:col>4</xdr:col>
                    <xdr:colOff>523875</xdr:colOff>
                    <xdr:row>50</xdr:row>
                    <xdr:rowOff>0</xdr:rowOff>
                  </to>
                </anchor>
              </controlPr>
            </control>
          </mc:Choice>
        </mc:AlternateContent>
        <mc:AlternateContent xmlns:mc="http://schemas.openxmlformats.org/markup-compatibility/2006">
          <mc:Choice Requires="x14">
            <control shapeId="9256" r:id="rId42" name="Check Box 40">
              <controlPr defaultSize="0" autoFill="0" autoLine="0" autoPict="0">
                <anchor moveWithCells="1">
                  <from>
                    <xdr:col>3</xdr:col>
                    <xdr:colOff>19050</xdr:colOff>
                    <xdr:row>47</xdr:row>
                    <xdr:rowOff>47625</xdr:rowOff>
                  </from>
                  <to>
                    <xdr:col>3</xdr:col>
                    <xdr:colOff>514350</xdr:colOff>
                    <xdr:row>48</xdr:row>
                    <xdr:rowOff>9525</xdr:rowOff>
                  </to>
                </anchor>
              </controlPr>
            </control>
          </mc:Choice>
        </mc:AlternateContent>
        <mc:AlternateContent xmlns:mc="http://schemas.openxmlformats.org/markup-compatibility/2006">
          <mc:Choice Requires="x14">
            <control shapeId="9260" r:id="rId43" name="Check Box 44">
              <controlPr defaultSize="0" autoFill="0" autoLine="0" autoPict="0">
                <anchor moveWithCells="1">
                  <from>
                    <xdr:col>3</xdr:col>
                    <xdr:colOff>19050</xdr:colOff>
                    <xdr:row>48</xdr:row>
                    <xdr:rowOff>38100</xdr:rowOff>
                  </from>
                  <to>
                    <xdr:col>3</xdr:col>
                    <xdr:colOff>514350</xdr:colOff>
                    <xdr:row>49</xdr:row>
                    <xdr:rowOff>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4</xdr:col>
                    <xdr:colOff>19050</xdr:colOff>
                    <xdr:row>48</xdr:row>
                    <xdr:rowOff>38100</xdr:rowOff>
                  </from>
                  <to>
                    <xdr:col>4</xdr:col>
                    <xdr:colOff>514350</xdr:colOff>
                    <xdr:row>49</xdr:row>
                    <xdr:rowOff>0</xdr:rowOff>
                  </to>
                </anchor>
              </controlPr>
            </control>
          </mc:Choice>
        </mc:AlternateContent>
        <mc:AlternateContent xmlns:mc="http://schemas.openxmlformats.org/markup-compatibility/2006">
          <mc:Choice Requires="x14">
            <control shapeId="9265" r:id="rId45" name="Check Box 49">
              <controlPr defaultSize="0" autoFill="0" autoLine="0" autoPict="0">
                <anchor moveWithCells="1">
                  <from>
                    <xdr:col>4</xdr:col>
                    <xdr:colOff>19050</xdr:colOff>
                    <xdr:row>46</xdr:row>
                    <xdr:rowOff>28575</xdr:rowOff>
                  </from>
                  <to>
                    <xdr:col>4</xdr:col>
                    <xdr:colOff>523875</xdr:colOff>
                    <xdr:row>46</xdr:row>
                    <xdr:rowOff>180975</xdr:rowOff>
                  </to>
                </anchor>
              </controlPr>
            </control>
          </mc:Choice>
        </mc:AlternateContent>
        <mc:AlternateContent xmlns:mc="http://schemas.openxmlformats.org/markup-compatibility/2006">
          <mc:Choice Requires="x14">
            <control shapeId="9267" r:id="rId46" name="Check Box 51">
              <controlPr defaultSize="0" autoFill="0" autoLine="0" autoPict="0">
                <anchor moveWithCells="1">
                  <from>
                    <xdr:col>4</xdr:col>
                    <xdr:colOff>19050</xdr:colOff>
                    <xdr:row>47</xdr:row>
                    <xdr:rowOff>38100</xdr:rowOff>
                  </from>
                  <to>
                    <xdr:col>4</xdr:col>
                    <xdr:colOff>523875</xdr:colOff>
                    <xdr:row>48</xdr:row>
                    <xdr:rowOff>0</xdr:rowOff>
                  </to>
                </anchor>
              </controlPr>
            </control>
          </mc:Choice>
        </mc:AlternateContent>
        <mc:AlternateContent xmlns:mc="http://schemas.openxmlformats.org/markup-compatibility/2006">
          <mc:Choice Requires="x14">
            <control shapeId="9268" r:id="rId47" name="Check Box 52">
              <controlPr defaultSize="0" autoFill="0" autoLine="0" autoPict="0">
                <anchor moveWithCells="1">
                  <from>
                    <xdr:col>3</xdr:col>
                    <xdr:colOff>19050</xdr:colOff>
                    <xdr:row>41</xdr:row>
                    <xdr:rowOff>47625</xdr:rowOff>
                  </from>
                  <to>
                    <xdr:col>3</xdr:col>
                    <xdr:colOff>523875</xdr:colOff>
                    <xdr:row>42</xdr:row>
                    <xdr:rowOff>9525</xdr:rowOff>
                  </to>
                </anchor>
              </controlPr>
            </control>
          </mc:Choice>
        </mc:AlternateContent>
        <mc:AlternateContent xmlns:mc="http://schemas.openxmlformats.org/markup-compatibility/2006">
          <mc:Choice Requires="x14">
            <control shapeId="9269" r:id="rId48" name="Check Box 53">
              <controlPr defaultSize="0" autoFill="0" autoLine="0" autoPict="0">
                <anchor moveWithCells="1">
                  <from>
                    <xdr:col>4</xdr:col>
                    <xdr:colOff>19050</xdr:colOff>
                    <xdr:row>41</xdr:row>
                    <xdr:rowOff>47625</xdr:rowOff>
                  </from>
                  <to>
                    <xdr:col>4</xdr:col>
                    <xdr:colOff>523875</xdr:colOff>
                    <xdr:row>42</xdr:row>
                    <xdr:rowOff>9525</xdr:rowOff>
                  </to>
                </anchor>
              </controlPr>
            </control>
          </mc:Choice>
        </mc:AlternateContent>
        <mc:AlternateContent xmlns:mc="http://schemas.openxmlformats.org/markup-compatibility/2006">
          <mc:Choice Requires="x14">
            <control shapeId="9270" r:id="rId49" name="Check Box 54">
              <controlPr defaultSize="0" autoFill="0" autoLine="0" autoPict="0">
                <anchor moveWithCells="1">
                  <from>
                    <xdr:col>3</xdr:col>
                    <xdr:colOff>19050</xdr:colOff>
                    <xdr:row>40</xdr:row>
                    <xdr:rowOff>47625</xdr:rowOff>
                  </from>
                  <to>
                    <xdr:col>3</xdr:col>
                    <xdr:colOff>523875</xdr:colOff>
                    <xdr:row>41</xdr:row>
                    <xdr:rowOff>9525</xdr:rowOff>
                  </to>
                </anchor>
              </controlPr>
            </control>
          </mc:Choice>
        </mc:AlternateContent>
        <mc:AlternateContent xmlns:mc="http://schemas.openxmlformats.org/markup-compatibility/2006">
          <mc:Choice Requires="x14">
            <control shapeId="9271" r:id="rId50" name="Check Box 55">
              <controlPr defaultSize="0" autoFill="0" autoLine="0" autoPict="0">
                <anchor moveWithCells="1">
                  <from>
                    <xdr:col>4</xdr:col>
                    <xdr:colOff>19050</xdr:colOff>
                    <xdr:row>40</xdr:row>
                    <xdr:rowOff>47625</xdr:rowOff>
                  </from>
                  <to>
                    <xdr:col>4</xdr:col>
                    <xdr:colOff>523875</xdr:colOff>
                    <xdr:row>41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J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14" customWidth="1"/>
    <col min="2" max="2" width="5.7109375" style="99" customWidth="1"/>
    <col min="3" max="3" width="15.7109375" style="14" customWidth="1"/>
    <col min="4" max="8" width="13" style="14" customWidth="1"/>
    <col min="9" max="16384" width="11.42578125" style="14"/>
  </cols>
  <sheetData>
    <row r="1" spans="1:8" ht="12.75" x14ac:dyDescent="0.2">
      <c r="A1" s="297" t="s">
        <v>235</v>
      </c>
      <c r="B1" s="298"/>
      <c r="C1" s="297"/>
      <c r="D1" s="299"/>
      <c r="E1" s="299"/>
      <c r="F1" s="299"/>
      <c r="G1" s="17"/>
    </row>
    <row r="2" spans="1:8" x14ac:dyDescent="0.2">
      <c r="A2" s="18"/>
      <c r="B2" s="98"/>
      <c r="C2" s="18"/>
      <c r="D2" s="18"/>
      <c r="E2" s="18"/>
      <c r="F2" s="18"/>
      <c r="G2" s="18"/>
    </row>
    <row r="3" spans="1:8" ht="12.75" x14ac:dyDescent="0.2">
      <c r="A3" s="387" t="s">
        <v>135</v>
      </c>
      <c r="B3" s="387"/>
      <c r="C3" s="387"/>
      <c r="D3" s="387"/>
      <c r="E3" s="387"/>
      <c r="F3" s="387"/>
      <c r="G3" s="387"/>
    </row>
    <row r="4" spans="1:8" ht="3" customHeight="1" x14ac:dyDescent="0.2">
      <c r="A4" s="190"/>
      <c r="B4" s="192"/>
      <c r="C4" s="190"/>
      <c r="D4" s="186"/>
      <c r="E4" s="193"/>
      <c r="F4" s="193"/>
      <c r="G4" s="193"/>
    </row>
    <row r="5" spans="1:8" ht="15" customHeight="1" x14ac:dyDescent="0.2">
      <c r="A5" s="78" t="s">
        <v>123</v>
      </c>
      <c r="B5" s="194"/>
      <c r="C5" s="78"/>
      <c r="D5" s="255"/>
      <c r="E5" s="255"/>
      <c r="F5" s="255"/>
      <c r="G5" s="255"/>
      <c r="H5" s="256"/>
    </row>
    <row r="6" spans="1:8" ht="15" customHeight="1" x14ac:dyDescent="0.2">
      <c r="A6" s="78" t="s">
        <v>37</v>
      </c>
      <c r="B6" s="194"/>
      <c r="C6" s="78"/>
      <c r="D6" s="255"/>
      <c r="E6" s="255"/>
      <c r="F6" s="255"/>
      <c r="G6" s="255"/>
      <c r="H6" s="256"/>
    </row>
    <row r="7" spans="1:8" ht="15" customHeight="1" x14ac:dyDescent="0.2">
      <c r="A7" s="78" t="s">
        <v>38</v>
      </c>
      <c r="B7" s="194"/>
      <c r="C7" s="78"/>
      <c r="D7" s="255"/>
      <c r="E7" s="255"/>
      <c r="F7" s="255"/>
      <c r="G7" s="255"/>
      <c r="H7" s="256"/>
    </row>
    <row r="8" spans="1:8" ht="15" customHeight="1" x14ac:dyDescent="0.2">
      <c r="A8" s="388" t="s">
        <v>155</v>
      </c>
      <c r="B8" s="388"/>
      <c r="C8" s="389"/>
      <c r="D8" s="176"/>
      <c r="E8" s="176"/>
      <c r="F8" s="176"/>
      <c r="G8" s="176"/>
      <c r="H8" s="100"/>
    </row>
    <row r="9" spans="1:8" ht="15" customHeight="1" x14ac:dyDescent="0.2">
      <c r="A9" s="388" t="s">
        <v>124</v>
      </c>
      <c r="B9" s="388"/>
      <c r="C9" s="389"/>
      <c r="D9" s="210"/>
      <c r="E9" s="210"/>
      <c r="F9" s="210"/>
      <c r="G9" s="210"/>
      <c r="H9" s="211"/>
    </row>
    <row r="10" spans="1:8" ht="15" customHeight="1" x14ac:dyDescent="0.2">
      <c r="A10" s="388" t="s">
        <v>74</v>
      </c>
      <c r="B10" s="388"/>
      <c r="C10" s="389"/>
      <c r="D10" s="210"/>
      <c r="E10" s="210"/>
      <c r="F10" s="210"/>
      <c r="G10" s="210"/>
      <c r="H10" s="211"/>
    </row>
    <row r="11" spans="1:8" ht="18" customHeight="1" x14ac:dyDescent="0.2">
      <c r="A11" s="78" t="s">
        <v>75</v>
      </c>
      <c r="B11" s="194"/>
      <c r="C11" s="78"/>
      <c r="D11" s="210"/>
      <c r="E11" s="210"/>
      <c r="F11" s="210"/>
      <c r="G11" s="210"/>
      <c r="H11" s="211"/>
    </row>
    <row r="12" spans="1:8" ht="15" customHeight="1" x14ac:dyDescent="0.2">
      <c r="A12" s="388" t="s">
        <v>76</v>
      </c>
      <c r="B12" s="388"/>
      <c r="C12" s="389"/>
      <c r="D12" s="195"/>
      <c r="E12" s="195"/>
      <c r="F12" s="195"/>
      <c r="G12" s="195"/>
      <c r="H12" s="185"/>
    </row>
    <row r="13" spans="1:8" ht="15" customHeight="1" x14ac:dyDescent="0.2">
      <c r="A13" s="388" t="s">
        <v>77</v>
      </c>
      <c r="B13" s="388"/>
      <c r="C13" s="389"/>
      <c r="D13" s="195"/>
      <c r="E13" s="195"/>
      <c r="F13" s="195"/>
      <c r="G13" s="195"/>
      <c r="H13" s="185"/>
    </row>
    <row r="14" spans="1:8" ht="15" customHeight="1" x14ac:dyDescent="0.2">
      <c r="A14" s="186"/>
      <c r="B14" s="196"/>
      <c r="C14" s="186"/>
      <c r="D14" s="188"/>
      <c r="E14" s="188"/>
      <c r="F14" s="188"/>
      <c r="G14" s="188"/>
      <c r="H14" s="101"/>
    </row>
    <row r="15" spans="1:8" ht="15" customHeight="1" x14ac:dyDescent="0.2">
      <c r="A15" s="197" t="s">
        <v>136</v>
      </c>
      <c r="B15" s="198"/>
      <c r="C15" s="187" t="s">
        <v>156</v>
      </c>
      <c r="D15" s="189"/>
      <c r="E15" s="189"/>
      <c r="F15" s="189"/>
      <c r="G15" s="189"/>
      <c r="H15" s="102"/>
    </row>
    <row r="16" spans="1:8" ht="15" customHeight="1" x14ac:dyDescent="0.2">
      <c r="A16" s="186" t="s">
        <v>78</v>
      </c>
      <c r="B16" s="196"/>
      <c r="C16" s="222" t="str">
        <f>IF(SUM(D16:H16)&gt;0,SUM(D16:H16),"")</f>
        <v/>
      </c>
      <c r="D16" s="238"/>
      <c r="E16" s="238"/>
      <c r="F16" s="238"/>
      <c r="G16" s="238"/>
      <c r="H16" s="238"/>
    </row>
    <row r="17" spans="1:10" ht="15" customHeight="1" x14ac:dyDescent="0.2">
      <c r="A17" s="186" t="s">
        <v>39</v>
      </c>
      <c r="B17" s="196"/>
      <c r="C17" s="222" t="str">
        <f t="shared" ref="C17:C26" si="0">IF(SUM(D17:H17)&gt;0,SUM(D17:H17),"")</f>
        <v/>
      </c>
      <c r="D17" s="238"/>
      <c r="E17" s="238"/>
      <c r="F17" s="238"/>
      <c r="G17" s="238"/>
      <c r="H17" s="238"/>
    </row>
    <row r="18" spans="1:10" ht="15" customHeight="1" x14ac:dyDescent="0.2">
      <c r="A18" s="193" t="s">
        <v>40</v>
      </c>
      <c r="B18" s="199"/>
      <c r="C18" s="222" t="str">
        <f t="shared" si="0"/>
        <v/>
      </c>
      <c r="D18" s="238"/>
      <c r="E18" s="238"/>
      <c r="F18" s="238"/>
      <c r="G18" s="238"/>
      <c r="H18" s="238"/>
    </row>
    <row r="19" spans="1:10" ht="15" customHeight="1" x14ac:dyDescent="0.2">
      <c r="A19" s="390" t="s">
        <v>181</v>
      </c>
      <c r="B19" s="390"/>
      <c r="C19" s="223" t="str">
        <f t="shared" si="0"/>
        <v/>
      </c>
      <c r="D19" s="239"/>
      <c r="E19" s="239"/>
      <c r="F19" s="239"/>
      <c r="G19" s="239"/>
      <c r="H19" s="239"/>
    </row>
    <row r="20" spans="1:10" ht="15" customHeight="1" x14ac:dyDescent="0.2">
      <c r="A20" s="190" t="s">
        <v>134</v>
      </c>
      <c r="B20" s="192"/>
      <c r="C20" s="224" t="str">
        <f t="shared" si="0"/>
        <v/>
      </c>
      <c r="D20" s="220" t="str">
        <f t="shared" ref="D20:G20" si="1">IF(SUM(D16:D19)=0,"",SUM(D16:D19))</f>
        <v/>
      </c>
      <c r="E20" s="220" t="str">
        <f t="shared" si="1"/>
        <v/>
      </c>
      <c r="F20" s="220" t="str">
        <f t="shared" si="1"/>
        <v/>
      </c>
      <c r="G20" s="220" t="str">
        <f t="shared" si="1"/>
        <v/>
      </c>
      <c r="H20" s="221" t="str">
        <f>IF(SUM(H16:H19)=0,"",SUM(H16:H19))</f>
        <v/>
      </c>
    </row>
    <row r="21" spans="1:10" ht="15" customHeight="1" x14ac:dyDescent="0.2">
      <c r="A21" s="186" t="s">
        <v>41</v>
      </c>
      <c r="B21" s="196"/>
      <c r="C21" s="240" t="str">
        <f t="shared" si="0"/>
        <v/>
      </c>
      <c r="D21" s="241"/>
      <c r="E21" s="241"/>
      <c r="F21" s="241"/>
      <c r="G21" s="241"/>
      <c r="H21" s="241"/>
    </row>
    <row r="22" spans="1:10" ht="15" customHeight="1" x14ac:dyDescent="0.2">
      <c r="A22" s="186" t="s">
        <v>42</v>
      </c>
      <c r="B22" s="196"/>
      <c r="C22" s="222" t="str">
        <f t="shared" si="0"/>
        <v/>
      </c>
      <c r="D22" s="238"/>
      <c r="E22" s="238"/>
      <c r="F22" s="238"/>
      <c r="G22" s="238"/>
      <c r="H22" s="238"/>
    </row>
    <row r="23" spans="1:10" ht="15" customHeight="1" x14ac:dyDescent="0.2">
      <c r="A23" s="186" t="s">
        <v>43</v>
      </c>
      <c r="B23" s="196"/>
      <c r="C23" s="222" t="str">
        <f t="shared" si="0"/>
        <v/>
      </c>
      <c r="D23" s="238"/>
      <c r="E23" s="238"/>
      <c r="F23" s="238"/>
      <c r="G23" s="238"/>
      <c r="H23" s="238"/>
    </row>
    <row r="24" spans="1:10" ht="15" customHeight="1" x14ac:dyDescent="0.2">
      <c r="A24" s="390" t="s">
        <v>181</v>
      </c>
      <c r="B24" s="390"/>
      <c r="C24" s="223" t="str">
        <f t="shared" si="0"/>
        <v/>
      </c>
      <c r="D24" s="239"/>
      <c r="E24" s="239"/>
      <c r="F24" s="239"/>
      <c r="G24" s="239"/>
      <c r="H24" s="239"/>
    </row>
    <row r="25" spans="1:10" ht="15" customHeight="1" x14ac:dyDescent="0.2">
      <c r="A25" s="190" t="s">
        <v>79</v>
      </c>
      <c r="B25" s="192"/>
      <c r="C25" s="224" t="str">
        <f t="shared" si="0"/>
        <v/>
      </c>
      <c r="D25" s="220" t="str">
        <f t="shared" ref="D25:G25" si="2">IF(SUM(D21:D24)&gt;0,SUM(D21:D24),"")</f>
        <v/>
      </c>
      <c r="E25" s="220" t="str">
        <f t="shared" si="2"/>
        <v/>
      </c>
      <c r="F25" s="220" t="str">
        <f t="shared" si="2"/>
        <v/>
      </c>
      <c r="G25" s="220" t="str">
        <f t="shared" si="2"/>
        <v/>
      </c>
      <c r="H25" s="221" t="str">
        <f>IF(SUM(H21:H24)&gt;0,SUM(H21:H24),"")</f>
        <v/>
      </c>
    </row>
    <row r="26" spans="1:10" ht="15" customHeight="1" x14ac:dyDescent="0.2">
      <c r="A26" s="190" t="s">
        <v>152</v>
      </c>
      <c r="B26" s="192"/>
      <c r="C26" s="224" t="str">
        <f t="shared" si="0"/>
        <v/>
      </c>
      <c r="D26" s="220" t="str">
        <f t="shared" ref="D26:G26" si="3">IF(SUM(D16+D17+D18+D19+D21+D22+D23+D24)&gt;0,SUM(D16+D17+D18+D19+D21+D22+D23+D24),"")</f>
        <v/>
      </c>
      <c r="E26" s="220" t="str">
        <f t="shared" si="3"/>
        <v/>
      </c>
      <c r="F26" s="220" t="str">
        <f t="shared" si="3"/>
        <v/>
      </c>
      <c r="G26" s="220" t="str">
        <f t="shared" si="3"/>
        <v/>
      </c>
      <c r="H26" s="221" t="str">
        <f>IF(SUM(H16+H17+H18+H19+H21+H22+H23+H24)&gt;0,SUM(H16+H17+H18+H19+H21+H22+H23+H24),"")</f>
        <v/>
      </c>
    </row>
    <row r="27" spans="1:10" ht="15" customHeight="1" x14ac:dyDescent="0.2">
      <c r="A27" s="190" t="s">
        <v>161</v>
      </c>
      <c r="B27" s="192"/>
      <c r="C27" s="246"/>
      <c r="D27" s="220" t="str">
        <f t="shared" ref="D27:G27" si="4">IF(D26="","",$C$27*D28)</f>
        <v/>
      </c>
      <c r="E27" s="220" t="str">
        <f t="shared" si="4"/>
        <v/>
      </c>
      <c r="F27" s="220" t="str">
        <f t="shared" si="4"/>
        <v/>
      </c>
      <c r="G27" s="220" t="str">
        <f t="shared" si="4"/>
        <v/>
      </c>
      <c r="H27" s="221" t="str">
        <f>IF(H26="","",$C$27*H28)</f>
        <v/>
      </c>
    </row>
    <row r="28" spans="1:10" ht="15" customHeight="1" x14ac:dyDescent="0.2">
      <c r="A28" s="191" t="s">
        <v>44</v>
      </c>
      <c r="B28" s="196"/>
      <c r="C28" s="258">
        <f>SUM(D28:H28)</f>
        <v>0</v>
      </c>
      <c r="D28" s="225" t="str">
        <f t="shared" ref="D28:H28" si="5">IF(D26="","",D26/$C$26)</f>
        <v/>
      </c>
      <c r="E28" s="225" t="str">
        <f t="shared" si="5"/>
        <v/>
      </c>
      <c r="F28" s="225" t="str">
        <f t="shared" si="5"/>
        <v/>
      </c>
      <c r="G28" s="225" t="str">
        <f t="shared" si="5"/>
        <v/>
      </c>
      <c r="H28" s="226" t="str">
        <f t="shared" si="5"/>
        <v/>
      </c>
      <c r="J28" s="85"/>
    </row>
    <row r="29" spans="1:10" ht="15" customHeight="1" x14ac:dyDescent="0.2">
      <c r="A29" s="186"/>
      <c r="B29" s="196"/>
      <c r="C29" s="231"/>
      <c r="D29" s="232"/>
      <c r="E29" s="232"/>
      <c r="F29" s="232"/>
      <c r="G29" s="232"/>
      <c r="H29" s="232"/>
    </row>
    <row r="30" spans="1:10" ht="15" customHeight="1" x14ac:dyDescent="0.2">
      <c r="A30" s="197" t="s">
        <v>137</v>
      </c>
      <c r="B30" s="198"/>
      <c r="C30" s="187" t="s">
        <v>129</v>
      </c>
      <c r="D30" s="242"/>
      <c r="E30" s="242"/>
      <c r="F30" s="234"/>
      <c r="G30" s="243"/>
      <c r="H30" s="243"/>
    </row>
    <row r="31" spans="1:10" ht="15" customHeight="1" x14ac:dyDescent="0.2">
      <c r="A31" s="190" t="s">
        <v>138</v>
      </c>
      <c r="B31" s="192"/>
      <c r="C31" s="244" t="str">
        <f t="shared" ref="C31" si="6">IF(SUM(D31:H31)&gt;0,SUM(D31:H31),"")</f>
        <v/>
      </c>
      <c r="D31" s="218"/>
      <c r="E31" s="218"/>
      <c r="F31" s="218"/>
      <c r="G31" s="218"/>
      <c r="H31" s="218"/>
    </row>
    <row r="32" spans="1:10" ht="15" customHeight="1" x14ac:dyDescent="0.2">
      <c r="A32" s="191" t="s">
        <v>44</v>
      </c>
      <c r="B32" s="196"/>
      <c r="C32" s="258" t="str">
        <f>IF(C31="","",C31/$C$31)</f>
        <v/>
      </c>
      <c r="D32" s="225" t="str">
        <f t="shared" ref="D32:G32" si="7">IF(D31="","",D31/$C$31)</f>
        <v/>
      </c>
      <c r="E32" s="225" t="str">
        <f t="shared" si="7"/>
        <v/>
      </c>
      <c r="F32" s="225" t="str">
        <f t="shared" si="7"/>
        <v/>
      </c>
      <c r="G32" s="225" t="str">
        <f t="shared" si="7"/>
        <v/>
      </c>
      <c r="H32" s="226" t="str">
        <f>IF(H31="","",H31/$C$31)</f>
        <v/>
      </c>
    </row>
    <row r="33" spans="1:8" ht="15" customHeight="1" x14ac:dyDescent="0.2">
      <c r="A33" s="186"/>
      <c r="B33" s="196"/>
      <c r="C33" s="231"/>
      <c r="D33" s="232"/>
      <c r="E33" s="232"/>
      <c r="F33" s="242"/>
      <c r="G33" s="232"/>
      <c r="H33" s="232"/>
    </row>
    <row r="34" spans="1:8" ht="15" customHeight="1" x14ac:dyDescent="0.2">
      <c r="A34" s="190" t="s">
        <v>139</v>
      </c>
      <c r="B34" s="192"/>
      <c r="C34" s="233"/>
      <c r="D34" s="234"/>
      <c r="E34" s="234"/>
      <c r="F34" s="234"/>
      <c r="G34" s="234"/>
      <c r="H34" s="234"/>
    </row>
    <row r="35" spans="1:8" ht="15" customHeight="1" x14ac:dyDescent="0.2">
      <c r="A35" s="186" t="s">
        <v>45</v>
      </c>
      <c r="B35" s="196"/>
      <c r="C35" s="222" t="str">
        <f>IF(SUM(D35:H35)&gt;0,SUM(D35:H35),"")</f>
        <v/>
      </c>
      <c r="D35" s="217"/>
      <c r="E35" s="217"/>
      <c r="F35" s="217"/>
      <c r="G35" s="217"/>
      <c r="H35" s="217"/>
    </row>
    <row r="36" spans="1:8" ht="15" customHeight="1" x14ac:dyDescent="0.2">
      <c r="A36" s="186" t="s">
        <v>46</v>
      </c>
      <c r="B36" s="196"/>
      <c r="C36" s="222" t="str">
        <f t="shared" ref="C36:C38" si="8">IF(SUM(D36:H36)&gt;0,SUM(D36:H36),"")</f>
        <v/>
      </c>
      <c r="D36" s="217"/>
      <c r="E36" s="217"/>
      <c r="F36" s="217"/>
      <c r="G36" s="217"/>
      <c r="H36" s="217"/>
    </row>
    <row r="37" spans="1:8" ht="15" customHeight="1" x14ac:dyDescent="0.2">
      <c r="A37" s="186" t="s">
        <v>47</v>
      </c>
      <c r="B37" s="196"/>
      <c r="C37" s="223" t="str">
        <f t="shared" si="8"/>
        <v/>
      </c>
      <c r="D37" s="218"/>
      <c r="E37" s="218"/>
      <c r="F37" s="218"/>
      <c r="G37" s="218"/>
      <c r="H37" s="218"/>
    </row>
    <row r="38" spans="1:8" ht="15" customHeight="1" x14ac:dyDescent="0.2">
      <c r="A38" s="190" t="s">
        <v>48</v>
      </c>
      <c r="B38" s="192"/>
      <c r="C38" s="224" t="str">
        <f t="shared" si="8"/>
        <v/>
      </c>
      <c r="D38" s="220" t="str">
        <f t="shared" ref="D38:G38" si="9">IF(SUM(D35:D37)=0,"",SUM(D35:D37))</f>
        <v/>
      </c>
      <c r="E38" s="220" t="str">
        <f t="shared" si="9"/>
        <v/>
      </c>
      <c r="F38" s="220" t="str">
        <f t="shared" si="9"/>
        <v/>
      </c>
      <c r="G38" s="220" t="str">
        <f t="shared" si="9"/>
        <v/>
      </c>
      <c r="H38" s="221" t="str">
        <f>IF(SUM(H35:H37)=0,"",SUM(H35:H37))</f>
        <v/>
      </c>
    </row>
    <row r="39" spans="1:8" ht="15" customHeight="1" x14ac:dyDescent="0.2">
      <c r="A39" s="191" t="s">
        <v>44</v>
      </c>
      <c r="B39" s="196"/>
      <c r="C39" s="258" t="str">
        <f>IF(C38="","",C38/$C$38)</f>
        <v/>
      </c>
      <c r="D39" s="225" t="str">
        <f t="shared" ref="D39:G39" si="10">IF(D38="","",D38/$C$38)</f>
        <v/>
      </c>
      <c r="E39" s="225" t="str">
        <f t="shared" si="10"/>
        <v/>
      </c>
      <c r="F39" s="225" t="str">
        <f t="shared" si="10"/>
        <v/>
      </c>
      <c r="G39" s="225" t="str">
        <f t="shared" si="10"/>
        <v/>
      </c>
      <c r="H39" s="226" t="str">
        <f>IF(H38="","",H38/$C$38)</f>
        <v/>
      </c>
    </row>
    <row r="40" spans="1:8" ht="15" customHeight="1" x14ac:dyDescent="0.2">
      <c r="A40" s="191"/>
      <c r="B40" s="196"/>
      <c r="C40" s="227"/>
      <c r="D40" s="228"/>
      <c r="E40" s="228"/>
      <c r="F40" s="228"/>
      <c r="G40" s="228"/>
      <c r="H40" s="228"/>
    </row>
    <row r="41" spans="1:8" ht="15" customHeight="1" x14ac:dyDescent="0.2">
      <c r="A41" s="190" t="s">
        <v>140</v>
      </c>
      <c r="B41" s="192"/>
      <c r="C41" s="229"/>
      <c r="D41" s="230"/>
      <c r="E41" s="228"/>
      <c r="F41" s="228"/>
      <c r="G41" s="228"/>
      <c r="H41" s="228"/>
    </row>
    <row r="42" spans="1:8" ht="15" customHeight="1" x14ac:dyDescent="0.2">
      <c r="A42" s="186" t="s">
        <v>80</v>
      </c>
      <c r="B42" s="196"/>
      <c r="C42" s="223" t="str">
        <f t="shared" ref="C42" si="11">IF(SUM(D42:H42)&gt;0,SUM(D42:H42),"")</f>
        <v/>
      </c>
      <c r="D42" s="218"/>
      <c r="E42" s="218"/>
      <c r="F42" s="218"/>
      <c r="G42" s="218"/>
      <c r="H42" s="218"/>
    </row>
    <row r="43" spans="1:8" ht="15" customHeight="1" x14ac:dyDescent="0.2">
      <c r="A43" s="191" t="s">
        <v>44</v>
      </c>
      <c r="B43" s="196"/>
      <c r="C43" s="258" t="str">
        <f>IF(C42="","",C42/$C$42)</f>
        <v/>
      </c>
      <c r="D43" s="225" t="str">
        <f t="shared" ref="D43:G43" si="12">IF(D42="","",D42/$C$42)</f>
        <v/>
      </c>
      <c r="E43" s="225" t="str">
        <f t="shared" si="12"/>
        <v/>
      </c>
      <c r="F43" s="225" t="str">
        <f t="shared" si="12"/>
        <v/>
      </c>
      <c r="G43" s="225" t="str">
        <f t="shared" si="12"/>
        <v/>
      </c>
      <c r="H43" s="226" t="str">
        <f>IF(H42="","",H42/$C$42)</f>
        <v/>
      </c>
    </row>
    <row r="44" spans="1:8" ht="15" customHeight="1" x14ac:dyDescent="0.2">
      <c r="A44" s="186"/>
      <c r="B44" s="196"/>
      <c r="C44" s="231"/>
      <c r="D44" s="232"/>
      <c r="E44" s="232"/>
      <c r="F44" s="232"/>
      <c r="G44" s="232"/>
      <c r="H44" s="232"/>
    </row>
    <row r="45" spans="1:8" ht="15" customHeight="1" x14ac:dyDescent="0.2">
      <c r="A45" s="190" t="s">
        <v>141</v>
      </c>
      <c r="B45" s="192"/>
      <c r="C45" s="233"/>
      <c r="D45" s="234"/>
      <c r="E45" s="234"/>
      <c r="F45" s="234"/>
      <c r="G45" s="234"/>
      <c r="H45" s="234"/>
    </row>
    <row r="46" spans="1:8" ht="15" customHeight="1" x14ac:dyDescent="0.2">
      <c r="A46" s="186" t="s">
        <v>49</v>
      </c>
      <c r="B46" s="196"/>
      <c r="C46" s="222" t="str">
        <f t="shared" ref="C46:C51" si="13">IF(SUM(D46:H46)&gt;0,SUM(D46:H46),"")</f>
        <v/>
      </c>
      <c r="D46" s="217"/>
      <c r="E46" s="217"/>
      <c r="F46" s="217"/>
      <c r="G46" s="217"/>
      <c r="H46" s="217"/>
    </row>
    <row r="47" spans="1:8" ht="15" customHeight="1" x14ac:dyDescent="0.2">
      <c r="A47" s="206" t="s">
        <v>50</v>
      </c>
      <c r="B47" s="200"/>
      <c r="C47" s="222" t="str">
        <f t="shared" si="13"/>
        <v/>
      </c>
      <c r="D47" s="217"/>
      <c r="E47" s="217"/>
      <c r="F47" s="217"/>
      <c r="G47" s="217"/>
      <c r="H47" s="217"/>
    </row>
    <row r="48" spans="1:8" ht="15" customHeight="1" x14ac:dyDescent="0.2">
      <c r="A48" s="207" t="s">
        <v>51</v>
      </c>
      <c r="B48" s="201"/>
      <c r="C48" s="222" t="str">
        <f t="shared" si="13"/>
        <v/>
      </c>
      <c r="D48" s="217"/>
      <c r="E48" s="217"/>
      <c r="F48" s="217"/>
      <c r="G48" s="217"/>
      <c r="H48" s="217"/>
    </row>
    <row r="49" spans="1:8" ht="15" customHeight="1" x14ac:dyDescent="0.2">
      <c r="A49" s="207" t="s">
        <v>174</v>
      </c>
      <c r="B49" s="201"/>
      <c r="C49" s="223" t="str">
        <f t="shared" si="13"/>
        <v/>
      </c>
      <c r="D49" s="218"/>
      <c r="E49" s="218"/>
      <c r="F49" s="218"/>
      <c r="G49" s="218"/>
      <c r="H49" s="218"/>
    </row>
    <row r="50" spans="1:8" ht="15" customHeight="1" x14ac:dyDescent="0.2">
      <c r="A50" s="390" t="s">
        <v>181</v>
      </c>
      <c r="B50" s="390"/>
      <c r="C50" s="223" t="str">
        <f t="shared" ref="C50" si="14">IF(SUM(D50:H50)&gt;0,SUM(D50:H50),"")</f>
        <v/>
      </c>
      <c r="D50" s="218"/>
      <c r="E50" s="218"/>
      <c r="F50" s="218"/>
      <c r="G50" s="218"/>
      <c r="H50" s="218"/>
    </row>
    <row r="51" spans="1:8" ht="15" customHeight="1" x14ac:dyDescent="0.2">
      <c r="A51" s="190" t="s">
        <v>52</v>
      </c>
      <c r="B51" s="192"/>
      <c r="C51" s="259" t="str">
        <f t="shared" si="13"/>
        <v/>
      </c>
      <c r="D51" s="220" t="str">
        <f t="shared" ref="D51:G51" si="15">IF(SUM(D46:D50)=0,"",SUM(D46:D50))</f>
        <v/>
      </c>
      <c r="E51" s="220" t="str">
        <f t="shared" si="15"/>
        <v/>
      </c>
      <c r="F51" s="220" t="str">
        <f t="shared" si="15"/>
        <v/>
      </c>
      <c r="G51" s="220" t="str">
        <f t="shared" si="15"/>
        <v/>
      </c>
      <c r="H51" s="221" t="str">
        <f>IF(SUM(H46:H50)=0,"",SUM(H46:H50))</f>
        <v/>
      </c>
    </row>
    <row r="52" spans="1:8" ht="15" customHeight="1" x14ac:dyDescent="0.2">
      <c r="A52" s="190"/>
      <c r="B52" s="192"/>
      <c r="C52" s="233"/>
      <c r="D52" s="231"/>
      <c r="E52" s="231"/>
      <c r="F52" s="231"/>
      <c r="G52" s="231"/>
      <c r="H52" s="235"/>
    </row>
    <row r="53" spans="1:8" ht="15" customHeight="1" x14ac:dyDescent="0.2">
      <c r="A53" s="190" t="s">
        <v>142</v>
      </c>
      <c r="B53" s="192"/>
      <c r="C53" s="233"/>
      <c r="D53" s="231"/>
      <c r="E53" s="231"/>
      <c r="F53" s="231"/>
      <c r="G53" s="231"/>
      <c r="H53" s="235"/>
    </row>
    <row r="54" spans="1:8" ht="15" customHeight="1" x14ac:dyDescent="0.2">
      <c r="A54" s="186" t="s">
        <v>143</v>
      </c>
      <c r="B54" s="196"/>
      <c r="C54" s="245"/>
      <c r="D54" s="213"/>
      <c r="E54" s="213"/>
      <c r="F54" s="213"/>
      <c r="G54" s="213"/>
      <c r="H54" s="214"/>
    </row>
    <row r="55" spans="1:8" ht="15" customHeight="1" x14ac:dyDescent="0.2">
      <c r="A55" s="206" t="s">
        <v>185</v>
      </c>
      <c r="B55" s="247"/>
      <c r="C55" s="215" t="str">
        <f>IF(C51="","",-C51)</f>
        <v/>
      </c>
      <c r="D55" s="213"/>
      <c r="E55" s="213"/>
      <c r="F55" s="213"/>
      <c r="G55" s="213"/>
      <c r="H55" s="214"/>
    </row>
    <row r="56" spans="1:8" ht="15" customHeight="1" x14ac:dyDescent="0.2">
      <c r="A56" s="208" t="s">
        <v>145</v>
      </c>
      <c r="B56" s="202"/>
      <c r="C56" s="248">
        <f>IF(C55="",C54,SUM(C54+C55))</f>
        <v>0</v>
      </c>
      <c r="D56" s="213"/>
      <c r="E56" s="213"/>
      <c r="F56" s="213"/>
      <c r="G56" s="213"/>
      <c r="H56" s="214"/>
    </row>
    <row r="57" spans="1:8" ht="15" customHeight="1" x14ac:dyDescent="0.2">
      <c r="A57" s="207" t="s">
        <v>177</v>
      </c>
      <c r="B57" s="209"/>
      <c r="C57" s="216" t="str">
        <f>IF(B57&gt;0,-C56*B57,"")</f>
        <v/>
      </c>
      <c r="D57" s="213"/>
      <c r="E57" s="213"/>
      <c r="F57" s="213"/>
      <c r="G57" s="213"/>
      <c r="H57" s="214"/>
    </row>
    <row r="58" spans="1:8" ht="15" customHeight="1" x14ac:dyDescent="0.2">
      <c r="A58" s="186" t="s">
        <v>146</v>
      </c>
      <c r="B58" s="196"/>
      <c r="C58" s="212">
        <f>SUM(D58:H58)</f>
        <v>0</v>
      </c>
      <c r="D58" s="217"/>
      <c r="E58" s="217"/>
      <c r="F58" s="217"/>
      <c r="G58" s="217"/>
      <c r="H58" s="217"/>
    </row>
    <row r="59" spans="1:8" ht="15" customHeight="1" x14ac:dyDescent="0.2">
      <c r="A59" s="207" t="s">
        <v>144</v>
      </c>
      <c r="B59" s="201"/>
      <c r="C59" s="212">
        <f>SUM(D59:H59)</f>
        <v>0</v>
      </c>
      <c r="D59" s="217"/>
      <c r="E59" s="217"/>
      <c r="F59" s="217"/>
      <c r="G59" s="217"/>
      <c r="H59" s="217"/>
    </row>
    <row r="60" spans="1:8" ht="15" customHeight="1" x14ac:dyDescent="0.2">
      <c r="A60" s="186" t="s">
        <v>147</v>
      </c>
      <c r="B60" s="196"/>
      <c r="C60" s="215">
        <f>SUM(D60:H60)</f>
        <v>0</v>
      </c>
      <c r="D60" s="218"/>
      <c r="E60" s="218"/>
      <c r="F60" s="218"/>
      <c r="G60" s="218"/>
      <c r="H60" s="218"/>
    </row>
    <row r="61" spans="1:8" ht="15" customHeight="1" x14ac:dyDescent="0.2">
      <c r="A61" s="186" t="s">
        <v>148</v>
      </c>
      <c r="B61" s="196"/>
      <c r="C61" s="219">
        <f>SUM(D61:H61)</f>
        <v>0</v>
      </c>
      <c r="D61" s="220">
        <f>SUM(D57:D60)</f>
        <v>0</v>
      </c>
      <c r="E61" s="220">
        <f t="shared" ref="E61:H61" si="16">SUM(E57:E60)</f>
        <v>0</v>
      </c>
      <c r="F61" s="220">
        <f t="shared" si="16"/>
        <v>0</v>
      </c>
      <c r="G61" s="220">
        <f t="shared" si="16"/>
        <v>0</v>
      </c>
      <c r="H61" s="221">
        <f t="shared" si="16"/>
        <v>0</v>
      </c>
    </row>
    <row r="62" spans="1:8" ht="15" customHeight="1" x14ac:dyDescent="0.2">
      <c r="A62" s="191" t="s">
        <v>44</v>
      </c>
      <c r="B62" s="196"/>
      <c r="C62" s="236">
        <f>SUM(D62:H62)</f>
        <v>0</v>
      </c>
      <c r="D62" s="237" t="str">
        <f>IF(D61&gt;0,D61/$C$61,"")</f>
        <v/>
      </c>
      <c r="E62" s="237" t="str">
        <f t="shared" ref="E62:H62" si="17">IF(E61&gt;0,E61/$C$61,"")</f>
        <v/>
      </c>
      <c r="F62" s="237" t="str">
        <f t="shared" si="17"/>
        <v/>
      </c>
      <c r="G62" s="237" t="str">
        <f t="shared" si="17"/>
        <v/>
      </c>
      <c r="H62" s="257" t="str">
        <f t="shared" si="17"/>
        <v/>
      </c>
    </row>
    <row r="63" spans="1:8" ht="12" customHeight="1" x14ac:dyDescent="0.2">
      <c r="A63" s="186"/>
      <c r="B63" s="196"/>
      <c r="C63" s="186"/>
      <c r="D63" s="203"/>
      <c r="E63" s="203"/>
      <c r="F63" s="203"/>
      <c r="G63" s="203"/>
    </row>
    <row r="64" spans="1:8" ht="15" customHeight="1" x14ac:dyDescent="0.2">
      <c r="A64" s="204" t="str">
        <f>DIPM!A82</f>
        <v>DIPM 2026</v>
      </c>
      <c r="B64" s="205"/>
      <c r="C64" s="204"/>
      <c r="D64" s="124"/>
      <c r="E64" s="124"/>
      <c r="F64" s="124"/>
      <c r="G64" s="124"/>
      <c r="H64" s="30" t="s">
        <v>121</v>
      </c>
    </row>
  </sheetData>
  <sheetProtection algorithmName="SHA-512" hashValue="hafV4fV91UI7DMALSaClTrtFb6FCpr9SvCLfuCaII3hmAJ1aa4BkVKCFT8VVseKBvZ+oAOlkDMxhaa57JDXbsA==" saltValue="97U1txD0l1YlqYpj2ESsAQ==" spinCount="100000" sheet="1" objects="1" scenarios="1"/>
  <mergeCells count="9">
    <mergeCell ref="A3:G3"/>
    <mergeCell ref="A10:C10"/>
    <mergeCell ref="A12:C12"/>
    <mergeCell ref="A8:C8"/>
    <mergeCell ref="A50:B50"/>
    <mergeCell ref="A24:B24"/>
    <mergeCell ref="A19:B19"/>
    <mergeCell ref="A13:C13"/>
    <mergeCell ref="A9:C9"/>
  </mergeCells>
  <dataValidations count="4">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00000000-0002-0000-0400-000000000000}"/>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xr:uid="{00000000-0002-0000-0400-000001000000}"/>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xr:uid="{00000000-0002-0000-0400-000002000000}">
      <formula1>12</formula1>
      <formula2>12</formula2>
    </dataValidation>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xr:uid="{00000000-0002-0000-0400-000003000000}"/>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51" r:id="rId5" name="Check Box 3">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5</xdr:col>
                    <xdr:colOff>219075</xdr:colOff>
                    <xdr:row>7</xdr:row>
                    <xdr:rowOff>180975</xdr:rowOff>
                  </from>
                  <to>
                    <xdr:col>5</xdr:col>
                    <xdr:colOff>742950</xdr:colOff>
                    <xdr:row>9</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6</xdr:col>
                    <xdr:colOff>219075</xdr:colOff>
                    <xdr:row>7</xdr:row>
                    <xdr:rowOff>180975</xdr:rowOff>
                  </from>
                  <to>
                    <xdr:col>6</xdr:col>
                    <xdr:colOff>742950</xdr:colOff>
                    <xdr:row>9</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7</xdr:col>
                    <xdr:colOff>219075</xdr:colOff>
                    <xdr:row>7</xdr:row>
                    <xdr:rowOff>180975</xdr:rowOff>
                  </from>
                  <to>
                    <xdr:col>7</xdr:col>
                    <xdr:colOff>742950</xdr:colOff>
                    <xdr:row>9</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219075</xdr:colOff>
                    <xdr:row>8</xdr:row>
                    <xdr:rowOff>180975</xdr:rowOff>
                  </from>
                  <to>
                    <xdr:col>5</xdr:col>
                    <xdr:colOff>742950</xdr:colOff>
                    <xdr:row>10</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6</xdr:col>
                    <xdr:colOff>219075</xdr:colOff>
                    <xdr:row>8</xdr:row>
                    <xdr:rowOff>180975</xdr:rowOff>
                  </from>
                  <to>
                    <xdr:col>6</xdr:col>
                    <xdr:colOff>742950</xdr:colOff>
                    <xdr:row>10</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7</xdr:col>
                    <xdr:colOff>219075</xdr:colOff>
                    <xdr:row>8</xdr:row>
                    <xdr:rowOff>180975</xdr:rowOff>
                  </from>
                  <to>
                    <xdr:col>7</xdr:col>
                    <xdr:colOff>742950</xdr:colOff>
                    <xdr:row>10</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3</xdr:col>
                    <xdr:colOff>238125</xdr:colOff>
                    <xdr:row>9</xdr:row>
                    <xdr:rowOff>180975</xdr:rowOff>
                  </from>
                  <to>
                    <xdr:col>3</xdr:col>
                    <xdr:colOff>762000</xdr:colOff>
                    <xdr:row>10</xdr:row>
                    <xdr:rowOff>190500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4</xdr:col>
                    <xdr:colOff>238125</xdr:colOff>
                    <xdr:row>9</xdr:row>
                    <xdr:rowOff>180975</xdr:rowOff>
                  </from>
                  <to>
                    <xdr:col>4</xdr:col>
                    <xdr:colOff>762000</xdr:colOff>
                    <xdr:row>10</xdr:row>
                    <xdr:rowOff>190500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5</xdr:col>
                    <xdr:colOff>219075</xdr:colOff>
                    <xdr:row>9</xdr:row>
                    <xdr:rowOff>180975</xdr:rowOff>
                  </from>
                  <to>
                    <xdr:col>5</xdr:col>
                    <xdr:colOff>742950</xdr:colOff>
                    <xdr:row>10</xdr:row>
                    <xdr:rowOff>190500</xdr:rowOff>
                  </to>
                </anchor>
              </controlPr>
            </control>
          </mc:Choice>
        </mc:AlternateContent>
        <mc:AlternateContent xmlns:mc="http://schemas.openxmlformats.org/markup-compatibility/2006">
          <mc:Choice Requires="x14">
            <control shapeId="2070" r:id="rId18" name="Check Box 22">
              <controlPr defaultSize="0" autoFill="0" autoLine="0" autoPict="0">
                <anchor moveWithCells="1">
                  <from>
                    <xdr:col>6</xdr:col>
                    <xdr:colOff>219075</xdr:colOff>
                    <xdr:row>9</xdr:row>
                    <xdr:rowOff>180975</xdr:rowOff>
                  </from>
                  <to>
                    <xdr:col>6</xdr:col>
                    <xdr:colOff>742950</xdr:colOff>
                    <xdr:row>10</xdr:row>
                    <xdr:rowOff>190500</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7</xdr:col>
                    <xdr:colOff>219075</xdr:colOff>
                    <xdr:row>9</xdr:row>
                    <xdr:rowOff>180975</xdr:rowOff>
                  </from>
                  <to>
                    <xdr:col>7</xdr:col>
                    <xdr:colOff>742950</xdr:colOff>
                    <xdr:row>10</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75" x14ac:dyDescent="0.3">
      <c r="A1" s="297" t="s">
        <v>226</v>
      </c>
      <c r="B1" s="300"/>
      <c r="C1" s="297"/>
      <c r="D1" s="38"/>
      <c r="E1" s="38"/>
      <c r="F1" s="38"/>
      <c r="G1" s="38"/>
    </row>
    <row r="2" spans="1:7" ht="1.5" hidden="1" customHeight="1" x14ac:dyDescent="0.25">
      <c r="A2" s="301" t="s">
        <v>191</v>
      </c>
      <c r="B2" s="65"/>
      <c r="C2" s="301"/>
      <c r="D2" s="65"/>
      <c r="E2" s="65"/>
      <c r="F2" s="102"/>
      <c r="G2" s="102"/>
    </row>
    <row r="3" spans="1:7" x14ac:dyDescent="0.25">
      <c r="A3" s="302"/>
      <c r="B3" s="65"/>
      <c r="C3" s="65"/>
      <c r="D3" s="65"/>
      <c r="E3" s="65"/>
      <c r="F3" s="102"/>
      <c r="G3" s="102"/>
    </row>
    <row r="4" spans="1:7" ht="24" x14ac:dyDescent="0.25">
      <c r="A4" s="119"/>
      <c r="B4" s="120"/>
      <c r="C4" s="120"/>
      <c r="D4" s="121"/>
      <c r="E4" s="311"/>
      <c r="F4" s="268" t="s">
        <v>228</v>
      </c>
      <c r="G4" s="268" t="s">
        <v>229</v>
      </c>
    </row>
    <row r="5" spans="1:7" ht="14.25" customHeight="1" x14ac:dyDescent="0.25">
      <c r="A5" s="280" t="s">
        <v>199</v>
      </c>
      <c r="B5" s="303"/>
      <c r="C5" s="303"/>
      <c r="D5" s="303"/>
      <c r="E5" s="303"/>
      <c r="F5" s="304"/>
      <c r="G5" s="304"/>
    </row>
    <row r="6" spans="1:7" ht="14.25" customHeight="1" x14ac:dyDescent="0.25">
      <c r="A6" s="286" t="s">
        <v>231</v>
      </c>
      <c r="B6" s="305"/>
      <c r="C6" s="305"/>
      <c r="D6" s="305"/>
      <c r="E6" s="305"/>
      <c r="F6" s="304"/>
      <c r="G6" s="304"/>
    </row>
    <row r="7" spans="1:7" ht="14.25" customHeight="1" x14ac:dyDescent="0.25">
      <c r="A7" s="286" t="s">
        <v>234</v>
      </c>
      <c r="B7" s="305"/>
      <c r="C7" s="305"/>
      <c r="D7" s="305"/>
      <c r="E7" s="305"/>
      <c r="F7" s="304"/>
      <c r="G7" s="304"/>
    </row>
    <row r="8" spans="1:7" ht="14.25" customHeight="1" x14ac:dyDescent="0.25">
      <c r="A8" s="286" t="s">
        <v>237</v>
      </c>
      <c r="B8" s="305"/>
      <c r="C8" s="305"/>
      <c r="D8" s="305"/>
      <c r="E8" s="305"/>
      <c r="F8" s="304"/>
      <c r="G8" s="304"/>
    </row>
    <row r="9" spans="1:7" ht="14.25" customHeight="1" x14ac:dyDescent="0.25">
      <c r="A9" s="286" t="s">
        <v>238</v>
      </c>
      <c r="B9" s="305"/>
      <c r="C9" s="305"/>
      <c r="D9" s="305"/>
      <c r="E9" s="305"/>
      <c r="F9" s="304"/>
      <c r="G9" s="304"/>
    </row>
    <row r="10" spans="1:7" ht="14.25" customHeight="1" x14ac:dyDescent="0.25">
      <c r="A10" s="286" t="s">
        <v>239</v>
      </c>
      <c r="B10" s="305"/>
      <c r="C10" s="305"/>
      <c r="D10" s="305"/>
      <c r="E10" s="305"/>
      <c r="F10" s="304"/>
      <c r="G10" s="304"/>
    </row>
    <row r="11" spans="1:7" ht="14.25" customHeight="1" x14ac:dyDescent="0.25">
      <c r="A11" s="286" t="s">
        <v>243</v>
      </c>
      <c r="B11" s="305"/>
      <c r="C11" s="305"/>
      <c r="D11" s="305"/>
      <c r="E11" s="305"/>
      <c r="F11" s="304"/>
      <c r="G11" s="304"/>
    </row>
    <row r="12" spans="1:7" ht="15" hidden="1" customHeight="1" x14ac:dyDescent="0.25">
      <c r="A12" s="285" t="s">
        <v>192</v>
      </c>
      <c r="B12" s="305"/>
      <c r="C12" s="305"/>
      <c r="D12" s="305"/>
      <c r="E12" s="305"/>
      <c r="F12" s="306">
        <f>SUM(F4:F11)</f>
        <v>0</v>
      </c>
      <c r="G12" s="306">
        <f>SUM(G4:G11)</f>
        <v>0</v>
      </c>
    </row>
    <row r="13" spans="1:7" ht="15" hidden="1" customHeight="1" x14ac:dyDescent="0.25">
      <c r="A13" s="286" t="s">
        <v>193</v>
      </c>
      <c r="B13" s="305"/>
      <c r="C13" s="305"/>
      <c r="D13" s="305"/>
      <c r="E13" s="305"/>
      <c r="F13" s="391"/>
      <c r="G13" s="391"/>
    </row>
    <row r="14" spans="1:7" ht="15" hidden="1" customHeight="1" x14ac:dyDescent="0.25">
      <c r="A14" s="286" t="s">
        <v>194</v>
      </c>
      <c r="B14" s="305"/>
      <c r="C14" s="305"/>
      <c r="D14" s="305"/>
      <c r="E14" s="305"/>
      <c r="F14" s="392"/>
      <c r="G14" s="392"/>
    </row>
    <row r="15" spans="1:7" ht="14.25" customHeight="1" x14ac:dyDescent="0.25">
      <c r="A15" s="285" t="s">
        <v>244</v>
      </c>
      <c r="B15" s="305"/>
      <c r="C15" s="305"/>
      <c r="D15" s="305"/>
      <c r="E15" s="305"/>
      <c r="F15" s="307">
        <f>SUM(F5:F11)</f>
        <v>0</v>
      </c>
      <c r="G15" s="307">
        <f>SUM(G5:G11)</f>
        <v>0</v>
      </c>
    </row>
  </sheetData>
  <sheetProtection algorithmName="SHA-512" hashValue="4uR6MtaBAp7XAFQoEGycgDKIckVkSMXdjQZm4/cOLOwkb2ar4LFy6q5p5QArbnmSyZos3v7RZE4uj/jWcBE9lg==" saltValue="H/DniT9/RrRkVplHbNO7yA==" spinCount="100000" sheet="1" objects="1" scenarios="1"/>
  <mergeCells count="2">
    <mergeCell ref="G13:G14"/>
    <mergeCell ref="F13:F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Données</vt:lpstr>
      <vt:lpstr>DIPM</vt:lpstr>
      <vt:lpstr>Comptes</vt:lpstr>
      <vt:lpstr>Actionnaires</vt:lpstr>
      <vt:lpstr>Répartition</vt:lpstr>
      <vt:lpstr>Pertes</vt:lpstr>
      <vt:lpstr>Actionnaires!Zone_d_impression</vt:lpstr>
      <vt:lpstr>Comptes!Zone_d_impression</vt:lpstr>
      <vt:lpstr>DIPM!Zone_d_impression</vt:lpstr>
      <vt:lpstr>Données!Zone_d_impression</vt:lpstr>
      <vt:lpstr>Pertes!Zone_d_impression</vt:lpstr>
      <vt:lpstr>Répartition!Zone_d_impression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2022-12-21T06:40:00Z</cp:lastPrinted>
  <dcterms:created xsi:type="dcterms:W3CDTF">2014-06-06T05:52:00Z</dcterms:created>
  <dcterms:modified xsi:type="dcterms:W3CDTF">2026-02-05T07:15:57Z</dcterms:modified>
</cp:coreProperties>
</file>