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C5CD5EAE-331E-457F-A5D8-386F707D30C2}" xr6:coauthVersionLast="47" xr6:coauthVersionMax="47" xr10:uidLastSave="{00000000-0000-0000-0000-000000000000}"/>
  <workbookProtection workbookAlgorithmName="SHA-512" workbookHashValue="E6xCfHZe2l6eyYqnXqIUka4/sXwQbo3N+VOR+QV/yBF8SdEl+Lvf27FkIWATD1BP5mOIi9plX3BNIoD/YSJpDA==" workbookSaltValue="S9s8OZfmEtKI8wIEtiAppw==" workbookSpinCount="100000" lockStructure="1"/>
  <bookViews>
    <workbookView xWindow="-120" yWindow="-120" windowWidth="29040" windowHeight="15720" tabRatio="727" xr2:uid="{00000000-000D-0000-FFFF-FFFF00000000}"/>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F25" i="9"/>
  <c r="Q25" i="9"/>
  <c r="B25" i="9"/>
  <c r="AU24" i="9"/>
  <c r="AU23" i="9"/>
  <c r="AU22" i="9"/>
  <c r="AU21" i="9"/>
  <c r="AU20" i="9"/>
  <c r="AU19" i="9"/>
  <c r="AU18" i="9"/>
  <c r="AL13" i="9"/>
  <c r="Z13" i="9"/>
  <c r="N13" i="9"/>
  <c r="B13" i="9"/>
  <c r="AX12" i="9"/>
  <c r="AX11" i="9"/>
  <c r="AX10" i="9"/>
  <c r="AX9" i="9"/>
  <c r="AX8" i="9"/>
  <c r="AX7" i="9"/>
  <c r="AX6" i="9"/>
  <c r="AP37" i="9" l="1"/>
  <c r="AX13" i="9"/>
  <c r="AU25"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<sst xmlns="http://schemas.openxmlformats.org/spreadsheetml/2006/main" count="326" uniqueCount="250">
  <si>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</si>
  <si>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</si>
  <si>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</si>
  <si>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</si>
  <si>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</si>
  <si>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</si>
  <si>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</si>
  <si>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</si>
  <si>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</si>
  <si>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</si>
  <si>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</si>
  <si>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</si>
  <si>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</si>
  <si>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</si>
  <si>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</si>
  <si>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</si>
  <si>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</si>
  <si>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</si>
  <si>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</si>
  <si>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</si>
  <si>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</si>
  <si>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</si>
  <si>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</si>
  <si>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</si>
  <si>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</si>
  <si>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</si>
  <si>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</si>
  <si>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</si>
  <si>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</si>
  <si>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</si>
  <si>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</si>
  <si>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</si>
  <si>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</si>
  <si>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</si>
  <si>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</si>
  <si>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</si>
  <si>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</si>
  <si>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</si>
  <si>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</si>
  <si>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</si>
  <si>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</si>
  <si>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</si>
  <si>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</si>
  <si>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</si>
  <si>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</si>
  <si>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</si>
  <si>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</si>
  <si>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</si>
  <si>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</si>
  <si>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</si>
  <si>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</si>
  <si>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</si>
  <si>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</si>
  <si>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</si>
  <si>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</si>
  <si>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</si>
  <si>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</si>
  <si>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</si>
  <si>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</si>
  <si>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</si>
  <si>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</si>
  <si>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</si>
  <si>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</si>
  <si>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</si>
  <si>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</si>
  <si>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</si>
  <si>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</si>
  <si>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</si>
  <si>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</si>
  <si>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</si>
  <si>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</si>
  <si>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</si>
  <si>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</si>
  <si>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</si>
  <si>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</si>
  <si>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</si>
  <si>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</si>
  <si>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</si>
  <si>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</si>
  <si>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</si>
  <si>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</si>
  <si>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</si>
  <si>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</si>
  <si>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</si>
  <si>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</si>
  <si>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</si>
  <si>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</si>
  <si>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</si>
  <si>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</si>
  <si>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</si>
  <si>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</si>
  <si>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</si>
  <si>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</si>
  <si>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</si>
  <si>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</si>
  <si>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</si>
  <si>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</si>
  <si>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</si>
  <si>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</si>
  <si>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</si>
  <si>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</si>
  <si>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</si>
  <si>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</si>
  <si>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</si>
  <si>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</si>
  <si>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</si>
  <si>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</si>
  <si>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</si>
  <si>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</si>
  <si>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</si>
  <si>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</si>
  <si>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</si>
  <si>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</si>
  <si>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</si>
  <si>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</si>
  <si>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</si>
  <si>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</si>
  <si>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</si>
  <si>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</si>
  <si>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</si>
  <si>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</si>
  <si>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</si>
  <si>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</si>
  <si>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</si>
  <si>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</si>
  <si>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</si>
  <si>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</si>
  <si>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</si>
  <si>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</si>
  <si>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</si>
  <si>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</si>
  <si>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</si>
  <si>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</si>
  <si>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</si>
  <si>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</si>
  <si>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</si>
  <si>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</si>
  <si>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</si>
  <si>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</si>
  <si>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</si>
  <si>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</si>
  <si>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</si>
  <si>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</si>
  <si>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</si>
  <si>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</si>
  <si>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</si>
  <si>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</si>
  <si>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</si>
  <si>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</si>
  <si>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</si>
  <si>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</si>
  <si>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</si>
  <si>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</si>
  <si>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</si>
  <si>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</si>
  <si>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</si>
  <si>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</si>
  <si>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</si>
  <si>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</si>
  <si>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</si>
  <si>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</si>
  <si>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</si>
  <si>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</si>
  <si>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</si>
  <si>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</si>
  <si>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</si>
  <si>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</si>
  <si>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</si>
  <si>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</si>
  <si>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</si>
  <si>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</si>
  <si>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</si>
  <si>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</si>
  <si>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</si>
  <si>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</si>
  <si>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</si>
  <si>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</si>
  <si>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</si>
  <si>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</si>
  <si>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</si>
  <si>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</si>
  <si>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</si>
  <si>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</si>
  <si>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</si>
  <si>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</si>
  <si>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</si>
  <si>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</si>
  <si>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</si>
  <si>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</si>
  <si>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</si>
  <si>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</si>
  <si>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</si>
  <si>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</si>
  <si>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</si>
  <si>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</si>
  <si>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</si>
  <si>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</si>
  <si>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</si>
  <si>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</si>
  <si>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</si>
  <si>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</si>
  <si>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</si>
  <si>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</si>
  <si>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</si>
  <si>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</si>
  <si>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</si>
  <si>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</si>
  <si>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</si>
  <si>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</si>
  <si>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</si>
  <si>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</si>
  <si>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</si>
  <si>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</si>
  <si>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</si>
  <si>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</si>
  <si>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</si>
  <si>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</si>
  <si>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</si>
  <si>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</si>
  <si>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</si>
  <si>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</si>
  <si>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</si>
  <si>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</si>
  <si>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</si>
  <si>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</si>
  <si>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</si>
  <si>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</si>
  <si>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</si>
  <si>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</si>
  <si>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</si>
  <si>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</si>
  <si>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</si>
  <si>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</si>
  <si>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</si>
  <si>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</si>
  <si>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</si>
  <si>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</si>
  <si>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</si>
  <si>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Geschäftsjahr 2021 bzw. 2020/21</t>
  </si>
  <si>
    <t>Genossenschaften und ausländische Personengesamtheiten.</t>
  </si>
  <si>
    <t>F. AUSKÜNFTE BETREFFEND AKTIONÄRE ODER DIESEN NAHESTEHENDEN PERSONEN</t>
  </si>
  <si>
    <t>Aktionariat (% der Beteiligung)</t>
  </si>
  <si>
    <t>Immobiliengesellschaft - Wechsel im Aktionariat</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</si>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</sst>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378">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14" fontId="13" fillId="3" borderId="0" xfId="0" applyNumberFormat="1" applyFont="1" applyFill="1" applyAlignment="1">
      <alignment horizontal="left"/>
    </xf>
    <xf numFmtId="0" fontId="19" fillId="3" borderId="0" xfId="0" applyFont="1" applyFill="1"/>
    <xf numFmtId="0" fontId="19" fillId="2" borderId="1" xfId="0" applyFont="1" applyFill="1" applyBorder="1"/>
    <xf numFmtId="0" fontId="20" fillId="0" borderId="0" xfId="0" applyFont="1" applyAlignment="1">
      <alignment horizontal="left"/>
    </xf>
    <xf numFmtId="0" fontId="20" fillId="0" borderId="0" xfId="0" applyFont="1" applyAlignment="1">
      <alignment horizontal="center"/>
    </xf>
    <xf numFmtId="0" fontId="19" fillId="0" borderId="0" xfId="0" applyFont="1"/>
    <xf numFmtId="0" fontId="12" fillId="3" borderId="0" xfId="0" applyFont="1" applyFill="1"/>
    <xf numFmtId="0" fontId="12" fillId="3" borderId="0" xfId="0" applyFont="1" applyFill="1" applyAlignment="1">
      <alignment horizontal="right"/>
    </xf>
    <xf numFmtId="0" fontId="2" fillId="0" borderId="0" xfId="0" applyFont="1"/>
    <xf numFmtId="0" fontId="2" fillId="0" borderId="0" xfId="0" applyFont="1" applyAlignment="1">
      <alignment wrapText="1"/>
    </xf>
    <xf numFmtId="0" fontId="19" fillId="0" borderId="0" xfId="0" applyFont="1" applyAlignment="1">
      <alignment horizontal="right"/>
    </xf>
    <xf numFmtId="0" fontId="19"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3" fillId="0" borderId="0" xfId="0" applyFont="1"/>
    <xf numFmtId="0" fontId="19"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2" fillId="2" borderId="0" xfId="0" applyFont="1" applyFill="1"/>
    <xf numFmtId="0" fontId="13" fillId="3" borderId="0" xfId="0" applyFont="1" applyFill="1"/>
    <xf numFmtId="0" fontId="19" fillId="3" borderId="0" xfId="0" applyFont="1" applyFill="1" applyAlignment="1">
      <alignment horizontal="right"/>
    </xf>
    <xf numFmtId="168" fontId="14" fillId="2" borderId="0" xfId="0" applyNumberFormat="1" applyFont="1" applyFill="1"/>
    <xf numFmtId="168" fontId="14" fillId="2" borderId="0" xfId="0" applyNumberFormat="1" applyFont="1" applyFill="1" applyAlignment="1">
      <alignment horizontal="right"/>
    </xf>
    <xf numFmtId="0" fontId="0" fillId="0" borderId="0" xfId="0" applyAlignment="1">
      <alignment vertical="top"/>
    </xf>
    <xf numFmtId="0" fontId="20"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4" fillId="2" borderId="0" xfId="0" applyNumberFormat="1" applyFont="1" applyFill="1" applyAlignment="1">
      <alignment vertical="top"/>
    </xf>
    <xf numFmtId="168" fontId="14" fillId="2" borderId="0" xfId="0" applyNumberFormat="1" applyFont="1" applyFill="1" applyAlignment="1">
      <alignment horizontal="right" vertical="top"/>
    </xf>
    <xf numFmtId="167" fontId="0" fillId="3" borderId="0" xfId="0" applyNumberFormat="1" applyFill="1"/>
    <xf numFmtId="0" fontId="28" fillId="0" borderId="0" xfId="0" applyFont="1"/>
    <xf numFmtId="0" fontId="16" fillId="3" borderId="0" xfId="0" applyFont="1" applyFill="1" applyAlignment="1">
      <alignment horizontal="right"/>
    </xf>
    <xf numFmtId="0" fontId="16" fillId="3" borderId="0" xfId="0" applyFont="1" applyFill="1"/>
    <xf numFmtId="0" fontId="0" fillId="0" borderId="0" xfId="0" quotePrefix="1" applyAlignment="1">
      <alignment vertical="top"/>
    </xf>
    <xf numFmtId="49" fontId="16" fillId="3" borderId="0" xfId="0" applyNumberFormat="1" applyFont="1" applyFill="1"/>
    <xf numFmtId="0" fontId="29" fillId="2" borderId="0" xfId="0" applyFont="1" applyFill="1"/>
    <xf numFmtId="14" fontId="13" fillId="3" borderId="0" xfId="0" applyNumberFormat="1" applyFont="1" applyFill="1" applyAlignment="1">
      <alignment horizontal="center"/>
    </xf>
    <xf numFmtId="14" fontId="16" fillId="3" borderId="0" xfId="0" applyNumberFormat="1" applyFont="1" applyFill="1" applyAlignment="1">
      <alignment horizontal="center"/>
    </xf>
    <xf numFmtId="0" fontId="24" fillId="3" borderId="0" xfId="0" applyFont="1" applyFill="1"/>
    <xf numFmtId="0" fontId="19" fillId="2" borderId="0" xfId="0" applyFont="1" applyFill="1" applyAlignment="1">
      <alignment vertical="top"/>
    </xf>
    <xf numFmtId="0" fontId="24"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4" fillId="0" borderId="0" xfId="0" applyFont="1"/>
    <xf numFmtId="0" fontId="13" fillId="0" borderId="0" xfId="0" applyFont="1"/>
    <xf numFmtId="0" fontId="19" fillId="0" borderId="0" xfId="0" applyFont="1" applyAlignment="1">
      <alignment horizontal="left"/>
    </xf>
    <xf numFmtId="0" fontId="20"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xf>
    <xf numFmtId="0" fontId="13" fillId="0" borderId="0" xfId="2" applyFont="1" applyFill="1" applyBorder="1" applyProtection="1"/>
    <xf numFmtId="0" fontId="19" fillId="0" borderId="0" xfId="0" applyFont="1" applyAlignment="1">
      <alignment horizontal="left" vertical="center"/>
    </xf>
    <xf numFmtId="0" fontId="20" fillId="0" borderId="0" xfId="0" applyFont="1" applyAlignment="1">
      <alignment horizontal="left" vertical="center"/>
    </xf>
    <xf numFmtId="0" fontId="20" fillId="0" borderId="0" xfId="5" applyFont="1" applyFill="1" applyBorder="1" applyProtection="1"/>
    <xf numFmtId="0" fontId="19" fillId="0" borderId="0" xfId="0" applyFont="1" applyAlignment="1">
      <alignment horizontal="center" vertical="center"/>
    </xf>
    <xf numFmtId="0" fontId="20" fillId="0" borderId="0" xfId="0" applyFont="1"/>
    <xf numFmtId="0" fontId="13" fillId="0" borderId="0" xfId="0" quotePrefix="1" applyFont="1"/>
    <xf numFmtId="0" fontId="30" fillId="0" borderId="0" xfId="0" applyFont="1" applyAlignment="1">
      <alignment wrapText="1"/>
    </xf>
    <xf numFmtId="0" fontId="24" fillId="0" borderId="0" xfId="0" applyFont="1" applyAlignment="1">
      <alignment wrapText="1"/>
    </xf>
    <xf numFmtId="0" fontId="32" fillId="0" borderId="0" xfId="0" applyFont="1" applyAlignment="1">
      <alignment wrapText="1"/>
    </xf>
    <xf numFmtId="0" fontId="32" fillId="0" borderId="0" xfId="0" applyFont="1" applyAlignment="1">
      <alignment horizontal="center" wrapText="1"/>
    </xf>
    <xf numFmtId="0" fontId="23"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1" fillId="0" borderId="0" xfId="0" applyNumberFormat="1" applyFont="1" applyAlignment="1">
      <alignment horizontal="left"/>
    </xf>
    <xf numFmtId="2" fontId="20" fillId="0" borderId="0" xfId="0" applyNumberFormat="1" applyFont="1" applyAlignment="1">
      <alignment horizontal="center"/>
    </xf>
    <xf numFmtId="2" fontId="19" fillId="0" borderId="0" xfId="0" applyNumberFormat="1" applyFont="1"/>
    <xf numFmtId="0" fontId="19" fillId="3" borderId="0" xfId="0" applyFont="1" applyFill="1" applyAlignment="1">
      <alignment wrapText="1"/>
    </xf>
    <xf numFmtId="0" fontId="19" fillId="3" borderId="0" xfId="0" applyFont="1" applyFill="1" applyProtection="1">
      <protection hidden="1"/>
    </xf>
    <xf numFmtId="0" fontId="20" fillId="3" borderId="0" xfId="0" applyFont="1" applyFill="1" applyAlignment="1">
      <alignment horizontal="center"/>
    </xf>
    <xf numFmtId="0" fontId="2" fillId="2" borderId="0" xfId="0" applyFont="1" applyFill="1"/>
    <xf numFmtId="0" fontId="19" fillId="2" borderId="0" xfId="0" applyFont="1" applyFill="1"/>
    <xf numFmtId="0" fontId="1" fillId="0" borderId="0" xfId="0" applyFont="1" applyAlignment="1">
      <alignment horizontal="left"/>
    </xf>
    <xf numFmtId="0" fontId="10" fillId="3" borderId="0" xfId="0" applyFont="1" applyFill="1" applyAlignment="1">
      <alignment horizontal="right" vertical="center"/>
    </xf>
    <xf numFmtId="0" fontId="10" fillId="2" borderId="0" xfId="0" applyFont="1" applyFill="1"/>
    <xf numFmtId="0" fontId="20" fillId="2" borderId="0" xfId="0" applyFont="1" applyFill="1"/>
    <xf numFmtId="0" fontId="19" fillId="2" borderId="0" xfId="0" applyFont="1" applyFill="1" applyAlignment="1">
      <alignment horizontal="right"/>
    </xf>
    <xf numFmtId="0" fontId="9" fillId="2" borderId="0" xfId="0" applyFont="1" applyFill="1"/>
    <xf numFmtId="167" fontId="15" fillId="0" borderId="0" xfId="0" applyNumberFormat="1" applyFont="1"/>
    <xf numFmtId="0" fontId="9" fillId="0" borderId="15" xfId="0" applyFont="1" applyBorder="1"/>
    <xf numFmtId="0" fontId="12" fillId="2" borderId="3" xfId="0" applyFont="1" applyFill="1" applyBorder="1" applyAlignment="1">
      <alignment horizontal="centerContinuous"/>
    </xf>
    <xf numFmtId="0" fontId="12" fillId="2" borderId="3" xfId="0" applyFont="1" applyFill="1" applyBorder="1" applyAlignment="1">
      <alignment horizontal="left"/>
    </xf>
    <xf numFmtId="0" fontId="12" fillId="2" borderId="3" xfId="0" applyFont="1" applyFill="1" applyBorder="1" applyAlignment="1">
      <alignment horizontal="centerContinuous" vertical="center"/>
    </xf>
    <xf numFmtId="0" fontId="12" fillId="3" borderId="3" xfId="0" applyFont="1" applyFill="1" applyBorder="1" applyAlignment="1">
      <alignment horizontal="left" vertical="center"/>
    </xf>
    <xf numFmtId="0" fontId="12" fillId="3" borderId="3" xfId="0" applyFont="1" applyFill="1" applyBorder="1" applyAlignment="1">
      <alignment horizontal="centerContinuous" vertical="center"/>
    </xf>
    <xf numFmtId="0" fontId="12" fillId="3" borderId="3" xfId="0" applyFont="1" applyFill="1" applyBorder="1" applyAlignment="1">
      <alignment horizontal="right" vertical="center"/>
    </xf>
    <xf numFmtId="0" fontId="12" fillId="2" borderId="16" xfId="0" applyFont="1" applyFill="1" applyBorder="1" applyAlignment="1">
      <alignment horizontal="centerContinuous" vertical="center"/>
    </xf>
    <xf numFmtId="0" fontId="9" fillId="0" borderId="12" xfId="0" applyFont="1" applyBorder="1"/>
    <xf numFmtId="0" fontId="12" fillId="2" borderId="0" xfId="0" applyFont="1" applyFill="1" applyAlignment="1">
      <alignment horizontal="centerContinuous" vertical="center"/>
    </xf>
    <xf numFmtId="0" fontId="12" fillId="3" borderId="0" xfId="0" applyFont="1" applyFill="1" applyAlignment="1">
      <alignment horizontal="left" vertical="center"/>
    </xf>
    <xf numFmtId="0" fontId="12" fillId="3" borderId="0" xfId="0" applyFont="1" applyFill="1" applyAlignment="1">
      <alignment horizontal="centerContinuous" vertical="center"/>
    </xf>
    <xf numFmtId="0" fontId="12" fillId="3" borderId="0" xfId="0" applyFont="1" applyFill="1" applyAlignment="1">
      <alignment horizontal="right" vertical="center"/>
    </xf>
    <xf numFmtId="0" fontId="12" fillId="2" borderId="14" xfId="0" applyFont="1" applyFill="1" applyBorder="1" applyAlignment="1">
      <alignment horizontal="centerContinuous" vertical="center"/>
    </xf>
    <xf numFmtId="0" fontId="0" fillId="0" borderId="12" xfId="0" applyBorder="1"/>
    <xf numFmtId="0" fontId="12" fillId="2" borderId="14" xfId="0" applyFont="1" applyFill="1" applyBorder="1"/>
    <xf numFmtId="14" fontId="13" fillId="3" borderId="5" xfId="0" applyNumberFormat="1" applyFont="1" applyFill="1" applyBorder="1" applyAlignment="1" applyProtection="1">
      <alignment horizontal="center"/>
      <protection locked="0"/>
    </xf>
    <xf numFmtId="0" fontId="19" fillId="2" borderId="0" xfId="0" applyFont="1" applyFill="1" applyAlignment="1">
      <alignment horizontal="left"/>
    </xf>
    <xf numFmtId="0" fontId="0" fillId="0" borderId="17" xfId="0" applyBorder="1"/>
    <xf numFmtId="0" fontId="12" fillId="2" borderId="1" xfId="0" applyFont="1" applyFill="1" applyBorder="1" applyAlignment="1">
      <alignment horizontal="right"/>
    </xf>
    <xf numFmtId="0" fontId="12" fillId="2" borderId="1" xfId="0" applyFont="1" applyFill="1" applyBorder="1"/>
    <xf numFmtId="0" fontId="12" fillId="2" borderId="11" xfId="0" applyFont="1" applyFill="1" applyBorder="1"/>
    <xf numFmtId="0" fontId="0" fillId="2" borderId="14" xfId="0" applyFill="1" applyBorder="1"/>
    <xf numFmtId="0" fontId="0" fillId="2" borderId="1" xfId="0" applyFill="1" applyBorder="1"/>
    <xf numFmtId="0" fontId="0" fillId="2" borderId="11" xfId="0" applyFill="1" applyBorder="1"/>
    <xf numFmtId="0" fontId="20" fillId="8" borderId="0" xfId="0" applyFont="1" applyFill="1" applyAlignment="1">
      <alignment horizontal="left" vertical="center"/>
    </xf>
    <xf numFmtId="0" fontId="19" fillId="8" borderId="0" xfId="0" applyFont="1" applyFill="1" applyAlignment="1">
      <alignment vertical="center"/>
    </xf>
    <xf numFmtId="0" fontId="19" fillId="8" borderId="0" xfId="0" applyFont="1" applyFill="1" applyAlignment="1">
      <alignment horizontal="center" vertical="center"/>
    </xf>
    <xf numFmtId="0" fontId="20" fillId="8" borderId="0" xfId="0" applyFont="1" applyFill="1" applyAlignment="1">
      <alignment horizontal="right" vertical="center" wrapText="1"/>
    </xf>
    <xf numFmtId="0" fontId="20" fillId="0" borderId="5" xfId="0" applyFont="1" applyBorder="1" applyAlignment="1">
      <alignment vertical="center"/>
    </xf>
    <xf numFmtId="0" fontId="19" fillId="0" borderId="5" xfId="0" applyFont="1" applyBorder="1" applyAlignment="1">
      <alignment vertical="center"/>
    </xf>
    <xf numFmtId="0" fontId="12" fillId="0" borderId="5" xfId="0" applyFont="1" applyBorder="1" applyAlignment="1">
      <alignment horizontal="center" vertical="center"/>
    </xf>
    <xf numFmtId="0" fontId="19" fillId="0" borderId="6" xfId="0" applyFont="1" applyBorder="1" applyAlignment="1">
      <alignment vertical="center"/>
    </xf>
    <xf numFmtId="0" fontId="12" fillId="0" borderId="19" xfId="0" applyFont="1" applyBorder="1" applyAlignment="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Font="1" applyBorder="1" applyAlignment="1">
      <alignment horizontal="left" vertical="center"/>
    </xf>
    <xf numFmtId="0" fontId="19" fillId="0" borderId="6" xfId="0" applyFont="1" applyBorder="1" applyAlignment="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Font="1" applyAlignment="1">
      <alignment vertical="center"/>
    </xf>
    <xf numFmtId="0" fontId="19" fillId="0" borderId="0" xfId="0" applyFont="1" applyAlignment="1">
      <alignment horizontal="right" vertical="center" wrapText="1"/>
    </xf>
    <xf numFmtId="0" fontId="19" fillId="0" borderId="5" xfId="0" applyFont="1" applyBorder="1" applyAlignment="1">
      <alignment horizontal="left" vertical="center"/>
    </xf>
    <xf numFmtId="0" fontId="19" fillId="0" borderId="5" xfId="0" applyFont="1" applyBorder="1" applyAlignment="1">
      <alignment vertical="center" wrapText="1"/>
    </xf>
    <xf numFmtId="0" fontId="12" fillId="0" borderId="6" xfId="0" applyFont="1" applyBorder="1" applyAlignment="1">
      <alignment horizontal="center" vertical="center"/>
    </xf>
    <xf numFmtId="0" fontId="12" fillId="0" borderId="22" xfId="0" applyFont="1" applyBorder="1" applyAlignment="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Border="1" applyAlignment="1">
      <alignment vertical="center"/>
    </xf>
    <xf numFmtId="0" fontId="19" fillId="0" borderId="19" xfId="0" applyFont="1" applyBorder="1" applyAlignment="1">
      <alignment horizontal="center" vertical="center"/>
    </xf>
    <xf numFmtId="0" fontId="20" fillId="3" borderId="7" xfId="0" applyFont="1" applyFill="1" applyBorder="1" applyAlignment="1">
      <alignment horizontal="right" vertical="center" indent="1"/>
    </xf>
    <xf numFmtId="0" fontId="20" fillId="0" borderId="6" xfId="0" applyFont="1" applyBorder="1" applyAlignment="1">
      <alignment horizontal="left" vertical="center"/>
    </xf>
    <xf numFmtId="0" fontId="20" fillId="7" borderId="23" xfId="0" applyFont="1" applyFill="1" applyBorder="1" applyAlignment="1">
      <alignment horizontal="right" vertical="center" indent="1"/>
    </xf>
    <xf numFmtId="0" fontId="19" fillId="0" borderId="5" xfId="0" applyFont="1" applyBorder="1" applyAlignment="1">
      <alignment horizontal="right" vertical="center"/>
    </xf>
    <xf numFmtId="0" fontId="19" fillId="0" borderId="22" xfId="0" applyFont="1" applyBorder="1" applyAlignment="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Border="1" applyAlignment="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Alignment="1">
      <alignment horizontal="left" vertical="center"/>
    </xf>
    <xf numFmtId="0" fontId="20" fillId="9" borderId="0" xfId="0" applyFont="1" applyFill="1" applyAlignment="1">
      <alignment horizontal="center" vertical="center"/>
    </xf>
    <xf numFmtId="0" fontId="20" fillId="9" borderId="5" xfId="0" applyFont="1" applyFill="1" applyBorder="1" applyAlignment="1">
      <alignment horizontal="right" vertical="center" indent="1"/>
    </xf>
    <xf numFmtId="0" fontId="19" fillId="0" borderId="6" xfId="0" quotePrefix="1" applyFont="1" applyBorder="1" applyAlignment="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Border="1" applyAlignment="1">
      <alignment horizontal="center" vertical="center"/>
    </xf>
    <xf numFmtId="14" fontId="19" fillId="0" borderId="0" xfId="0" applyNumberFormat="1" applyFont="1"/>
    <xf numFmtId="0" fontId="20" fillId="0" borderId="0" xfId="0" applyFont="1" applyAlignment="1">
      <alignment horizontal="right" indent="2"/>
    </xf>
    <xf numFmtId="0" fontId="19" fillId="0" borderId="6" xfId="0" applyFont="1" applyBorder="1" applyAlignment="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33" fillId="3" borderId="0" xfId="0" applyFont="1" applyFill="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32" fillId="3" borderId="0" xfId="0" applyFont="1" applyFill="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9" fillId="0" borderId="0" xfId="0" applyFont="1" applyAlignment="1">
      <alignment horizontal="left" indent="1"/>
    </xf>
    <xf numFmtId="0" fontId="20" fillId="2" borderId="0" xfId="0" applyFont="1" applyFill="1" applyAlignment="1" applyProtection="1">
      <alignment vertical="center"/>
      <protection hidden="1"/>
    </xf>
    <xf numFmtId="2" fontId="20" fillId="2" borderId="0" xfId="0" applyNumberFormat="1" applyFont="1" applyFill="1" applyAlignment="1" applyProtection="1">
      <alignment vertical="center"/>
      <protection hidden="1"/>
    </xf>
    <xf numFmtId="0" fontId="19" fillId="2" borderId="0" xfId="0" applyFont="1" applyFill="1" applyAlignment="1" applyProtection="1">
      <alignment vertical="center"/>
      <protection hidden="1"/>
    </xf>
    <xf numFmtId="0" fontId="19" fillId="0" borderId="0" xfId="0" applyFont="1" applyAlignment="1" applyProtection="1">
      <alignment vertical="center"/>
      <protection hidden="1"/>
    </xf>
    <xf numFmtId="2" fontId="19" fillId="0" borderId="0" xfId="0" applyNumberFormat="1" applyFont="1" applyAlignment="1">
      <alignment vertical="center" wrapText="1"/>
    </xf>
    <xf numFmtId="0" fontId="31" fillId="3" borderId="0" xfId="0" applyFont="1" applyFill="1" applyAlignment="1">
      <alignment horizontal="center" vertical="center"/>
    </xf>
    <xf numFmtId="0" fontId="31" fillId="3" borderId="0" xfId="0" applyFont="1" applyFill="1" applyAlignment="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Alignment="1" applyProtection="1">
      <alignment vertical="center"/>
      <protection hidden="1"/>
    </xf>
    <xf numFmtId="0" fontId="19" fillId="3" borderId="0" xfId="0"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Alignment="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lignment horizontal="right" vertical="center" indent="1"/>
    </xf>
    <xf numFmtId="0" fontId="19" fillId="3" borderId="0" xfId="0" applyFont="1" applyFill="1" applyAlignment="1" applyProtection="1">
      <alignment horizontal="right" vertical="center" indent="1"/>
      <protection hidden="1"/>
    </xf>
    <xf numFmtId="0" fontId="20" fillId="3" borderId="0" xfId="0" applyFont="1" applyFill="1" applyAlignment="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Alignment="1" applyProtection="1">
      <alignment vertical="center"/>
      <protection hidden="1"/>
    </xf>
    <xf numFmtId="2" fontId="19" fillId="2" borderId="0" xfId="0" quotePrefix="1" applyNumberFormat="1" applyFont="1" applyFill="1" applyAlignment="1" applyProtection="1">
      <alignment vertical="center"/>
      <protection hidden="1"/>
    </xf>
    <xf numFmtId="49" fontId="19" fillId="0" borderId="0" xfId="0" quotePrefix="1" applyNumberFormat="1" applyFont="1" applyAlignment="1" applyProtection="1">
      <alignment vertical="center"/>
      <protection hidden="1"/>
    </xf>
    <xf numFmtId="2" fontId="19" fillId="0" borderId="0" xfId="0" quotePrefix="1" applyNumberFormat="1" applyFont="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Alignment="1" applyProtection="1">
      <alignment vertical="center"/>
      <protection hidden="1"/>
    </xf>
    <xf numFmtId="2" fontId="20" fillId="0" borderId="0" xfId="0" quotePrefix="1" applyNumberFormat="1" applyFont="1" applyAlignment="1" applyProtection="1">
      <alignment vertical="center"/>
      <protection hidden="1"/>
    </xf>
    <xf numFmtId="0" fontId="20" fillId="3" borderId="4" xfId="0"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protection hidden="1"/>
    </xf>
    <xf numFmtId="3" fontId="19" fillId="3" borderId="0" xfId="0" applyNumberFormat="1" applyFont="1" applyFill="1" applyAlignment="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lignment horizontal="right"/>
    </xf>
    <xf numFmtId="0" fontId="20" fillId="2" borderId="0" xfId="0" applyFont="1" applyFill="1" applyAlignment="1">
      <alignment horizontal="center"/>
    </xf>
    <xf numFmtId="49" fontId="19" fillId="2" borderId="0" xfId="0" applyNumberFormat="1" applyFont="1" applyFill="1" applyAlignment="1">
      <alignment vertical="center"/>
    </xf>
    <xf numFmtId="0" fontId="19" fillId="2" borderId="5" xfId="0" applyFont="1" applyFill="1" applyBorder="1" applyAlignment="1">
      <alignment vertical="center"/>
    </xf>
    <xf numFmtId="0" fontId="24" fillId="2" borderId="5" xfId="0" applyFont="1" applyFill="1" applyBorder="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lignment vertical="center"/>
    </xf>
    <xf numFmtId="0" fontId="24" fillId="2" borderId="6" xfId="0" applyFont="1" applyFill="1" applyBorder="1"/>
    <xf numFmtId="0" fontId="20" fillId="2" borderId="6" xfId="0" applyFont="1" applyFill="1" applyBorder="1" applyAlignment="1">
      <alignment vertical="center"/>
    </xf>
    <xf numFmtId="3" fontId="19" fillId="3" borderId="7" xfId="0" applyNumberFormat="1" applyFont="1" applyFill="1" applyBorder="1" applyAlignment="1">
      <alignment horizontal="right"/>
    </xf>
    <xf numFmtId="3" fontId="20" fillId="3" borderId="4" xfId="0" applyNumberFormat="1" applyFont="1" applyFill="1" applyBorder="1" applyAlignment="1">
      <alignment horizontal="right"/>
    </xf>
    <xf numFmtId="0" fontId="19" fillId="0" borderId="0" xfId="0" applyFont="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Alignment="1">
      <alignment horizontal="right" vertical="center" indent="1"/>
    </xf>
    <xf numFmtId="0" fontId="20" fillId="0" borderId="5" xfId="0" applyFont="1" applyBorder="1" applyAlignment="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Border="1" applyAlignment="1">
      <alignment horizontal="center" vertical="center"/>
    </xf>
    <xf numFmtId="0" fontId="19" fillId="0" borderId="19" xfId="0" applyFont="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Border="1" applyAlignment="1">
      <alignment horizontal="center" vertical="center"/>
    </xf>
    <xf numFmtId="0" fontId="19" fillId="0" borderId="5" xfId="3" applyFont="1" applyFill="1" applyBorder="1" applyAlignment="1" applyProtection="1">
      <alignment vertical="center" wrapText="1"/>
    </xf>
    <xf numFmtId="0" fontId="0" fillId="0" borderId="6" xfId="0" applyBorder="1" applyAlignment="1">
      <alignment vertical="center"/>
    </xf>
    <xf numFmtId="2" fontId="19" fillId="0" borderId="7" xfId="0" applyNumberFormat="1" applyFont="1" applyBorder="1" applyAlignment="1" applyProtection="1">
      <alignment vertical="center"/>
      <protection locked="0"/>
    </xf>
    <xf numFmtId="0" fontId="20" fillId="8" borderId="0" xfId="0" applyFont="1" applyFill="1" applyAlignment="1">
      <alignment horizontal="center" vertical="center" wrapText="1"/>
    </xf>
    <xf numFmtId="0" fontId="13" fillId="3" borderId="6" xfId="0" applyFont="1" applyFill="1" applyBorder="1" applyProtection="1">
      <protection locked="0"/>
    </xf>
    <xf numFmtId="0" fontId="39" fillId="3" borderId="6" xfId="0" applyFont="1" applyFill="1" applyBorder="1" applyProtection="1">
      <protection locked="0"/>
    </xf>
    <xf numFmtId="49" fontId="13" fillId="3" borderId="6" xfId="0" applyNumberFormat="1" applyFont="1" applyFill="1" applyBorder="1" applyProtection="1">
      <protection locked="0"/>
    </xf>
    <xf numFmtId="49" fontId="38" fillId="3" borderId="6" xfId="0" applyNumberFormat="1" applyFont="1" applyFill="1" applyBorder="1" applyProtection="1">
      <protection locked="0"/>
    </xf>
    <xf numFmtId="0" fontId="38" fillId="3" borderId="6" xfId="0" applyFont="1" applyFill="1" applyBorder="1" applyProtection="1">
      <protection locked="0"/>
    </xf>
    <xf numFmtId="0" fontId="39" fillId="2" borderId="6" xfId="0" applyFont="1" applyFill="1" applyBorder="1" applyProtection="1">
      <protection locked="0"/>
    </xf>
    <xf numFmtId="0" fontId="38" fillId="0" borderId="6" xfId="0" applyFont="1" applyBorder="1" applyProtection="1">
      <protection locked="0"/>
    </xf>
    <xf numFmtId="0" fontId="13" fillId="3" borderId="5" xfId="0" applyFont="1" applyFill="1" applyBorder="1" applyProtection="1">
      <protection locked="0"/>
    </xf>
    <xf numFmtId="0" fontId="38" fillId="3" borderId="5" xfId="0" applyFont="1" applyFill="1" applyBorder="1" applyProtection="1">
      <protection locked="0"/>
    </xf>
    <xf numFmtId="0" fontId="13" fillId="2" borderId="18" xfId="0" applyFont="1" applyFill="1" applyBorder="1" applyProtection="1">
      <protection locked="0"/>
    </xf>
    <xf numFmtId="0" fontId="38" fillId="0" borderId="18" xfId="0" applyFont="1" applyBorder="1" applyProtection="1">
      <protection locked="0"/>
    </xf>
    <xf numFmtId="0" fontId="38" fillId="0" borderId="5" xfId="0" applyFont="1" applyBorder="1" applyProtection="1">
      <protection locked="0"/>
    </xf>
    <xf numFmtId="0" fontId="13" fillId="2" borderId="6" xfId="0" applyFont="1" applyFill="1" applyBorder="1" applyProtection="1">
      <protection locked="0"/>
    </xf>
    <xf numFmtId="0" fontId="23" fillId="3" borderId="0" xfId="0" applyFont="1" applyFill="1" applyAlignment="1">
      <alignment wrapText="1"/>
    </xf>
    <xf numFmtId="0" fontId="24" fillId="3" borderId="0" xfId="0" applyFont="1" applyFill="1" applyAlignment="1">
      <alignment wrapText="1"/>
    </xf>
    <xf numFmtId="0" fontId="16" fillId="2" borderId="5" xfId="0" applyFont="1" applyFill="1" applyBorder="1" applyProtection="1">
      <protection locked="0"/>
    </xf>
    <xf numFmtId="0" fontId="27" fillId="3" borderId="0" xfId="0" applyFont="1" applyFill="1" applyAlignment="1">
      <alignment horizontal="center"/>
    </xf>
    <xf numFmtId="0" fontId="0" fillId="3" borderId="0" xfId="0" applyFill="1" applyAlignment="1">
      <alignment horizontal="center"/>
    </xf>
    <xf numFmtId="0" fontId="27" fillId="3" borderId="0" xfId="0" quotePrefix="1" applyFont="1" applyFill="1" applyAlignment="1">
      <alignment horizontal="center"/>
    </xf>
    <xf numFmtId="0" fontId="13" fillId="3" borderId="0" xfId="0" applyFont="1" applyFill="1" applyProtection="1">
      <protection locked="0"/>
    </xf>
    <xf numFmtId="0" fontId="38" fillId="3" borderId="0" xfId="0" applyFont="1" applyFill="1" applyProtection="1">
      <protection locked="0"/>
    </xf>
    <xf numFmtId="0" fontId="8" fillId="3" borderId="0" xfId="0" applyFont="1" applyFill="1" applyAlignment="1">
      <alignment horizontal="left"/>
    </xf>
    <xf numFmtId="0" fontId="35" fillId="3" borderId="0" xfId="0" applyFont="1" applyFill="1" applyAlignment="1">
      <alignment horizontal="left"/>
    </xf>
    <xf numFmtId="0" fontId="9" fillId="2" borderId="0" xfId="0" applyFont="1" applyFill="1" applyAlignment="1">
      <alignment horizontal="left"/>
    </xf>
    <xf numFmtId="0" fontId="20" fillId="0" borderId="0" xfId="0" applyFont="1" applyAlignment="1">
      <alignment horizontal="center" wrapText="1"/>
    </xf>
    <xf numFmtId="0" fontId="20" fillId="0" borderId="0" xfId="0" applyFont="1" applyAlignment="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0" fontId="19" fillId="0" borderId="7" xfId="0" applyFont="1" applyBorder="1" applyAlignment="1">
      <alignment vertical="top" wrapTex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3" fontId="20" fillId="0" borderId="4" xfId="0" applyNumberFormat="1" applyFont="1" applyBorder="1" applyAlignment="1">
      <alignment horizontal="right" vertical="center" indent="1"/>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0" fontId="0" fillId="0" borderId="0" xfId="0" applyAlignment="1">
      <alignment vertical="center"/>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0" fontId="19" fillId="3" borderId="0" xfId="3" applyFont="1" applyFill="1" applyBorder="1" applyAlignment="1" applyProtection="1">
      <alignment vertical="center"/>
      <protection locked="0" hidden="1"/>
    </xf>
    <xf numFmtId="0" fontId="1" fillId="2" borderId="0" xfId="0" applyFont="1" applyFill="1" applyAlignment="1" applyProtection="1">
      <alignment vertical="top"/>
      <protection hidden="1"/>
    </xf>
    <xf numFmtId="0" fontId="19" fillId="0" borderId="0" xfId="0" applyFont="1" applyAlignment="1">
      <alignment vertical="center" wrapText="1"/>
    </xf>
    <xf numFmtId="0" fontId="37" fillId="0" borderId="0" xfId="0" applyFont="1" applyAlignment="1">
      <alignment vertical="center" wrapText="1"/>
    </xf>
    <xf numFmtId="3" fontId="19" fillId="3" borderId="7" xfId="0" applyNumberFormat="1" applyFont="1" applyFill="1" applyBorder="1" applyAlignment="1">
      <alignment horizontal="right"/>
    </xf>
    <xf numFmtId="3" fontId="19" fillId="3" borderId="23"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a:solidFill>
                <a:sysClr val="windowText" lastClr="000000"/>
              </a:solidFill>
              <a:effectLst/>
              <a:latin typeface="Fujiyama-LightCondensed"/>
              <a:ea typeface="Times"/>
              <a:cs typeface="Times New Roman"/>
            </a:rPr>
            <a:t>Sektion juristische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58" customWidth="1"/>
    <col min="10" max="10" width="5.5703125" customWidth="1"/>
    <col min="11" max="11" width="12.7109375" customWidth="1"/>
    <col min="12" max="12" width="0.42578125" customWidth="1"/>
    <col min="13" max="13" width="0.285156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25">
      <c r="B1" s="3"/>
      <c r="C1" s="3"/>
      <c r="D1" s="3"/>
      <c r="E1" s="3"/>
      <c r="F1" s="3"/>
      <c r="G1" s="3"/>
      <c r="H1" s="3"/>
      <c r="I1" s="6"/>
      <c r="J1" s="3"/>
      <c r="K1" s="3"/>
      <c r="L1" s="3"/>
      <c r="M1" s="3"/>
    </row>
    <row r="2" spans="2:14" ht="23.25" x14ac:dyDescent="0.35">
      <c r="B2" s="3"/>
      <c r="C2" s="25"/>
      <c r="E2" s="318"/>
      <c r="F2" s="323" t="s">
        <v>245</v>
      </c>
      <c r="G2" s="323"/>
      <c r="H2" s="323"/>
      <c r="I2" s="323"/>
      <c r="J2" s="323"/>
      <c r="K2" s="323"/>
      <c r="L2" s="3"/>
      <c r="M2" s="3"/>
    </row>
    <row r="3" spans="2:14" ht="9.75" customHeight="1" x14ac:dyDescent="0.25">
      <c r="B3" s="3"/>
      <c r="C3" s="25"/>
      <c r="E3" s="319"/>
      <c r="F3" s="325" t="s">
        <v>15</v>
      </c>
      <c r="G3" s="325"/>
      <c r="H3" s="325"/>
      <c r="I3" s="325"/>
      <c r="J3" s="325"/>
      <c r="K3" s="325"/>
      <c r="L3" s="3"/>
      <c r="M3" s="3"/>
    </row>
    <row r="4" spans="2:14" ht="9.75" customHeight="1" x14ac:dyDescent="0.25">
      <c r="B4" s="3"/>
      <c r="C4" s="26"/>
      <c r="D4" s="3"/>
      <c r="E4" s="320"/>
      <c r="F4" s="325" t="s">
        <v>239</v>
      </c>
      <c r="G4" s="325"/>
      <c r="H4" s="325"/>
      <c r="I4" s="325"/>
      <c r="J4" s="325"/>
      <c r="K4" s="325"/>
      <c r="L4" s="3"/>
      <c r="M4" s="3"/>
    </row>
    <row r="5" spans="2:14" ht="11.25" customHeight="1" x14ac:dyDescent="0.25">
      <c r="B5" s="3"/>
      <c r="C5" s="3"/>
      <c r="D5" s="3"/>
      <c r="E5" s="318"/>
      <c r="F5" s="324" t="s">
        <v>16</v>
      </c>
      <c r="G5" s="324"/>
      <c r="H5" s="324"/>
      <c r="I5" s="324"/>
      <c r="J5" s="324"/>
      <c r="K5" s="324"/>
      <c r="L5" s="3"/>
      <c r="M5" s="3"/>
      <c r="N5" s="27"/>
    </row>
    <row r="6" spans="2:14" ht="11.25" customHeight="1" x14ac:dyDescent="0.25">
      <c r="B6" s="3"/>
      <c r="C6" s="28"/>
      <c r="D6" s="3"/>
      <c r="E6" s="318"/>
      <c r="F6" s="324" t="s">
        <v>17</v>
      </c>
      <c r="G6" s="324"/>
      <c r="H6" s="324"/>
      <c r="I6" s="324"/>
      <c r="J6" s="324"/>
      <c r="K6" s="324"/>
      <c r="L6" s="3"/>
      <c r="M6" s="3"/>
    </row>
    <row r="7" spans="2:14" x14ac:dyDescent="0.25">
      <c r="B7" s="3"/>
      <c r="C7" s="3"/>
      <c r="D7" s="3"/>
      <c r="E7" s="318"/>
      <c r="I7" s="6"/>
      <c r="J7" s="3"/>
      <c r="K7" s="3"/>
      <c r="L7" s="3"/>
      <c r="M7" s="3"/>
    </row>
    <row r="8" spans="2:14" ht="12" customHeight="1" x14ac:dyDescent="0.25">
      <c r="B8" s="3"/>
      <c r="C8" s="3"/>
      <c r="D8" s="3"/>
      <c r="E8" s="318"/>
      <c r="F8" s="5"/>
      <c r="G8" s="2"/>
      <c r="H8" s="5"/>
      <c r="I8" s="5"/>
      <c r="J8" s="1"/>
      <c r="K8" s="6"/>
      <c r="L8" s="3"/>
      <c r="M8" s="3"/>
    </row>
    <row r="9" spans="2:14" ht="3" customHeight="1" x14ac:dyDescent="0.25">
      <c r="B9" s="3"/>
      <c r="C9" s="3"/>
      <c r="D9" s="3"/>
      <c r="E9" s="318"/>
      <c r="F9" s="3"/>
      <c r="G9" s="3"/>
      <c r="H9" s="3"/>
      <c r="I9" s="6"/>
      <c r="J9" s="3"/>
      <c r="K9" s="3"/>
      <c r="L9" s="3"/>
      <c r="M9" s="3"/>
    </row>
    <row r="10" spans="2:14" ht="3" customHeight="1" x14ac:dyDescent="0.25">
      <c r="B10" s="3"/>
      <c r="C10" s="3"/>
      <c r="D10" s="3"/>
      <c r="E10" s="3"/>
      <c r="F10" s="3"/>
      <c r="G10" s="3"/>
      <c r="H10" s="3"/>
      <c r="I10" s="6"/>
      <c r="J10" s="3"/>
      <c r="K10" s="3"/>
      <c r="L10" s="3"/>
      <c r="M10" s="3"/>
    </row>
    <row r="11" spans="2:14" ht="3" customHeight="1" x14ac:dyDescent="0.25">
      <c r="B11" s="29"/>
      <c r="C11" s="29"/>
      <c r="D11" s="29"/>
      <c r="E11" s="29"/>
      <c r="F11" s="3"/>
      <c r="G11" s="3"/>
      <c r="H11" s="3"/>
      <c r="I11" s="6"/>
      <c r="J11" s="3"/>
      <c r="K11" s="3"/>
      <c r="L11" s="3"/>
      <c r="M11" s="3"/>
    </row>
    <row r="12" spans="2:14" ht="10.5" customHeight="1" x14ac:dyDescent="0.25">
      <c r="B12" s="29"/>
      <c r="C12" s="29"/>
      <c r="D12" s="29"/>
      <c r="E12" s="13"/>
      <c r="F12" s="30" t="s">
        <v>18</v>
      </c>
      <c r="G12" s="30"/>
      <c r="H12" s="30"/>
      <c r="I12" s="14"/>
      <c r="J12" s="13"/>
      <c r="K12" s="92"/>
      <c r="L12" s="4"/>
      <c r="M12" s="93"/>
    </row>
    <row r="13" spans="2:14" ht="18" customHeight="1" x14ac:dyDescent="0.25">
      <c r="B13" s="29"/>
      <c r="C13" s="29"/>
      <c r="D13" s="29"/>
      <c r="E13" s="8"/>
      <c r="F13" s="321"/>
      <c r="G13" s="322"/>
      <c r="H13" s="322"/>
      <c r="I13" s="322"/>
      <c r="J13" s="322"/>
      <c r="K13" s="322"/>
      <c r="L13" s="4"/>
      <c r="M13" s="30"/>
    </row>
    <row r="14" spans="2:14" ht="1.5" customHeight="1" x14ac:dyDescent="0.25">
      <c r="B14" s="29"/>
      <c r="C14" s="29"/>
      <c r="D14" s="29"/>
      <c r="E14" s="8"/>
      <c r="F14" s="31"/>
      <c r="G14" s="31"/>
      <c r="H14" s="31"/>
      <c r="I14" s="31"/>
      <c r="J14" s="31"/>
      <c r="K14" s="31"/>
      <c r="L14" s="30"/>
      <c r="M14" s="30"/>
    </row>
    <row r="15" spans="2:14" ht="18" customHeight="1" x14ac:dyDescent="0.25">
      <c r="B15" s="29"/>
      <c r="C15" s="29"/>
      <c r="D15" s="29"/>
      <c r="E15" s="31"/>
      <c r="F15" s="302"/>
      <c r="G15" s="306"/>
      <c r="H15" s="306"/>
      <c r="I15" s="306"/>
      <c r="J15" s="306"/>
      <c r="K15" s="306"/>
      <c r="L15" s="30"/>
      <c r="M15" s="30"/>
    </row>
    <row r="16" spans="2:14" ht="18" customHeight="1" x14ac:dyDescent="0.25">
      <c r="B16" s="29"/>
      <c r="C16" s="29"/>
      <c r="D16" s="29"/>
      <c r="E16" s="31"/>
      <c r="F16" s="302"/>
      <c r="G16" s="306"/>
      <c r="H16" s="306"/>
      <c r="I16" s="306"/>
      <c r="J16" s="306"/>
      <c r="K16" s="306"/>
      <c r="L16" s="30"/>
      <c r="M16" s="30"/>
    </row>
    <row r="17" spans="1:18" ht="18" customHeight="1" x14ac:dyDescent="0.25">
      <c r="B17" s="31"/>
      <c r="C17" s="31"/>
      <c r="D17" s="31"/>
      <c r="E17" s="31"/>
      <c r="F17" s="302"/>
      <c r="G17" s="306"/>
      <c r="H17" s="306"/>
      <c r="I17" s="306"/>
      <c r="J17" s="306"/>
      <c r="K17" s="306"/>
      <c r="L17" s="30"/>
      <c r="M17" s="30"/>
    </row>
    <row r="18" spans="1:18" ht="18" customHeight="1" x14ac:dyDescent="0.25">
      <c r="B18" s="31"/>
      <c r="C18" s="31"/>
      <c r="D18" s="31"/>
      <c r="E18" s="31"/>
      <c r="F18" s="302"/>
      <c r="G18" s="306"/>
      <c r="H18" s="306"/>
      <c r="I18" s="306"/>
      <c r="J18" s="306"/>
      <c r="K18" s="306"/>
      <c r="L18" s="30"/>
      <c r="M18" s="30"/>
    </row>
    <row r="19" spans="1:18" ht="3.75" customHeight="1" x14ac:dyDescent="0.25">
      <c r="B19" s="29"/>
      <c r="C19" s="29"/>
      <c r="D19" s="29"/>
      <c r="E19" s="8"/>
      <c r="F19" s="8"/>
      <c r="G19" s="8"/>
      <c r="H19" s="8"/>
      <c r="I19" s="32"/>
      <c r="J19" s="8"/>
      <c r="K19" s="8"/>
      <c r="L19" s="30"/>
      <c r="M19" s="30"/>
    </row>
    <row r="20" spans="1:18" ht="11.25" customHeight="1" x14ac:dyDescent="0.25">
      <c r="B20" s="94"/>
      <c r="C20" s="94"/>
      <c r="D20" s="90"/>
      <c r="E20" s="90"/>
      <c r="F20" s="90"/>
      <c r="G20" s="90"/>
      <c r="H20" s="90"/>
      <c r="I20" s="95"/>
      <c r="J20" s="90"/>
      <c r="K20" s="90"/>
      <c r="L20" s="30"/>
      <c r="M20" s="30"/>
    </row>
    <row r="21" spans="1:18" ht="37.5" customHeight="1" x14ac:dyDescent="0.25">
      <c r="B21" s="315" t="s">
        <v>246</v>
      </c>
      <c r="C21" s="316"/>
      <c r="D21" s="316"/>
      <c r="E21" s="316"/>
      <c r="F21" s="316"/>
      <c r="G21" s="316"/>
      <c r="H21" s="316"/>
      <c r="I21" s="316"/>
      <c r="J21" s="316"/>
      <c r="K21" s="316"/>
      <c r="L21" s="30"/>
      <c r="M21" s="30"/>
    </row>
    <row r="22" spans="1:18" ht="16.5" hidden="1" customHeight="1" x14ac:dyDescent="0.25">
      <c r="B22" s="96"/>
      <c r="C22" s="97"/>
      <c r="D22" s="97"/>
      <c r="E22" s="30"/>
      <c r="F22" s="30"/>
      <c r="G22" s="30"/>
      <c r="H22" s="33"/>
      <c r="I22" s="34"/>
      <c r="J22" s="33"/>
      <c r="K22" s="33"/>
      <c r="L22" s="30"/>
      <c r="M22" s="30"/>
    </row>
    <row r="23" spans="1:18" s="35" customFormat="1" ht="12" customHeight="1" x14ac:dyDescent="0.25">
      <c r="B23" s="36" t="s">
        <v>19</v>
      </c>
      <c r="C23" s="37"/>
      <c r="D23" s="37"/>
      <c r="E23" s="38"/>
      <c r="F23" s="39"/>
      <c r="G23" s="39"/>
      <c r="H23" s="40"/>
      <c r="I23" s="41"/>
      <c r="J23" s="40"/>
      <c r="K23" s="40"/>
      <c r="L23" s="39"/>
      <c r="M23" s="39"/>
    </row>
    <row r="24" spans="1:18" s="35" customFormat="1" ht="12" customHeight="1" x14ac:dyDescent="0.2">
      <c r="B24" s="36" t="s">
        <v>2</v>
      </c>
      <c r="C24" s="37"/>
      <c r="D24" s="37"/>
      <c r="E24" s="90"/>
      <c r="F24" s="39"/>
      <c r="G24" s="39"/>
      <c r="H24" s="40"/>
      <c r="I24" s="41"/>
      <c r="J24" s="40"/>
      <c r="K24" s="40"/>
      <c r="L24" s="39"/>
      <c r="M24" s="39"/>
    </row>
    <row r="25" spans="1:18" s="35" customFormat="1" ht="12" customHeight="1" x14ac:dyDescent="0.25">
      <c r="B25" s="36" t="s">
        <v>3</v>
      </c>
      <c r="C25" s="37"/>
      <c r="D25" s="37"/>
      <c r="E25" s="38"/>
      <c r="F25" s="39"/>
      <c r="G25" s="39"/>
      <c r="H25" s="40"/>
      <c r="I25" s="41"/>
      <c r="J25" s="40"/>
      <c r="K25" s="40"/>
      <c r="L25" s="39"/>
      <c r="M25" s="39"/>
    </row>
    <row r="26" spans="1:18" ht="16.5" customHeight="1" x14ac:dyDescent="0.25">
      <c r="B26" s="13"/>
      <c r="C26" s="42"/>
      <c r="D26" s="42"/>
      <c r="E26" s="13"/>
      <c r="F26" s="30"/>
      <c r="G26" s="30"/>
      <c r="H26" s="33"/>
      <c r="I26" s="34"/>
      <c r="J26" s="33"/>
      <c r="K26" s="33"/>
      <c r="L26" s="30"/>
      <c r="M26" s="30"/>
    </row>
    <row r="27" spans="1:18" ht="18" customHeight="1" x14ac:dyDescent="0.25">
      <c r="A27" s="98"/>
      <c r="B27" s="99"/>
      <c r="C27" s="100" t="s">
        <v>200</v>
      </c>
      <c r="D27" s="99"/>
      <c r="E27" s="101"/>
      <c r="F27" s="101"/>
      <c r="G27" s="102"/>
      <c r="H27" s="103"/>
      <c r="I27" s="104"/>
      <c r="J27" s="102"/>
      <c r="K27" s="103"/>
      <c r="L27" s="101"/>
      <c r="M27" s="105"/>
    </row>
    <row r="28" spans="1:18" ht="18" customHeight="1" x14ac:dyDescent="0.25">
      <c r="A28" s="106"/>
      <c r="B28" s="90" t="s">
        <v>164</v>
      </c>
      <c r="C28" s="317"/>
      <c r="D28" s="313"/>
      <c r="E28" s="313"/>
      <c r="F28" s="107"/>
      <c r="G28" s="108"/>
      <c r="H28" s="109"/>
      <c r="I28" s="110"/>
      <c r="J28" s="108"/>
      <c r="K28" s="109"/>
      <c r="L28" s="107"/>
      <c r="M28" s="111"/>
    </row>
    <row r="29" spans="1:18" ht="18" customHeight="1" x14ac:dyDescent="0.25">
      <c r="A29" s="112"/>
      <c r="B29" s="90" t="s">
        <v>20</v>
      </c>
      <c r="C29" s="302"/>
      <c r="D29" s="303"/>
      <c r="E29" s="303"/>
      <c r="F29" s="90"/>
      <c r="G29" s="13"/>
      <c r="H29" s="29"/>
      <c r="I29" s="14"/>
      <c r="J29" s="13"/>
      <c r="K29" s="13"/>
      <c r="L29" s="30"/>
      <c r="M29" s="113"/>
      <c r="Q29" s="43"/>
    </row>
    <row r="30" spans="1:18" ht="18" customHeight="1" x14ac:dyDescent="0.25">
      <c r="A30" s="112"/>
      <c r="B30" s="90" t="s">
        <v>21</v>
      </c>
      <c r="C30" s="302"/>
      <c r="D30" s="303"/>
      <c r="E30" s="303"/>
      <c r="F30" s="31"/>
      <c r="G30" s="31"/>
      <c r="H30" s="31"/>
      <c r="I30" s="44"/>
      <c r="J30" s="45"/>
      <c r="K30" s="45"/>
      <c r="L30" s="30"/>
      <c r="M30" s="113"/>
      <c r="Q30" s="46"/>
      <c r="R30" s="35"/>
    </row>
    <row r="31" spans="1:18" ht="18" customHeight="1" x14ac:dyDescent="0.25">
      <c r="A31" s="112"/>
      <c r="B31" s="90" t="s">
        <v>22</v>
      </c>
      <c r="C31" s="302"/>
      <c r="D31" s="303"/>
      <c r="E31" s="303"/>
      <c r="F31" s="31"/>
      <c r="G31" s="31"/>
      <c r="H31" s="31"/>
      <c r="I31" s="44"/>
      <c r="J31" s="45"/>
      <c r="K31" s="45"/>
      <c r="L31" s="47"/>
      <c r="M31" s="113"/>
      <c r="Q31" s="46"/>
      <c r="R31" s="35"/>
    </row>
    <row r="32" spans="1:18" ht="18" customHeight="1" x14ac:dyDescent="0.25">
      <c r="A32" s="112"/>
      <c r="B32" s="90" t="s">
        <v>166</v>
      </c>
      <c r="C32" s="302"/>
      <c r="D32" s="303"/>
      <c r="E32" s="303"/>
      <c r="F32" s="31"/>
      <c r="G32" s="31"/>
      <c r="H32" s="31"/>
      <c r="I32" s="44"/>
      <c r="J32" s="45"/>
      <c r="K32" s="45"/>
      <c r="L32" s="47"/>
      <c r="M32" s="113"/>
      <c r="Q32" s="46"/>
      <c r="R32" s="35"/>
    </row>
    <row r="33" spans="1:18" ht="18" customHeight="1" x14ac:dyDescent="0.25">
      <c r="A33" s="112"/>
      <c r="B33" s="90" t="s">
        <v>165</v>
      </c>
      <c r="C33" s="302"/>
      <c r="D33" s="303"/>
      <c r="E33" s="303"/>
      <c r="F33" s="31"/>
      <c r="G33" s="13"/>
      <c r="H33" s="13"/>
      <c r="I33" s="13"/>
      <c r="J33" s="13"/>
      <c r="K33" s="13"/>
      <c r="L33" s="47"/>
      <c r="M33" s="113"/>
      <c r="Q33" s="46"/>
      <c r="R33" s="35"/>
    </row>
    <row r="34" spans="1:18" ht="18" customHeight="1" x14ac:dyDescent="0.25">
      <c r="A34" s="112"/>
      <c r="B34" s="90" t="s">
        <v>23</v>
      </c>
      <c r="C34" s="90"/>
      <c r="D34" s="90"/>
      <c r="E34" s="90"/>
      <c r="F34" s="90"/>
      <c r="G34" s="8"/>
      <c r="H34" s="8"/>
      <c r="I34" s="14"/>
      <c r="J34" s="13"/>
      <c r="K34" s="13"/>
      <c r="L34" s="30"/>
      <c r="M34" s="113"/>
      <c r="Q34" s="46"/>
      <c r="R34" s="35"/>
    </row>
    <row r="35" spans="1:18" ht="18" customHeight="1" x14ac:dyDescent="0.25">
      <c r="A35" s="112"/>
      <c r="B35" s="48"/>
      <c r="C35" s="90"/>
      <c r="D35" s="90"/>
      <c r="E35" s="90"/>
      <c r="F35" s="90"/>
      <c r="G35" s="8"/>
      <c r="H35" s="8"/>
      <c r="I35" s="14"/>
      <c r="J35" s="13"/>
      <c r="K35" s="13"/>
      <c r="L35" s="30"/>
      <c r="M35" s="113"/>
      <c r="Q35" s="46"/>
      <c r="R35" s="35"/>
    </row>
    <row r="36" spans="1:18" ht="18" customHeight="1" x14ac:dyDescent="0.25">
      <c r="A36" s="112"/>
      <c r="B36" s="48"/>
      <c r="C36" s="90"/>
      <c r="D36" s="90"/>
      <c r="E36" s="90"/>
      <c r="F36" s="90"/>
      <c r="G36" s="8"/>
      <c r="H36" s="8"/>
      <c r="I36" s="14"/>
      <c r="J36" s="13"/>
      <c r="K36" s="13"/>
      <c r="L36" s="30"/>
      <c r="M36" s="113"/>
      <c r="Q36" s="46"/>
      <c r="R36" s="35"/>
    </row>
    <row r="37" spans="1:18" ht="18" customHeight="1" x14ac:dyDescent="0.25">
      <c r="A37" s="112"/>
      <c r="B37" s="48"/>
      <c r="C37" s="90"/>
      <c r="D37" s="90"/>
      <c r="E37" s="90"/>
      <c r="F37" s="90"/>
      <c r="G37" s="8"/>
      <c r="H37" s="8"/>
      <c r="I37" s="14"/>
      <c r="J37" s="13"/>
      <c r="K37" s="13"/>
      <c r="L37" s="30"/>
      <c r="M37" s="113"/>
      <c r="Q37" s="46"/>
      <c r="R37" s="35"/>
    </row>
    <row r="38" spans="1:18" ht="18" customHeight="1" x14ac:dyDescent="0.25">
      <c r="A38" s="112"/>
      <c r="B38" s="90"/>
      <c r="C38" s="90"/>
      <c r="D38" s="90"/>
      <c r="E38" s="90"/>
      <c r="F38" s="90"/>
      <c r="G38" s="8"/>
      <c r="H38" s="8"/>
      <c r="I38" s="14"/>
      <c r="J38" s="13"/>
      <c r="K38" s="13"/>
      <c r="L38" s="30"/>
      <c r="M38" s="113"/>
    </row>
    <row r="39" spans="1:18" ht="18" customHeight="1" x14ac:dyDescent="0.25">
      <c r="A39" s="112"/>
      <c r="B39" s="90" t="s">
        <v>24</v>
      </c>
      <c r="C39" s="90"/>
      <c r="D39" s="90"/>
      <c r="E39" s="90"/>
      <c r="F39" s="90"/>
      <c r="G39" s="13"/>
      <c r="H39" s="8"/>
      <c r="I39" s="14"/>
      <c r="J39" s="13"/>
      <c r="K39" s="13"/>
      <c r="L39" s="30"/>
      <c r="M39" s="113"/>
    </row>
    <row r="40" spans="1:18" ht="18" customHeight="1" x14ac:dyDescent="0.25">
      <c r="A40" s="112"/>
      <c r="B40" s="17" t="s">
        <v>25</v>
      </c>
      <c r="C40" s="114"/>
      <c r="D40" s="17" t="s">
        <v>26</v>
      </c>
      <c r="E40" s="114"/>
      <c r="F40" s="90"/>
      <c r="G40" s="32"/>
      <c r="H40" s="49"/>
      <c r="I40" s="50"/>
      <c r="J40" s="14"/>
      <c r="K40" s="50"/>
      <c r="L40" s="30"/>
      <c r="M40" s="113"/>
    </row>
    <row r="41" spans="1:18" ht="18" customHeight="1" x14ac:dyDescent="0.25">
      <c r="A41" s="112"/>
      <c r="B41" s="90"/>
      <c r="C41" s="90"/>
      <c r="D41" s="90"/>
      <c r="E41" s="90"/>
      <c r="F41" s="90"/>
      <c r="G41" s="8"/>
      <c r="H41" s="8"/>
      <c r="I41" s="13"/>
      <c r="J41" s="13"/>
      <c r="K41" s="13"/>
      <c r="L41" s="30"/>
      <c r="M41" s="113"/>
    </row>
    <row r="42" spans="1:18" ht="18" hidden="1" customHeight="1" x14ac:dyDescent="0.25">
      <c r="A42" s="112"/>
      <c r="B42" s="90"/>
      <c r="C42" s="90"/>
      <c r="D42" s="90"/>
      <c r="E42" s="90"/>
      <c r="F42" s="90"/>
      <c r="G42" s="8"/>
      <c r="H42" s="8"/>
      <c r="I42" s="13"/>
      <c r="J42" s="13"/>
      <c r="K42" s="13"/>
      <c r="L42" s="30"/>
      <c r="M42" s="113"/>
    </row>
    <row r="43" spans="1:18" ht="18" customHeight="1" x14ac:dyDescent="0.25">
      <c r="A43" s="112"/>
      <c r="B43" s="90" t="s">
        <v>27</v>
      </c>
      <c r="C43" s="90"/>
      <c r="D43" s="90"/>
      <c r="E43" s="90"/>
      <c r="F43" s="90"/>
      <c r="G43" s="13"/>
      <c r="H43" s="8"/>
      <c r="I43" s="14"/>
      <c r="J43" s="13"/>
      <c r="K43" s="13"/>
      <c r="L43" s="30"/>
      <c r="M43" s="113"/>
    </row>
    <row r="44" spans="1:18" ht="18" customHeight="1" x14ac:dyDescent="0.25">
      <c r="A44" s="112"/>
      <c r="B44" s="90" t="s">
        <v>28</v>
      </c>
      <c r="C44" s="309"/>
      <c r="D44" s="310"/>
      <c r="E44" s="310"/>
      <c r="F44" s="90"/>
      <c r="G44" s="31"/>
      <c r="H44" s="31"/>
      <c r="I44" s="45"/>
      <c r="J44" s="45"/>
      <c r="K44" s="45"/>
      <c r="L44" s="30"/>
      <c r="M44" s="113"/>
    </row>
    <row r="45" spans="1:18" ht="18" customHeight="1" x14ac:dyDescent="0.25">
      <c r="A45" s="112"/>
      <c r="B45" s="90" t="s">
        <v>29</v>
      </c>
      <c r="C45" s="302"/>
      <c r="D45" s="306"/>
      <c r="E45" s="306"/>
      <c r="F45" s="90"/>
      <c r="G45" s="31"/>
      <c r="H45" s="31"/>
      <c r="I45" s="45"/>
      <c r="J45" s="45"/>
      <c r="K45" s="45"/>
      <c r="L45" s="30"/>
      <c r="M45" s="113"/>
    </row>
    <row r="46" spans="1:18" ht="18" customHeight="1" x14ac:dyDescent="0.25">
      <c r="A46" s="112"/>
      <c r="B46" s="90" t="s">
        <v>30</v>
      </c>
      <c r="C46" s="302"/>
      <c r="D46" s="306"/>
      <c r="E46" s="306"/>
      <c r="F46" s="90"/>
      <c r="G46" s="31"/>
      <c r="H46" s="31"/>
      <c r="I46" s="45"/>
      <c r="J46" s="45"/>
      <c r="K46" s="45"/>
      <c r="L46" s="30"/>
      <c r="M46" s="113"/>
    </row>
    <row r="47" spans="1:18" ht="18" customHeight="1" x14ac:dyDescent="0.25">
      <c r="A47" s="112"/>
      <c r="B47" s="115" t="s">
        <v>31</v>
      </c>
      <c r="C47" s="304"/>
      <c r="D47" s="305"/>
      <c r="E47" s="305"/>
      <c r="F47" s="90"/>
      <c r="G47" s="31"/>
      <c r="H47" s="31"/>
      <c r="I47" s="45"/>
      <c r="J47" s="45"/>
      <c r="K47" s="45"/>
      <c r="L47" s="30"/>
      <c r="M47" s="113"/>
    </row>
    <row r="48" spans="1:18" ht="18" customHeight="1" x14ac:dyDescent="0.25">
      <c r="A48" s="112"/>
      <c r="B48" s="90"/>
      <c r="C48" s="7"/>
      <c r="D48" s="7"/>
      <c r="E48" s="90"/>
      <c r="F48" s="90"/>
      <c r="G48" s="8"/>
      <c r="H48" s="8"/>
      <c r="I48" s="13"/>
      <c r="J48" s="13"/>
      <c r="K48" s="13"/>
      <c r="L48" s="30"/>
      <c r="M48" s="113"/>
    </row>
    <row r="49" spans="1:13" ht="18" customHeight="1" x14ac:dyDescent="0.25">
      <c r="A49" s="112"/>
      <c r="B49" s="12" t="s">
        <v>32</v>
      </c>
      <c r="C49" s="8"/>
      <c r="D49" s="8"/>
      <c r="E49" s="8"/>
      <c r="F49" s="8"/>
      <c r="G49" s="13"/>
      <c r="H49" s="8"/>
      <c r="I49" s="14"/>
      <c r="J49" s="13"/>
      <c r="K49" s="13"/>
      <c r="L49" s="13"/>
      <c r="M49" s="113"/>
    </row>
    <row r="50" spans="1:13" ht="18" customHeight="1" x14ac:dyDescent="0.25">
      <c r="A50" s="112"/>
      <c r="B50" s="90" t="s">
        <v>33</v>
      </c>
      <c r="C50" s="309"/>
      <c r="D50" s="310"/>
      <c r="E50" s="310"/>
      <c r="F50" s="90"/>
      <c r="G50" s="31"/>
      <c r="H50" s="31"/>
      <c r="I50" s="44"/>
      <c r="J50" s="45"/>
      <c r="K50" s="45"/>
      <c r="L50" s="30"/>
      <c r="M50" s="113"/>
    </row>
    <row r="51" spans="1:13" ht="18" customHeight="1" x14ac:dyDescent="0.25">
      <c r="A51" s="112"/>
      <c r="B51" s="90" t="s">
        <v>34</v>
      </c>
      <c r="C51" s="302"/>
      <c r="D51" s="306"/>
      <c r="E51" s="306"/>
      <c r="F51" s="59"/>
      <c r="G51" s="31"/>
      <c r="H51" s="31"/>
      <c r="I51" s="44"/>
      <c r="J51" s="45"/>
      <c r="K51" s="45"/>
      <c r="L51" s="30"/>
      <c r="M51" s="113"/>
    </row>
    <row r="52" spans="1:13" ht="3.75" customHeight="1" x14ac:dyDescent="0.25">
      <c r="A52" s="112"/>
      <c r="B52" s="90"/>
      <c r="C52" s="90"/>
      <c r="D52" s="90"/>
      <c r="E52" s="90"/>
      <c r="F52" s="90"/>
      <c r="G52" s="8"/>
      <c r="H52" s="8"/>
      <c r="I52" s="14"/>
      <c r="J52" s="13"/>
      <c r="K52" s="13"/>
      <c r="L52" s="30"/>
      <c r="M52" s="113"/>
    </row>
    <row r="53" spans="1:13" ht="18" hidden="1" customHeight="1" x14ac:dyDescent="0.25">
      <c r="A53" s="112"/>
      <c r="B53" s="90"/>
      <c r="C53" s="90"/>
      <c r="D53" s="90"/>
      <c r="E53" s="90"/>
      <c r="F53" s="90"/>
      <c r="G53" s="8"/>
      <c r="H53" s="8"/>
      <c r="I53" s="14"/>
      <c r="J53" s="13"/>
      <c r="K53" s="13"/>
      <c r="L53" s="30"/>
      <c r="M53" s="113"/>
    </row>
    <row r="54" spans="1:13" ht="18" hidden="1" customHeight="1" x14ac:dyDescent="0.25">
      <c r="A54" s="112"/>
      <c r="B54" s="90"/>
      <c r="C54" s="90"/>
      <c r="D54" s="90"/>
      <c r="E54" s="90"/>
      <c r="F54" s="90"/>
      <c r="G54" s="8"/>
      <c r="H54" s="51"/>
      <c r="I54" s="14"/>
      <c r="J54" s="13"/>
      <c r="K54" s="13"/>
      <c r="L54" s="30"/>
      <c r="M54" s="113"/>
    </row>
    <row r="55" spans="1:13" ht="18" customHeight="1" x14ac:dyDescent="0.25">
      <c r="A55" s="116"/>
      <c r="B55" s="9"/>
      <c r="C55" s="9"/>
      <c r="D55" s="9"/>
      <c r="E55" s="9"/>
      <c r="F55" s="9"/>
      <c r="G55" s="9"/>
      <c r="H55" s="9"/>
      <c r="I55" s="117"/>
      <c r="J55" s="118"/>
      <c r="K55" s="118"/>
      <c r="L55" s="118"/>
      <c r="M55" s="119"/>
    </row>
    <row r="56" spans="1:13" ht="18" customHeight="1" x14ac:dyDescent="0.25">
      <c r="A56" s="112"/>
      <c r="B56" s="90" t="s">
        <v>35</v>
      </c>
      <c r="C56" s="311"/>
      <c r="D56" s="312"/>
      <c r="E56" s="312"/>
      <c r="F56" s="312"/>
      <c r="G56" s="312"/>
      <c r="H56" s="312"/>
      <c r="I56" s="312"/>
      <c r="J56" s="312"/>
      <c r="K56" s="312"/>
      <c r="L56" s="313"/>
      <c r="M56" s="113"/>
    </row>
    <row r="57" spans="1:13" ht="18" customHeight="1" x14ac:dyDescent="0.25">
      <c r="A57" s="112"/>
      <c r="B57" s="52"/>
      <c r="C57" s="314"/>
      <c r="D57" s="308"/>
      <c r="E57" s="308"/>
      <c r="F57" s="308"/>
      <c r="G57" s="308"/>
      <c r="H57" s="308"/>
      <c r="I57" s="308"/>
      <c r="J57" s="308"/>
      <c r="K57" s="308"/>
      <c r="L57" s="308"/>
      <c r="M57" s="113"/>
    </row>
    <row r="58" spans="1:13" ht="18" customHeight="1" x14ac:dyDescent="0.25">
      <c r="A58" s="112"/>
      <c r="B58" s="53"/>
      <c r="C58" s="307"/>
      <c r="D58" s="308"/>
      <c r="E58" s="308"/>
      <c r="F58" s="308"/>
      <c r="G58" s="308"/>
      <c r="H58" s="308"/>
      <c r="I58" s="308"/>
      <c r="J58" s="308"/>
      <c r="K58" s="308"/>
      <c r="L58" s="308"/>
      <c r="M58" s="120"/>
    </row>
    <row r="59" spans="1:13" ht="18" customHeight="1" x14ac:dyDescent="0.25">
      <c r="A59" s="112"/>
      <c r="B59" s="53"/>
      <c r="C59" s="307"/>
      <c r="D59" s="308"/>
      <c r="E59" s="308"/>
      <c r="F59" s="308"/>
      <c r="G59" s="308"/>
      <c r="H59" s="308"/>
      <c r="I59" s="308"/>
      <c r="J59" s="308"/>
      <c r="K59" s="308"/>
      <c r="L59" s="308"/>
      <c r="M59" s="120"/>
    </row>
    <row r="60" spans="1:13" ht="18.75" customHeight="1" x14ac:dyDescent="0.25">
      <c r="A60" s="116"/>
      <c r="B60" s="121"/>
      <c r="C60" s="121"/>
      <c r="D60" s="121"/>
      <c r="E60" s="121"/>
      <c r="F60" s="121"/>
      <c r="G60" s="121"/>
      <c r="H60" s="121"/>
      <c r="I60" s="1"/>
      <c r="J60" s="121"/>
      <c r="K60" s="121"/>
      <c r="L60" s="121"/>
      <c r="M60" s="122"/>
    </row>
    <row r="61" spans="1:13" ht="18" customHeight="1" x14ac:dyDescent="0.25">
      <c r="B61" s="3"/>
      <c r="C61" s="3"/>
      <c r="D61" s="3"/>
      <c r="E61" s="3"/>
      <c r="F61" s="3"/>
      <c r="G61" s="3"/>
      <c r="H61" s="3"/>
      <c r="I61" s="6"/>
      <c r="J61" s="3"/>
      <c r="K61" s="3"/>
      <c r="L61" s="3"/>
      <c r="M61" s="3"/>
    </row>
    <row r="62" spans="1:13" s="54" customFormat="1" ht="11.25" x14ac:dyDescent="0.2">
      <c r="B62" s="55"/>
      <c r="C62" s="55"/>
      <c r="D62" s="55"/>
      <c r="E62" s="55"/>
      <c r="F62" s="55"/>
      <c r="G62" s="55"/>
      <c r="H62" s="55"/>
      <c r="I62" s="56"/>
      <c r="J62" s="55"/>
      <c r="K62" s="56" t="s">
        <v>161</v>
      </c>
      <c r="L62" s="55"/>
      <c r="M62" s="55"/>
    </row>
    <row r="73" spans="5:9" x14ac:dyDescent="0.25">
      <c r="E73" s="57"/>
      <c r="I73"/>
    </row>
  </sheetData>
  <sheetProtection algorithmName="SHA-512" hashValue="ZN8iyOrBzjx3v8n22IzxAG6SwDE97ry4zVLhRoDaMWQBFGRtMFlto3z3uq7coEBceBhYAzwEM/AsJLT9b0HLCg==" saltValue="GB8aqc8fBA80ZJhBdsqTTQ==" spinCount="100000" sheet="1" objects="1" scenarios="1"/>
  <mergeCells count="30">
    <mergeCell ref="E2:E3"/>
    <mergeCell ref="E4:E6"/>
    <mergeCell ref="E7:E9"/>
    <mergeCell ref="F13:K13"/>
    <mergeCell ref="F15:K15"/>
    <mergeCell ref="F2:K2"/>
    <mergeCell ref="F6:K6"/>
    <mergeCell ref="F3:K3"/>
    <mergeCell ref="F4:K4"/>
    <mergeCell ref="F5:K5"/>
    <mergeCell ref="F16:K16"/>
    <mergeCell ref="F17:K17"/>
    <mergeCell ref="B21:K21"/>
    <mergeCell ref="F18:K18"/>
    <mergeCell ref="C28:E28"/>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xr:uid="{00000000-0002-0000-0000-000008000000}">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xr:uid="{00000000-0002-0000-0000-000009000000}">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61" customWidth="1"/>
    <col min="2" max="2" width="5" style="12" customWidth="1"/>
    <col min="3" max="3" width="6.42578125" style="12" customWidth="1"/>
    <col min="4" max="4" width="30.7109375" style="12" customWidth="1"/>
    <col min="5" max="5" width="35.7109375" style="12" customWidth="1"/>
    <col min="6" max="6" width="5.7109375" style="12" customWidth="1"/>
    <col min="7" max="7" width="7.28515625" style="64" customWidth="1"/>
    <col min="8" max="8" width="20" style="12" customWidth="1"/>
    <col min="9" max="9" width="11.42578125" style="59"/>
    <col min="10" max="10" width="11.42578125" style="60"/>
    <col min="11" max="16384" width="11.42578125" style="12"/>
  </cols>
  <sheetData>
    <row r="1" spans="1:10" ht="14.25" customHeight="1" x14ac:dyDescent="0.2">
      <c r="A1" s="123" t="s">
        <v>1</v>
      </c>
      <c r="B1" s="123" t="s">
        <v>36</v>
      </c>
      <c r="C1" s="124"/>
      <c r="D1" s="124"/>
      <c r="E1" s="124"/>
      <c r="F1" s="124"/>
      <c r="G1" s="125"/>
      <c r="H1" s="126" t="s">
        <v>37</v>
      </c>
      <c r="I1" s="12"/>
      <c r="J1" s="12"/>
    </row>
    <row r="2" spans="1:10" ht="14.25" customHeight="1" x14ac:dyDescent="0.2">
      <c r="A2" s="66">
        <v>1</v>
      </c>
      <c r="B2" s="127" t="s">
        <v>38</v>
      </c>
      <c r="C2" s="127"/>
      <c r="D2" s="128"/>
      <c r="E2" s="128"/>
      <c r="F2" s="128"/>
      <c r="G2" s="129" t="s">
        <v>39</v>
      </c>
      <c r="H2" s="268"/>
      <c r="I2" s="12"/>
      <c r="J2" s="12"/>
    </row>
    <row r="3" spans="1:10" ht="14.25" customHeight="1" x14ac:dyDescent="0.2">
      <c r="A3" s="66">
        <v>2</v>
      </c>
      <c r="B3" s="130" t="s">
        <v>40</v>
      </c>
      <c r="C3" s="130"/>
      <c r="D3" s="130"/>
      <c r="E3" s="130"/>
      <c r="F3" s="130"/>
      <c r="G3" s="131" t="s">
        <v>39</v>
      </c>
      <c r="H3" s="132"/>
      <c r="I3" s="12"/>
      <c r="J3" s="12"/>
    </row>
    <row r="4" spans="1:10" ht="14.25" customHeight="1" x14ac:dyDescent="0.2">
      <c r="A4" s="66">
        <v>3</v>
      </c>
      <c r="B4" s="133" t="s">
        <v>41</v>
      </c>
      <c r="C4" s="133"/>
      <c r="D4" s="134"/>
      <c r="E4" s="134"/>
      <c r="F4" s="134"/>
      <c r="G4" s="131" t="s">
        <v>39</v>
      </c>
      <c r="H4" s="135"/>
      <c r="I4" s="12"/>
      <c r="J4" s="12"/>
    </row>
    <row r="5" spans="1:10" ht="14.25" customHeight="1" x14ac:dyDescent="0.2">
      <c r="A5" s="66">
        <v>4</v>
      </c>
      <c r="B5" s="133" t="s">
        <v>42</v>
      </c>
      <c r="C5" s="133"/>
      <c r="D5" s="134"/>
      <c r="E5" s="134"/>
      <c r="F5" s="134"/>
      <c r="G5" s="131" t="s">
        <v>39</v>
      </c>
      <c r="H5" s="135"/>
      <c r="I5" s="12"/>
      <c r="J5" s="12"/>
    </row>
    <row r="6" spans="1:10" ht="14.25" customHeight="1" x14ac:dyDescent="0.2">
      <c r="A6" s="66">
        <v>5</v>
      </c>
      <c r="B6" s="66" t="s">
        <v>43</v>
      </c>
      <c r="C6" s="66"/>
      <c r="D6" s="66"/>
      <c r="E6" s="66"/>
      <c r="F6" s="66"/>
      <c r="G6" s="69"/>
      <c r="H6" s="166"/>
      <c r="I6" s="12"/>
      <c r="J6" s="12"/>
    </row>
    <row r="7" spans="1:10" ht="14.25" customHeight="1" x14ac:dyDescent="0.2">
      <c r="A7" s="66"/>
      <c r="B7" s="136">
        <v>5.0999999999999996</v>
      </c>
      <c r="C7" s="66" t="s">
        <v>167</v>
      </c>
      <c r="D7" s="137"/>
      <c r="E7" s="137"/>
      <c r="F7" s="137"/>
      <c r="G7" s="291" t="s">
        <v>39</v>
      </c>
      <c r="H7" s="135"/>
      <c r="I7" s="12"/>
      <c r="J7" s="12"/>
    </row>
    <row r="8" spans="1:10" ht="14.25" customHeight="1" x14ac:dyDescent="0.2">
      <c r="A8" s="66"/>
      <c r="B8" s="136">
        <v>5.2</v>
      </c>
      <c r="C8" s="66" t="s">
        <v>168</v>
      </c>
      <c r="D8" s="63"/>
      <c r="E8" s="63"/>
      <c r="F8" s="63"/>
      <c r="G8" s="291" t="s">
        <v>39</v>
      </c>
      <c r="H8" s="135"/>
      <c r="I8" s="12"/>
      <c r="J8" s="12"/>
    </row>
    <row r="9" spans="1:10" ht="14.25" customHeight="1" x14ac:dyDescent="0.2">
      <c r="A9" s="66"/>
      <c r="B9" s="128">
        <v>5.3</v>
      </c>
      <c r="C9" s="138" t="s">
        <v>169</v>
      </c>
      <c r="D9" s="139"/>
      <c r="E9" s="139"/>
      <c r="F9" s="139"/>
      <c r="G9" s="129" t="s">
        <v>6</v>
      </c>
      <c r="H9" s="135"/>
      <c r="I9" s="12"/>
      <c r="J9" s="12"/>
    </row>
    <row r="10" spans="1:10" ht="14.25" customHeight="1" x14ac:dyDescent="0.2">
      <c r="A10" s="66">
        <v>6</v>
      </c>
      <c r="B10" s="133" t="s">
        <v>44</v>
      </c>
      <c r="C10" s="133"/>
      <c r="D10" s="134"/>
      <c r="E10" s="134"/>
      <c r="F10" s="134"/>
      <c r="G10" s="140" t="s">
        <v>39</v>
      </c>
      <c r="H10" s="135"/>
      <c r="I10" s="12"/>
      <c r="J10" s="12"/>
    </row>
    <row r="11" spans="1:10" ht="14.25" customHeight="1" x14ac:dyDescent="0.2">
      <c r="A11" s="66">
        <v>7</v>
      </c>
      <c r="B11" s="66" t="s">
        <v>45</v>
      </c>
      <c r="C11" s="66"/>
      <c r="D11" s="66"/>
      <c r="E11" s="66"/>
      <c r="F11" s="66"/>
      <c r="G11" s="69"/>
      <c r="H11" s="166"/>
      <c r="I11" s="12"/>
      <c r="J11" s="12"/>
    </row>
    <row r="12" spans="1:10" ht="14.25" customHeight="1" x14ac:dyDescent="0.2">
      <c r="A12" s="66"/>
      <c r="B12" s="136">
        <v>7.1</v>
      </c>
      <c r="C12" s="138" t="s">
        <v>46</v>
      </c>
      <c r="D12" s="139"/>
      <c r="E12" s="139"/>
      <c r="F12" s="139"/>
      <c r="G12" s="141" t="s">
        <v>7</v>
      </c>
      <c r="H12" s="135"/>
      <c r="I12" s="12"/>
      <c r="J12" s="12"/>
    </row>
    <row r="13" spans="1:10" ht="14.25" customHeight="1" x14ac:dyDescent="0.2">
      <c r="A13" s="66"/>
      <c r="B13" s="128">
        <v>7.2</v>
      </c>
      <c r="C13" s="142" t="s">
        <v>170</v>
      </c>
      <c r="D13" s="328"/>
      <c r="E13" s="329"/>
      <c r="F13" s="298"/>
      <c r="G13" s="141" t="s">
        <v>7</v>
      </c>
      <c r="H13" s="143"/>
      <c r="I13" s="12"/>
      <c r="J13" s="12"/>
    </row>
    <row r="14" spans="1:10" ht="14.25" customHeight="1" x14ac:dyDescent="0.2">
      <c r="A14" s="66">
        <v>8</v>
      </c>
      <c r="B14" s="128" t="s">
        <v>207</v>
      </c>
      <c r="C14" s="142"/>
      <c r="D14" s="298"/>
      <c r="E14" s="298"/>
      <c r="F14" s="298"/>
      <c r="G14" s="141" t="s">
        <v>7</v>
      </c>
      <c r="H14" s="143"/>
      <c r="I14" s="12"/>
      <c r="J14" s="12"/>
    </row>
    <row r="15" spans="1:10" ht="14.25" customHeight="1" x14ac:dyDescent="0.2">
      <c r="A15" s="66">
        <v>9</v>
      </c>
      <c r="B15" s="128" t="s">
        <v>208</v>
      </c>
      <c r="C15" s="142"/>
      <c r="D15" s="298"/>
      <c r="E15" s="298"/>
      <c r="F15" s="298"/>
      <c r="G15" s="141" t="s">
        <v>7</v>
      </c>
      <c r="H15" s="143"/>
      <c r="I15" s="12"/>
      <c r="J15" s="12"/>
    </row>
    <row r="16" spans="1:10" ht="14.25" customHeight="1" x14ac:dyDescent="0.2">
      <c r="A16" s="66">
        <v>11</v>
      </c>
      <c r="B16" s="128" t="s">
        <v>209</v>
      </c>
      <c r="C16" s="142"/>
      <c r="D16" s="298"/>
      <c r="E16" s="298"/>
      <c r="F16" s="298"/>
      <c r="G16" s="141" t="s">
        <v>6</v>
      </c>
      <c r="H16" s="143"/>
      <c r="I16" s="12"/>
      <c r="J16" s="12"/>
    </row>
    <row r="17" spans="1:10" ht="14.25" customHeight="1" x14ac:dyDescent="0.2">
      <c r="A17" s="66">
        <v>15</v>
      </c>
      <c r="B17" s="144" t="s">
        <v>170</v>
      </c>
      <c r="C17" s="145"/>
      <c r="D17" s="330"/>
      <c r="E17" s="330"/>
      <c r="F17" s="299"/>
      <c r="G17" s="131" t="s">
        <v>39</v>
      </c>
      <c r="H17" s="143"/>
      <c r="I17" s="12"/>
      <c r="J17" s="12"/>
    </row>
    <row r="18" spans="1:10" ht="14.25" customHeight="1" x14ac:dyDescent="0.2">
      <c r="A18" s="66">
        <v>16</v>
      </c>
      <c r="B18" s="146" t="s">
        <v>210</v>
      </c>
      <c r="C18" s="146"/>
      <c r="D18" s="130"/>
      <c r="E18" s="130"/>
      <c r="F18" s="130"/>
      <c r="G18" s="147"/>
      <c r="H18" s="269">
        <f>SUM(H2:H17)</f>
        <v>0</v>
      </c>
      <c r="I18" s="12"/>
      <c r="J18" s="12"/>
    </row>
    <row r="19" spans="1:10" ht="14.25" customHeight="1" x14ac:dyDescent="0.2">
      <c r="A19" s="66">
        <v>17</v>
      </c>
      <c r="B19" s="130" t="s">
        <v>47</v>
      </c>
      <c r="C19" s="146"/>
      <c r="D19" s="130"/>
      <c r="E19" s="130"/>
      <c r="F19" s="130"/>
      <c r="G19" s="131" t="s">
        <v>7</v>
      </c>
      <c r="H19" s="135"/>
      <c r="I19" s="12"/>
      <c r="J19" s="12"/>
    </row>
    <row r="20" spans="1:10" ht="14.25" customHeight="1" x14ac:dyDescent="0.2">
      <c r="A20" s="66">
        <v>18</v>
      </c>
      <c r="B20" s="146" t="s">
        <v>211</v>
      </c>
      <c r="C20" s="146"/>
      <c r="D20" s="130"/>
      <c r="E20" s="130"/>
      <c r="F20" s="130"/>
      <c r="G20" s="147"/>
      <c r="H20" s="269">
        <f>H18+H19</f>
        <v>0</v>
      </c>
      <c r="J20" s="65"/>
    </row>
    <row r="21" spans="1:10" hidden="1" x14ac:dyDescent="0.2">
      <c r="A21" s="66">
        <v>12</v>
      </c>
      <c r="B21" s="133" t="s">
        <v>9</v>
      </c>
      <c r="C21" s="133"/>
      <c r="D21" s="130"/>
      <c r="E21" s="130"/>
      <c r="F21" s="130"/>
      <c r="G21" s="131" t="s">
        <v>7</v>
      </c>
      <c r="H21" s="148"/>
      <c r="J21" s="65"/>
    </row>
    <row r="22" spans="1:10" ht="14.25" customHeight="1" x14ac:dyDescent="0.2">
      <c r="A22" s="66">
        <v>20</v>
      </c>
      <c r="B22" s="149" t="s">
        <v>48</v>
      </c>
      <c r="C22" s="149"/>
      <c r="D22" s="130"/>
      <c r="E22" s="130"/>
      <c r="F22" s="130"/>
      <c r="G22" s="147"/>
      <c r="H22" s="270"/>
    </row>
    <row r="23" spans="1:10" hidden="1" x14ac:dyDescent="0.2">
      <c r="A23" s="66">
        <v>14</v>
      </c>
      <c r="B23" s="133" t="s">
        <v>10</v>
      </c>
      <c r="C23" s="133"/>
      <c r="D23" s="130"/>
      <c r="E23" s="130"/>
      <c r="F23" s="130"/>
      <c r="G23" s="131" t="s">
        <v>7</v>
      </c>
      <c r="H23" s="150"/>
    </row>
    <row r="24" spans="1:10" ht="13.5" customHeight="1" x14ac:dyDescent="0.2">
      <c r="A24" s="66">
        <v>22</v>
      </c>
      <c r="B24" s="149" t="s">
        <v>212</v>
      </c>
      <c r="C24" s="149"/>
      <c r="D24" s="130"/>
      <c r="E24" s="130"/>
      <c r="F24" s="300"/>
      <c r="G24" s="163" t="s">
        <v>173</v>
      </c>
      <c r="H24" s="271"/>
      <c r="J24" s="65"/>
    </row>
    <row r="25" spans="1:10" ht="14.25" hidden="1" customHeight="1" x14ac:dyDescent="0.2">
      <c r="A25" s="66">
        <v>16</v>
      </c>
      <c r="B25" s="149" t="s">
        <v>49</v>
      </c>
      <c r="C25" s="149"/>
      <c r="D25" s="130"/>
      <c r="E25" s="130"/>
      <c r="F25" s="130"/>
      <c r="G25" s="292" t="s">
        <v>173</v>
      </c>
      <c r="H25" s="167"/>
    </row>
    <row r="26" spans="1:10" ht="14.25" customHeight="1" x14ac:dyDescent="0.2">
      <c r="A26" s="66">
        <v>23</v>
      </c>
      <c r="B26" s="133" t="s">
        <v>50</v>
      </c>
      <c r="C26" s="149"/>
      <c r="D26" s="130"/>
      <c r="E26" s="130"/>
      <c r="F26" s="130"/>
      <c r="G26" s="163"/>
      <c r="H26" s="293"/>
    </row>
    <row r="27" spans="1:10" ht="14.25" hidden="1" customHeight="1" x14ac:dyDescent="0.2">
      <c r="A27" s="66"/>
      <c r="B27" s="151">
        <v>17.100000000000001</v>
      </c>
      <c r="C27" s="138" t="s">
        <v>51</v>
      </c>
      <c r="D27" s="128"/>
      <c r="E27" s="128"/>
      <c r="F27" s="128"/>
      <c r="G27" s="152"/>
      <c r="H27" s="153"/>
    </row>
    <row r="28" spans="1:10" ht="14.25" hidden="1" customHeight="1" x14ac:dyDescent="0.2">
      <c r="A28" s="66"/>
      <c r="B28" s="154">
        <v>17.2</v>
      </c>
      <c r="C28" s="133" t="s">
        <v>52</v>
      </c>
      <c r="D28" s="130"/>
      <c r="E28" s="130"/>
      <c r="F28" s="130"/>
      <c r="G28" s="147"/>
      <c r="H28" s="153"/>
    </row>
    <row r="29" spans="1:10" ht="9.75" customHeight="1" x14ac:dyDescent="0.2">
      <c r="A29" s="66"/>
      <c r="B29" s="66"/>
      <c r="C29" s="67"/>
      <c r="D29" s="136"/>
      <c r="E29" s="136"/>
      <c r="F29" s="136"/>
      <c r="G29" s="69"/>
      <c r="H29" s="155"/>
    </row>
    <row r="30" spans="1:10" ht="15" customHeight="1" x14ac:dyDescent="0.2">
      <c r="A30" s="156" t="s">
        <v>0</v>
      </c>
      <c r="B30" s="156" t="s">
        <v>213</v>
      </c>
      <c r="C30" s="156"/>
      <c r="D30" s="156"/>
      <c r="E30" s="156"/>
      <c r="F30" s="156"/>
      <c r="G30" s="157"/>
      <c r="H30" s="288"/>
    </row>
    <row r="31" spans="1:10" ht="14.25" customHeight="1" x14ac:dyDescent="0.2">
      <c r="A31" s="138">
        <v>30</v>
      </c>
      <c r="B31" s="138" t="s">
        <v>214</v>
      </c>
      <c r="C31" s="289"/>
      <c r="D31" s="128"/>
      <c r="E31" s="128"/>
      <c r="F31" s="128"/>
      <c r="G31" s="152"/>
      <c r="H31" s="290">
        <f>H18</f>
        <v>0</v>
      </c>
    </row>
    <row r="32" spans="1:10" ht="14.25" customHeight="1" x14ac:dyDescent="0.2">
      <c r="A32" s="66">
        <v>31</v>
      </c>
      <c r="B32" s="138" t="s">
        <v>215</v>
      </c>
      <c r="C32" s="289"/>
      <c r="D32" s="128"/>
      <c r="E32" s="128"/>
      <c r="F32" s="128"/>
      <c r="G32" s="131" t="s">
        <v>39</v>
      </c>
      <c r="H32" s="290">
        <f>-SUM(H14:H16)</f>
        <v>0</v>
      </c>
    </row>
    <row r="33" spans="1:21" ht="14.25" customHeight="1" x14ac:dyDescent="0.2">
      <c r="A33" s="66">
        <v>32</v>
      </c>
      <c r="B33" s="133" t="s">
        <v>216</v>
      </c>
      <c r="C33" s="149"/>
      <c r="D33" s="130"/>
      <c r="E33" s="130"/>
      <c r="F33" s="130"/>
      <c r="G33" s="131" t="s">
        <v>39</v>
      </c>
      <c r="H33" s="135"/>
    </row>
    <row r="34" spans="1:21" ht="14.25" customHeight="1" x14ac:dyDescent="0.2">
      <c r="A34" s="66">
        <v>33</v>
      </c>
      <c r="B34" s="133" t="s">
        <v>217</v>
      </c>
      <c r="C34" s="149"/>
      <c r="D34" s="331"/>
      <c r="E34" s="330"/>
      <c r="F34" s="130"/>
      <c r="G34" s="131" t="s">
        <v>39</v>
      </c>
      <c r="H34" s="135"/>
    </row>
    <row r="35" spans="1:21" ht="14.25" customHeight="1" x14ac:dyDescent="0.2">
      <c r="A35" s="66">
        <v>35</v>
      </c>
      <c r="B35" s="133" t="s">
        <v>218</v>
      </c>
      <c r="C35" s="149"/>
      <c r="D35" s="130"/>
      <c r="E35" s="130"/>
      <c r="F35" s="130"/>
      <c r="G35" s="140" t="s">
        <v>7</v>
      </c>
      <c r="H35" s="135"/>
    </row>
    <row r="36" spans="1:21" ht="14.25" customHeight="1" x14ac:dyDescent="0.2">
      <c r="A36" s="66">
        <v>36</v>
      </c>
      <c r="B36" s="149" t="s">
        <v>219</v>
      </c>
      <c r="C36" s="149"/>
      <c r="D36" s="130"/>
      <c r="E36" s="130"/>
      <c r="F36" s="130"/>
      <c r="G36" s="163"/>
      <c r="H36" s="294">
        <f>SUM(H31:H35)</f>
        <v>0</v>
      </c>
    </row>
    <row r="37" spans="1:21" ht="14.25" customHeight="1" x14ac:dyDescent="0.2">
      <c r="A37" s="66">
        <v>38</v>
      </c>
      <c r="B37" s="149" t="s">
        <v>220</v>
      </c>
      <c r="C37" s="149"/>
      <c r="D37" s="130"/>
      <c r="E37" s="130"/>
      <c r="F37" s="130"/>
      <c r="G37" s="163"/>
      <c r="H37" s="295"/>
    </row>
    <row r="38" spans="1:21" ht="14.25" customHeight="1" x14ac:dyDescent="0.2">
      <c r="A38" s="66">
        <v>39</v>
      </c>
      <c r="B38" s="133" t="s">
        <v>221</v>
      </c>
      <c r="C38" s="149"/>
      <c r="D38" s="130"/>
      <c r="E38" s="130"/>
      <c r="F38" s="130"/>
      <c r="G38" s="163"/>
      <c r="H38" s="296"/>
    </row>
    <row r="39" spans="1:21" ht="9.75" customHeight="1" x14ac:dyDescent="0.2">
      <c r="A39" s="66"/>
      <c r="B39" s="66"/>
      <c r="C39" s="67"/>
      <c r="D39" s="136"/>
      <c r="E39" s="136"/>
      <c r="F39" s="136"/>
      <c r="G39" s="69"/>
      <c r="H39" s="287"/>
    </row>
    <row r="40" spans="1:21" ht="14.25" customHeight="1" x14ac:dyDescent="0.2">
      <c r="A40" s="156" t="s">
        <v>14</v>
      </c>
      <c r="B40" s="156" t="s">
        <v>189</v>
      </c>
      <c r="C40" s="156"/>
      <c r="D40" s="156"/>
      <c r="E40" s="156"/>
      <c r="F40" s="156"/>
      <c r="G40" s="157"/>
      <c r="H40" s="158"/>
    </row>
    <row r="41" spans="1:21" ht="14.25" customHeight="1" x14ac:dyDescent="0.2">
      <c r="A41" s="66">
        <v>51</v>
      </c>
      <c r="B41" s="128" t="s">
        <v>53</v>
      </c>
      <c r="C41" s="128"/>
      <c r="D41" s="128"/>
      <c r="E41" s="128"/>
      <c r="F41" s="128"/>
      <c r="G41" s="141" t="s">
        <v>39</v>
      </c>
      <c r="H41" s="143"/>
      <c r="T41" s="68"/>
      <c r="U41" s="68"/>
    </row>
    <row r="42" spans="1:21" ht="14.25" customHeight="1" x14ac:dyDescent="0.2">
      <c r="A42" s="66">
        <v>52</v>
      </c>
      <c r="B42" s="130" t="s">
        <v>54</v>
      </c>
      <c r="C42" s="130"/>
      <c r="D42" s="130"/>
      <c r="E42" s="130"/>
      <c r="F42" s="130"/>
      <c r="G42" s="131" t="s">
        <v>39</v>
      </c>
      <c r="H42" s="272">
        <f>H2</f>
        <v>0</v>
      </c>
    </row>
    <row r="43" spans="1:21" ht="14.25" customHeight="1" x14ac:dyDescent="0.2">
      <c r="A43" s="66">
        <v>53</v>
      </c>
      <c r="B43" s="146" t="s">
        <v>223</v>
      </c>
      <c r="C43" s="146"/>
      <c r="D43" s="130"/>
      <c r="E43" s="130"/>
      <c r="F43" s="130"/>
      <c r="G43" s="147"/>
      <c r="H43" s="273">
        <f>SUM(H41:H42)</f>
        <v>0</v>
      </c>
    </row>
    <row r="44" spans="1:21" ht="14.25" customHeight="1" x14ac:dyDescent="0.2">
      <c r="A44" s="66">
        <v>54</v>
      </c>
      <c r="B44" s="159" t="s">
        <v>55</v>
      </c>
      <c r="C44" s="130"/>
      <c r="D44" s="130"/>
      <c r="E44" s="130"/>
      <c r="F44" s="130"/>
      <c r="G44" s="131" t="s">
        <v>7</v>
      </c>
      <c r="H44" s="143"/>
    </row>
    <row r="45" spans="1:21" ht="14.25" customHeight="1" x14ac:dyDescent="0.2">
      <c r="A45" s="66">
        <v>55</v>
      </c>
      <c r="B45" s="159" t="s">
        <v>56</v>
      </c>
      <c r="C45" s="130"/>
      <c r="D45" s="130"/>
      <c r="E45" s="130"/>
      <c r="F45" s="130"/>
      <c r="G45" s="131" t="s">
        <v>7</v>
      </c>
      <c r="H45" s="143"/>
    </row>
    <row r="46" spans="1:21" ht="14.25" customHeight="1" x14ac:dyDescent="0.2">
      <c r="A46" s="66">
        <v>56</v>
      </c>
      <c r="B46" s="159" t="s">
        <v>57</v>
      </c>
      <c r="C46" s="130"/>
      <c r="D46" s="130"/>
      <c r="E46" s="130"/>
      <c r="F46" s="130"/>
      <c r="G46" s="131" t="s">
        <v>7</v>
      </c>
      <c r="H46" s="143"/>
    </row>
    <row r="47" spans="1:21" ht="14.25" customHeight="1" x14ac:dyDescent="0.2">
      <c r="A47" s="66">
        <v>57</v>
      </c>
      <c r="B47" s="130" t="s">
        <v>58</v>
      </c>
      <c r="C47" s="130"/>
      <c r="D47" s="130"/>
      <c r="E47" s="130"/>
      <c r="F47" s="130"/>
      <c r="G47" s="131" t="s">
        <v>7</v>
      </c>
      <c r="H47" s="143"/>
    </row>
    <row r="48" spans="1:21" ht="14.25" customHeight="1" x14ac:dyDescent="0.2">
      <c r="A48" s="66">
        <v>58</v>
      </c>
      <c r="B48" s="130" t="s">
        <v>59</v>
      </c>
      <c r="C48" s="130"/>
      <c r="D48" s="130"/>
      <c r="E48" s="130"/>
      <c r="F48" s="130"/>
      <c r="G48" s="131" t="s">
        <v>7</v>
      </c>
      <c r="H48" s="143"/>
    </row>
    <row r="49" spans="1:17" ht="14.25" customHeight="1" x14ac:dyDescent="0.2">
      <c r="A49" s="66">
        <v>59</v>
      </c>
      <c r="B49" s="144" t="s">
        <v>170</v>
      </c>
      <c r="C49" s="145"/>
      <c r="D49" s="330"/>
      <c r="E49" s="330"/>
      <c r="F49" s="299"/>
      <c r="G49" s="131" t="s">
        <v>7</v>
      </c>
      <c r="H49" s="143"/>
    </row>
    <row r="50" spans="1:17" hidden="1" x14ac:dyDescent="0.2">
      <c r="A50" s="66">
        <v>28</v>
      </c>
      <c r="B50" s="144" t="s">
        <v>8</v>
      </c>
      <c r="C50" s="145"/>
      <c r="D50" s="160"/>
      <c r="E50" s="160"/>
      <c r="F50" s="160"/>
      <c r="G50" s="131" t="s">
        <v>7</v>
      </c>
      <c r="H50" s="161"/>
    </row>
    <row r="51" spans="1:17" ht="14.25" customHeight="1" x14ac:dyDescent="0.2">
      <c r="A51" s="66">
        <v>61</v>
      </c>
      <c r="B51" s="146" t="s">
        <v>224</v>
      </c>
      <c r="C51" s="146"/>
      <c r="D51" s="146"/>
      <c r="E51" s="146"/>
      <c r="F51" s="146"/>
      <c r="G51" s="131" t="s">
        <v>7</v>
      </c>
      <c r="H51" s="273">
        <f>SUM(H44:H49)</f>
        <v>0</v>
      </c>
    </row>
    <row r="52" spans="1:17" ht="14.25" customHeight="1" x14ac:dyDescent="0.2">
      <c r="A52" s="66">
        <v>62</v>
      </c>
      <c r="B52" s="146" t="s">
        <v>225</v>
      </c>
      <c r="C52" s="146"/>
      <c r="D52" s="130"/>
      <c r="E52" s="130"/>
      <c r="F52" s="130"/>
      <c r="G52" s="131" t="s">
        <v>39</v>
      </c>
      <c r="H52" s="273">
        <f>H43+H51</f>
        <v>0</v>
      </c>
    </row>
    <row r="53" spans="1:17" ht="9.75" customHeight="1" x14ac:dyDescent="0.2">
      <c r="A53" s="66"/>
      <c r="B53" s="62"/>
      <c r="C53" s="62"/>
      <c r="D53" s="136"/>
      <c r="E53" s="136"/>
      <c r="F53" s="136"/>
      <c r="G53" s="69"/>
      <c r="H53" s="155"/>
    </row>
    <row r="54" spans="1:17" ht="14.25" customHeight="1" x14ac:dyDescent="0.2">
      <c r="A54" s="156" t="s">
        <v>222</v>
      </c>
      <c r="B54" s="156" t="s">
        <v>190</v>
      </c>
      <c r="C54" s="156"/>
      <c r="D54" s="156"/>
      <c r="E54" s="156"/>
      <c r="F54" s="156"/>
      <c r="G54" s="157"/>
      <c r="H54" s="158"/>
    </row>
    <row r="55" spans="1:17" ht="14.25" customHeight="1" x14ac:dyDescent="0.2">
      <c r="A55" s="66">
        <v>70</v>
      </c>
      <c r="B55" s="128" t="s">
        <v>60</v>
      </c>
      <c r="C55" s="127"/>
      <c r="D55" s="128"/>
      <c r="E55" s="128"/>
      <c r="F55" s="128"/>
      <c r="G55" s="141" t="s">
        <v>6</v>
      </c>
      <c r="H55" s="143"/>
      <c r="P55" s="68"/>
      <c r="Q55" s="68"/>
    </row>
    <row r="56" spans="1:17" ht="14.25" customHeight="1" x14ac:dyDescent="0.2">
      <c r="A56" s="66">
        <v>71</v>
      </c>
      <c r="B56" s="130" t="s">
        <v>61</v>
      </c>
      <c r="C56" s="146"/>
      <c r="D56" s="130"/>
      <c r="E56" s="130"/>
      <c r="F56" s="130"/>
      <c r="G56" s="131" t="s">
        <v>7</v>
      </c>
      <c r="H56" s="143"/>
      <c r="M56" s="68"/>
      <c r="N56" s="68"/>
    </row>
    <row r="57" spans="1:17" ht="14.25" customHeight="1" x14ac:dyDescent="0.2">
      <c r="A57" s="66">
        <v>72</v>
      </c>
      <c r="B57" s="130" t="s">
        <v>62</v>
      </c>
      <c r="C57" s="130"/>
      <c r="D57" s="130"/>
      <c r="E57" s="130"/>
      <c r="F57" s="130"/>
      <c r="G57" s="131" t="s">
        <v>6</v>
      </c>
      <c r="H57" s="143"/>
      <c r="M57" s="68"/>
      <c r="N57" s="68"/>
    </row>
    <row r="58" spans="1:17" ht="14.25" customHeight="1" x14ac:dyDescent="0.2">
      <c r="A58" s="66">
        <v>73</v>
      </c>
      <c r="B58" s="130" t="s">
        <v>63</v>
      </c>
      <c r="C58" s="146"/>
      <c r="D58" s="130"/>
      <c r="E58" s="130"/>
      <c r="F58" s="130"/>
      <c r="G58" s="131" t="s">
        <v>6</v>
      </c>
      <c r="H58" s="143"/>
      <c r="M58" s="68"/>
      <c r="N58" s="68"/>
    </row>
    <row r="59" spans="1:17" ht="14.25" customHeight="1" x14ac:dyDescent="0.2">
      <c r="A59" s="66">
        <v>74</v>
      </c>
      <c r="B59" s="130" t="s">
        <v>64</v>
      </c>
      <c r="C59" s="130"/>
      <c r="D59" s="130"/>
      <c r="E59" s="130"/>
      <c r="F59" s="130"/>
      <c r="G59" s="131" t="s">
        <v>6</v>
      </c>
      <c r="H59" s="143"/>
      <c r="M59" s="68"/>
      <c r="N59" s="68"/>
    </row>
    <row r="60" spans="1:17" ht="14.25" customHeight="1" x14ac:dyDescent="0.2">
      <c r="A60" s="66">
        <v>75</v>
      </c>
      <c r="B60" s="144" t="s">
        <v>170</v>
      </c>
      <c r="C60" s="145"/>
      <c r="D60" s="330"/>
      <c r="E60" s="330"/>
      <c r="F60" s="299"/>
      <c r="G60" s="131" t="s">
        <v>39</v>
      </c>
      <c r="H60" s="143"/>
      <c r="M60" s="68"/>
      <c r="N60" s="68"/>
    </row>
    <row r="61" spans="1:17" ht="14.25" customHeight="1" x14ac:dyDescent="0.2">
      <c r="A61" s="66">
        <v>79</v>
      </c>
      <c r="B61" s="130" t="s">
        <v>226</v>
      </c>
      <c r="C61" s="146"/>
      <c r="D61" s="130"/>
      <c r="E61" s="130"/>
      <c r="F61" s="130"/>
      <c r="G61" s="131" t="s">
        <v>39</v>
      </c>
      <c r="H61" s="161">
        <f>H52</f>
        <v>0</v>
      </c>
      <c r="L61" s="68"/>
      <c r="M61" s="68"/>
    </row>
    <row r="62" spans="1:17" ht="14.25" customHeight="1" x14ac:dyDescent="0.2">
      <c r="A62" s="66">
        <v>80</v>
      </c>
      <c r="B62" s="136" t="s">
        <v>65</v>
      </c>
      <c r="C62" s="136"/>
      <c r="D62" s="136"/>
      <c r="E62" s="136"/>
      <c r="F62" s="136"/>
      <c r="G62" s="69"/>
      <c r="H62" s="274"/>
    </row>
    <row r="63" spans="1:17" ht="14.25" customHeight="1" x14ac:dyDescent="0.2">
      <c r="A63" s="66"/>
      <c r="B63" s="136">
        <v>80.099999999999994</v>
      </c>
      <c r="C63" s="136" t="s">
        <v>66</v>
      </c>
      <c r="D63" s="136"/>
      <c r="E63" s="136"/>
      <c r="F63" s="136"/>
      <c r="G63" s="291" t="s">
        <v>39</v>
      </c>
      <c r="H63" s="143"/>
    </row>
    <row r="64" spans="1:17" ht="14.25" customHeight="1" x14ac:dyDescent="0.2">
      <c r="A64" s="66"/>
      <c r="B64" s="136">
        <v>80.2</v>
      </c>
      <c r="C64" s="136" t="s">
        <v>67</v>
      </c>
      <c r="D64" s="136"/>
      <c r="E64" s="136"/>
      <c r="F64" s="136"/>
      <c r="G64" s="291" t="s">
        <v>39</v>
      </c>
      <c r="H64" s="143"/>
    </row>
    <row r="65" spans="1:10" ht="14.25" customHeight="1" x14ac:dyDescent="0.2">
      <c r="A65" s="66"/>
      <c r="B65" s="136">
        <v>80.3</v>
      </c>
      <c r="C65" s="136" t="s">
        <v>68</v>
      </c>
      <c r="D65" s="136"/>
      <c r="E65" s="136"/>
      <c r="F65" s="136"/>
      <c r="G65" s="291" t="s">
        <v>39</v>
      </c>
      <c r="H65" s="143"/>
    </row>
    <row r="66" spans="1:10" ht="14.25" customHeight="1" x14ac:dyDescent="0.2">
      <c r="A66" s="66"/>
      <c r="B66" s="128">
        <v>80.400000000000006</v>
      </c>
      <c r="C66" s="162" t="s">
        <v>170</v>
      </c>
      <c r="D66" s="332"/>
      <c r="E66" s="333"/>
      <c r="F66" s="162"/>
      <c r="G66" s="141" t="s">
        <v>39</v>
      </c>
      <c r="H66" s="143"/>
    </row>
    <row r="67" spans="1:10" ht="14.25" hidden="1" customHeight="1" x14ac:dyDescent="0.2">
      <c r="A67" s="66">
        <v>39</v>
      </c>
      <c r="B67" s="130" t="s">
        <v>69</v>
      </c>
      <c r="C67" s="146"/>
      <c r="D67" s="130"/>
      <c r="E67" s="130"/>
      <c r="F67" s="130"/>
      <c r="G67" s="140" t="s">
        <v>6</v>
      </c>
      <c r="H67" s="161"/>
      <c r="J67" s="71"/>
    </row>
    <row r="68" spans="1:10" ht="14.25" customHeight="1" x14ac:dyDescent="0.2">
      <c r="A68" s="66">
        <v>82</v>
      </c>
      <c r="B68" s="130" t="s">
        <v>70</v>
      </c>
      <c r="C68" s="130"/>
      <c r="D68" s="130"/>
      <c r="E68" s="130"/>
      <c r="F68" s="130"/>
      <c r="G68" s="163"/>
      <c r="H68" s="143"/>
    </row>
    <row r="69" spans="1:10" ht="14.25" customHeight="1" x14ac:dyDescent="0.2">
      <c r="A69" s="66">
        <v>84</v>
      </c>
      <c r="B69" s="146" t="s">
        <v>227</v>
      </c>
      <c r="C69" s="146"/>
      <c r="D69" s="130"/>
      <c r="E69" s="130"/>
      <c r="F69" s="130"/>
      <c r="G69" s="163"/>
      <c r="H69" s="269">
        <f>IF(SUM(H55:H68)&gt;H55,SUM(H55:H68),H55)</f>
        <v>0</v>
      </c>
    </row>
    <row r="70" spans="1:10" hidden="1" x14ac:dyDescent="0.2">
      <c r="A70" s="66">
        <v>42</v>
      </c>
      <c r="B70" s="130" t="s">
        <v>4</v>
      </c>
      <c r="C70" s="146"/>
      <c r="D70" s="130"/>
      <c r="E70" s="130"/>
      <c r="F70" s="130"/>
      <c r="G70" s="140" t="s">
        <v>7</v>
      </c>
      <c r="H70" s="148"/>
    </row>
    <row r="71" spans="1:10" ht="14.25" customHeight="1" x14ac:dyDescent="0.2">
      <c r="A71" s="66">
        <v>86</v>
      </c>
      <c r="B71" s="146" t="s">
        <v>71</v>
      </c>
      <c r="C71" s="146"/>
      <c r="D71" s="130"/>
      <c r="E71" s="130"/>
      <c r="F71" s="130"/>
      <c r="G71" s="163"/>
      <c r="H71" s="270"/>
    </row>
    <row r="72" spans="1:10" hidden="1" x14ac:dyDescent="0.2">
      <c r="A72" s="66">
        <v>44</v>
      </c>
      <c r="B72" s="130" t="s">
        <v>5</v>
      </c>
      <c r="C72" s="146"/>
      <c r="D72" s="130"/>
      <c r="E72" s="130"/>
      <c r="F72" s="130"/>
      <c r="G72" s="140" t="s">
        <v>7</v>
      </c>
      <c r="H72" s="150"/>
    </row>
    <row r="73" spans="1:10" ht="14.25" customHeight="1" x14ac:dyDescent="0.2">
      <c r="A73" s="66">
        <v>88</v>
      </c>
      <c r="B73" s="146" t="s">
        <v>228</v>
      </c>
      <c r="C73" s="146"/>
      <c r="D73" s="130"/>
      <c r="E73" s="130"/>
      <c r="F73" s="300"/>
      <c r="G73" s="297" t="s">
        <v>173</v>
      </c>
      <c r="H73" s="271"/>
    </row>
    <row r="74" spans="1:10" hidden="1" x14ac:dyDescent="0.2">
      <c r="B74" s="70"/>
      <c r="C74" s="70"/>
      <c r="G74" s="69"/>
      <c r="H74" s="69"/>
    </row>
    <row r="75" spans="1:10" hidden="1" x14ac:dyDescent="0.2"/>
    <row r="76" spans="1:10" ht="21.75" customHeight="1" x14ac:dyDescent="0.2">
      <c r="A76" s="327" t="s">
        <v>72</v>
      </c>
      <c r="B76" s="327"/>
      <c r="C76" s="327"/>
      <c r="D76" s="327"/>
      <c r="E76" s="327"/>
      <c r="F76" s="327"/>
      <c r="G76" s="327"/>
      <c r="H76" s="327"/>
      <c r="I76" s="72"/>
    </row>
    <row r="77" spans="1:10" ht="6" customHeight="1" x14ac:dyDescent="0.2">
      <c r="A77" s="326"/>
      <c r="B77" s="326"/>
      <c r="C77" s="326"/>
      <c r="D77" s="326"/>
      <c r="E77" s="326"/>
      <c r="F77" s="326"/>
      <c r="G77" s="326"/>
      <c r="H77" s="326"/>
      <c r="I77" s="73"/>
    </row>
    <row r="78" spans="1:10" ht="14.25" customHeight="1" x14ac:dyDescent="0.2">
      <c r="A78" s="10" t="s">
        <v>75</v>
      </c>
      <c r="B78" s="74"/>
      <c r="C78" s="74"/>
      <c r="D78" s="74"/>
      <c r="E78" s="74"/>
      <c r="F78" s="74"/>
      <c r="G78" s="75"/>
      <c r="H78" s="74"/>
      <c r="I78" s="73"/>
    </row>
    <row r="79" spans="1:10" ht="9" customHeight="1" x14ac:dyDescent="0.2">
      <c r="A79" s="10"/>
      <c r="B79" s="74"/>
      <c r="C79" s="74"/>
      <c r="D79" s="74"/>
      <c r="E79" s="74"/>
      <c r="F79" s="74"/>
      <c r="G79" s="75"/>
      <c r="H79" s="74"/>
      <c r="I79" s="73"/>
    </row>
    <row r="80" spans="1:10" ht="14.25" customHeight="1" x14ac:dyDescent="0.2">
      <c r="A80" s="10" t="s">
        <v>73</v>
      </c>
      <c r="C80" s="164"/>
      <c r="D80" s="286"/>
      <c r="E80" s="70" t="s">
        <v>201</v>
      </c>
      <c r="F80" s="61"/>
      <c r="G80" s="70"/>
      <c r="H80" s="165"/>
      <c r="I80" s="76"/>
    </row>
    <row r="81" spans="1:10" ht="9.75" customHeight="1" x14ac:dyDescent="0.2">
      <c r="B81" s="77"/>
      <c r="C81" s="78"/>
      <c r="D81" s="78"/>
      <c r="E81" s="78"/>
      <c r="F81" s="78"/>
      <c r="G81" s="78"/>
      <c r="H81" s="78"/>
      <c r="I81" s="78"/>
      <c r="J81" s="78"/>
    </row>
    <row r="82" spans="1:10" ht="12.75" x14ac:dyDescent="0.2">
      <c r="A82" s="21" t="s">
        <v>247</v>
      </c>
      <c r="B82" s="77"/>
      <c r="C82" s="78"/>
      <c r="D82" s="78"/>
      <c r="E82" s="78"/>
      <c r="F82" s="78"/>
      <c r="G82" s="79"/>
      <c r="H82" s="56" t="s">
        <v>74</v>
      </c>
      <c r="I82" s="78"/>
      <c r="J82" s="78"/>
    </row>
    <row r="83" spans="1:10" ht="12.75" x14ac:dyDescent="0.2">
      <c r="B83" s="80"/>
      <c r="C83" s="80"/>
      <c r="D83" s="81"/>
      <c r="E83" s="81"/>
      <c r="F83" s="81"/>
      <c r="G83" s="82"/>
      <c r="H83" s="81" t="s">
        <v>12</v>
      </c>
      <c r="I83" s="81"/>
      <c r="J83" s="81"/>
    </row>
  </sheetData>
  <sheetProtection algorithmName="SHA-512" hashValue="y7/EAxdD7/GxEgf5I6zOpnbQ3igo8kb+7Iabrns/EvrcO4vikaM0FKs5FzHuBwOBkK6UJh2DpL/hzgZXSMADmQ==" saltValue="gh+DQQEYA7l781jMDMO7FA=="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5" customWidth="1"/>
    <col min="2" max="61" width="1.28515625" style="15" customWidth="1"/>
    <col min="62" max="16384" width="11.42578125" style="15"/>
  </cols>
  <sheetData>
    <row r="1" spans="1:61" x14ac:dyDescent="0.2">
      <c r="A1" s="80" t="s">
        <v>231</v>
      </c>
    </row>
    <row r="2" spans="1:61" x14ac:dyDescent="0.2">
      <c r="A2" s="90" t="s">
        <v>191</v>
      </c>
    </row>
    <row r="3" spans="1:61" x14ac:dyDescent="0.2">
      <c r="A3" s="89"/>
    </row>
    <row r="4" spans="1:61" ht="20.25" customHeight="1" x14ac:dyDescent="0.2">
      <c r="A4" s="176" t="s">
        <v>76</v>
      </c>
      <c r="B4" s="89"/>
      <c r="C4" s="89"/>
      <c r="D4" s="89"/>
      <c r="E4" s="89"/>
      <c r="F4" s="89"/>
      <c r="G4" s="89"/>
      <c r="H4" s="89"/>
      <c r="I4" s="89"/>
      <c r="J4" s="89"/>
      <c r="K4" s="89"/>
      <c r="L4" s="89"/>
      <c r="M4" s="89"/>
      <c r="N4" s="89"/>
      <c r="O4" s="89"/>
      <c r="P4" s="89"/>
      <c r="Q4" s="89"/>
      <c r="R4" s="89"/>
      <c r="S4" s="89"/>
      <c r="T4" s="89"/>
      <c r="U4" s="89"/>
      <c r="V4" s="89"/>
      <c r="W4" s="89"/>
      <c r="X4" s="89"/>
      <c r="Y4" s="89"/>
    </row>
    <row r="5" spans="1:61" s="16" customFormat="1" ht="45" customHeight="1" x14ac:dyDescent="0.2">
      <c r="A5" s="178" t="s">
        <v>77</v>
      </c>
      <c r="B5" s="334" t="s">
        <v>78</v>
      </c>
      <c r="C5" s="334"/>
      <c r="D5" s="334"/>
      <c r="E5" s="334"/>
      <c r="F5" s="334"/>
      <c r="G5" s="334"/>
      <c r="H5" s="334"/>
      <c r="I5" s="334"/>
      <c r="J5" s="334"/>
      <c r="K5" s="334"/>
      <c r="L5" s="334"/>
      <c r="M5" s="334"/>
      <c r="N5" s="334" t="s">
        <v>79</v>
      </c>
      <c r="O5" s="334"/>
      <c r="P5" s="334"/>
      <c r="Q5" s="334"/>
      <c r="R5" s="334"/>
      <c r="S5" s="334"/>
      <c r="T5" s="334"/>
      <c r="U5" s="334"/>
      <c r="V5" s="334"/>
      <c r="W5" s="334"/>
      <c r="X5" s="334"/>
      <c r="Y5" s="334"/>
      <c r="Z5" s="334" t="s">
        <v>80</v>
      </c>
      <c r="AA5" s="334"/>
      <c r="AB5" s="334"/>
      <c r="AC5" s="334"/>
      <c r="AD5" s="334"/>
      <c r="AE5" s="334"/>
      <c r="AF5" s="334"/>
      <c r="AG5" s="334"/>
      <c r="AH5" s="334"/>
      <c r="AI5" s="334"/>
      <c r="AJ5" s="334"/>
      <c r="AK5" s="334"/>
      <c r="AL5" s="334" t="s">
        <v>81</v>
      </c>
      <c r="AM5" s="334"/>
      <c r="AN5" s="334"/>
      <c r="AO5" s="334"/>
      <c r="AP5" s="334"/>
      <c r="AQ5" s="334"/>
      <c r="AR5" s="334"/>
      <c r="AS5" s="334"/>
      <c r="AT5" s="334"/>
      <c r="AU5" s="334"/>
      <c r="AV5" s="334"/>
      <c r="AW5" s="334"/>
      <c r="AX5" s="334" t="s">
        <v>82</v>
      </c>
      <c r="AY5" s="334"/>
      <c r="AZ5" s="334"/>
      <c r="BA5" s="334"/>
      <c r="BB5" s="334"/>
      <c r="BC5" s="334"/>
      <c r="BD5" s="334"/>
      <c r="BE5" s="334"/>
      <c r="BF5" s="334"/>
      <c r="BG5" s="334"/>
      <c r="BH5" s="334"/>
      <c r="BI5" s="334"/>
    </row>
    <row r="6" spans="1:61" ht="15.75" customHeight="1" x14ac:dyDescent="0.2">
      <c r="A6" s="168"/>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f t="shared" ref="AX6:AX12" si="0">B6+N6-Z6-AL6</f>
        <v>0</v>
      </c>
      <c r="AY6" s="335"/>
      <c r="AZ6" s="335"/>
      <c r="BA6" s="335"/>
      <c r="BB6" s="335"/>
      <c r="BC6" s="335"/>
      <c r="BD6" s="335"/>
      <c r="BE6" s="335"/>
      <c r="BF6" s="335"/>
      <c r="BG6" s="335"/>
      <c r="BH6" s="335"/>
      <c r="BI6" s="335"/>
    </row>
    <row r="7" spans="1:61" ht="15.75" customHeight="1" x14ac:dyDescent="0.2">
      <c r="A7" s="168"/>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f t="shared" si="0"/>
        <v>0</v>
      </c>
      <c r="AY7" s="335"/>
      <c r="AZ7" s="335"/>
      <c r="BA7" s="335"/>
      <c r="BB7" s="335"/>
      <c r="BC7" s="335"/>
      <c r="BD7" s="335"/>
      <c r="BE7" s="335"/>
      <c r="BF7" s="335"/>
      <c r="BG7" s="335"/>
      <c r="BH7" s="335"/>
      <c r="BI7" s="335"/>
    </row>
    <row r="8" spans="1:61" ht="15.75" customHeight="1" x14ac:dyDescent="0.2">
      <c r="A8" s="168"/>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f t="shared" si="0"/>
        <v>0</v>
      </c>
      <c r="AY8" s="335"/>
      <c r="AZ8" s="335"/>
      <c r="BA8" s="335"/>
      <c r="BB8" s="335"/>
      <c r="BC8" s="335"/>
      <c r="BD8" s="335"/>
      <c r="BE8" s="335"/>
      <c r="BF8" s="335"/>
      <c r="BG8" s="335"/>
      <c r="BH8" s="335"/>
      <c r="BI8" s="335"/>
    </row>
    <row r="9" spans="1:61" ht="15.75" customHeight="1" x14ac:dyDescent="0.2">
      <c r="A9" s="168"/>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f t="shared" si="0"/>
        <v>0</v>
      </c>
      <c r="AY9" s="335"/>
      <c r="AZ9" s="335"/>
      <c r="BA9" s="335"/>
      <c r="BB9" s="335"/>
      <c r="BC9" s="335"/>
      <c r="BD9" s="335"/>
      <c r="BE9" s="335"/>
      <c r="BF9" s="335"/>
      <c r="BG9" s="335"/>
      <c r="BH9" s="335"/>
      <c r="BI9" s="335"/>
    </row>
    <row r="10" spans="1:61" ht="15.75" customHeight="1" x14ac:dyDescent="0.2">
      <c r="A10" s="168"/>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f t="shared" si="0"/>
        <v>0</v>
      </c>
      <c r="AY10" s="335"/>
      <c r="AZ10" s="335"/>
      <c r="BA10" s="335"/>
      <c r="BB10" s="335"/>
      <c r="BC10" s="335"/>
      <c r="BD10" s="335"/>
      <c r="BE10" s="335"/>
      <c r="BF10" s="335"/>
      <c r="BG10" s="335"/>
      <c r="BH10" s="335"/>
      <c r="BI10" s="335"/>
    </row>
    <row r="11" spans="1:61" ht="15.75" customHeight="1" x14ac:dyDescent="0.2">
      <c r="A11" s="168"/>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f t="shared" si="0"/>
        <v>0</v>
      </c>
      <c r="AY11" s="335"/>
      <c r="AZ11" s="335"/>
      <c r="BA11" s="335"/>
      <c r="BB11" s="335"/>
      <c r="BC11" s="335"/>
      <c r="BD11" s="335"/>
      <c r="BE11" s="335"/>
      <c r="BF11" s="335"/>
      <c r="BG11" s="335"/>
      <c r="BH11" s="335"/>
      <c r="BI11" s="335"/>
    </row>
    <row r="12" spans="1:61" ht="15.75" customHeight="1" x14ac:dyDescent="0.2">
      <c r="A12" s="169"/>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f t="shared" si="0"/>
        <v>0</v>
      </c>
      <c r="AY12" s="336"/>
      <c r="AZ12" s="336"/>
      <c r="BA12" s="336"/>
      <c r="BB12" s="336"/>
      <c r="BC12" s="336"/>
      <c r="BD12" s="336"/>
      <c r="BE12" s="336"/>
      <c r="BF12" s="336"/>
      <c r="BG12" s="336"/>
      <c r="BH12" s="336"/>
      <c r="BI12" s="336"/>
    </row>
    <row r="13" spans="1:61" ht="15.75" customHeight="1" x14ac:dyDescent="0.2">
      <c r="A13" s="170" t="s">
        <v>11</v>
      </c>
      <c r="B13" s="337">
        <f>SUM(B6:M12)</f>
        <v>0</v>
      </c>
      <c r="C13" s="337"/>
      <c r="D13" s="337"/>
      <c r="E13" s="337"/>
      <c r="F13" s="337"/>
      <c r="G13" s="337"/>
      <c r="H13" s="337"/>
      <c r="I13" s="337"/>
      <c r="J13" s="337"/>
      <c r="K13" s="337"/>
      <c r="L13" s="337"/>
      <c r="M13" s="337"/>
      <c r="N13" s="337">
        <f>SUM(N6:Y12)</f>
        <v>0</v>
      </c>
      <c r="O13" s="337"/>
      <c r="P13" s="337"/>
      <c r="Q13" s="337"/>
      <c r="R13" s="337"/>
      <c r="S13" s="337"/>
      <c r="T13" s="337"/>
      <c r="U13" s="337"/>
      <c r="V13" s="337"/>
      <c r="W13" s="337"/>
      <c r="X13" s="337"/>
      <c r="Y13" s="337"/>
      <c r="Z13" s="337">
        <f>SUM(Z6:AK12)</f>
        <v>0</v>
      </c>
      <c r="AA13" s="337"/>
      <c r="AB13" s="337"/>
      <c r="AC13" s="337"/>
      <c r="AD13" s="337"/>
      <c r="AE13" s="337"/>
      <c r="AF13" s="337"/>
      <c r="AG13" s="337"/>
      <c r="AH13" s="337"/>
      <c r="AI13" s="337"/>
      <c r="AJ13" s="337"/>
      <c r="AK13" s="337"/>
      <c r="AL13" s="337">
        <f>SUM(AL6:AW12)</f>
        <v>0</v>
      </c>
      <c r="AM13" s="337"/>
      <c r="AN13" s="337"/>
      <c r="AO13" s="337"/>
      <c r="AP13" s="337"/>
      <c r="AQ13" s="337"/>
      <c r="AR13" s="337"/>
      <c r="AS13" s="337"/>
      <c r="AT13" s="337"/>
      <c r="AU13" s="337"/>
      <c r="AV13" s="337"/>
      <c r="AW13" s="337"/>
      <c r="AX13" s="337">
        <f>SUM(AX6:AX12)</f>
        <v>0</v>
      </c>
      <c r="AY13" s="337"/>
      <c r="AZ13" s="337"/>
      <c r="BA13" s="337"/>
      <c r="BB13" s="337"/>
      <c r="BC13" s="337"/>
      <c r="BD13" s="337"/>
      <c r="BE13" s="337"/>
      <c r="BF13" s="337"/>
      <c r="BG13" s="337"/>
      <c r="BH13" s="337"/>
      <c r="BI13" s="337"/>
    </row>
    <row r="14" spans="1:61" ht="21" customHeight="1" x14ac:dyDescent="0.2">
      <c r="A14" s="10"/>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pans="1:61" ht="21"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7"/>
    </row>
    <row r="16" spans="1:61" ht="20.25" customHeight="1" x14ac:dyDescent="0.2">
      <c r="A16" s="177" t="s">
        <v>83</v>
      </c>
      <c r="B16" s="89"/>
      <c r="C16" s="89"/>
      <c r="D16" s="89"/>
      <c r="E16" s="89"/>
      <c r="F16" s="89"/>
      <c r="G16" s="89"/>
      <c r="H16" s="89"/>
      <c r="I16" s="89"/>
      <c r="J16" s="89"/>
      <c r="K16" s="89"/>
      <c r="L16" s="89"/>
      <c r="M16" s="89"/>
    </row>
    <row r="17" spans="1:61" ht="45" customHeight="1" x14ac:dyDescent="0.2">
      <c r="A17" s="178" t="s">
        <v>84</v>
      </c>
      <c r="B17" s="334" t="s">
        <v>85</v>
      </c>
      <c r="C17" s="334"/>
      <c r="D17" s="334"/>
      <c r="E17" s="334"/>
      <c r="F17" s="334"/>
      <c r="G17" s="334"/>
      <c r="H17" s="334"/>
      <c r="I17" s="334"/>
      <c r="J17" s="334"/>
      <c r="K17" s="334"/>
      <c r="L17" s="334"/>
      <c r="M17" s="334"/>
      <c r="N17" s="334"/>
      <c r="O17" s="334"/>
      <c r="P17" s="334"/>
      <c r="Q17" s="334" t="s">
        <v>86</v>
      </c>
      <c r="R17" s="334"/>
      <c r="S17" s="334"/>
      <c r="T17" s="334"/>
      <c r="U17" s="334"/>
      <c r="V17" s="334"/>
      <c r="W17" s="334"/>
      <c r="X17" s="334"/>
      <c r="Y17" s="334"/>
      <c r="Z17" s="334"/>
      <c r="AA17" s="334"/>
      <c r="AB17" s="334"/>
      <c r="AC17" s="334"/>
      <c r="AD17" s="334"/>
      <c r="AE17" s="334"/>
      <c r="AF17" s="334" t="s">
        <v>192</v>
      </c>
      <c r="AG17" s="334"/>
      <c r="AH17" s="334"/>
      <c r="AI17" s="334"/>
      <c r="AJ17" s="334"/>
      <c r="AK17" s="334"/>
      <c r="AL17" s="334"/>
      <c r="AM17" s="334"/>
      <c r="AN17" s="334"/>
      <c r="AO17" s="334"/>
      <c r="AP17" s="334"/>
      <c r="AQ17" s="334"/>
      <c r="AR17" s="334"/>
      <c r="AS17" s="334"/>
      <c r="AT17" s="334"/>
      <c r="AU17" s="334" t="s">
        <v>88</v>
      </c>
      <c r="AV17" s="334"/>
      <c r="AW17" s="334"/>
      <c r="AX17" s="334"/>
      <c r="AY17" s="334"/>
      <c r="AZ17" s="334"/>
      <c r="BA17" s="334"/>
      <c r="BB17" s="334"/>
      <c r="BC17" s="334"/>
      <c r="BD17" s="334"/>
      <c r="BE17" s="334"/>
      <c r="BF17" s="334"/>
      <c r="BG17" s="334"/>
      <c r="BH17" s="334"/>
      <c r="BI17" s="334"/>
    </row>
    <row r="18" spans="1:61" ht="15.75" customHeight="1" x14ac:dyDescent="0.2">
      <c r="A18" s="178" t="s">
        <v>174</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f>Q18+AF18</f>
        <v>0</v>
      </c>
      <c r="AV18" s="335"/>
      <c r="AW18" s="335"/>
      <c r="AX18" s="335"/>
      <c r="AY18" s="335"/>
      <c r="AZ18" s="335"/>
      <c r="BA18" s="335"/>
      <c r="BB18" s="335"/>
      <c r="BC18" s="335"/>
      <c r="BD18" s="335"/>
      <c r="BE18" s="335"/>
      <c r="BF18" s="335"/>
      <c r="BG18" s="335"/>
      <c r="BH18" s="335"/>
      <c r="BI18" s="335"/>
    </row>
    <row r="19" spans="1:61" ht="15.75" customHeight="1" x14ac:dyDescent="0.2">
      <c r="A19" s="178" t="s">
        <v>202</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f t="shared" ref="AU19:AU24" si="1">Q19+AF19</f>
        <v>0</v>
      </c>
      <c r="AV19" s="335"/>
      <c r="AW19" s="335"/>
      <c r="AX19" s="335"/>
      <c r="AY19" s="335"/>
      <c r="AZ19" s="335"/>
      <c r="BA19" s="335"/>
      <c r="BB19" s="335"/>
      <c r="BC19" s="335"/>
      <c r="BD19" s="335"/>
      <c r="BE19" s="335"/>
      <c r="BF19" s="335"/>
      <c r="BG19" s="335"/>
      <c r="BH19" s="335"/>
      <c r="BI19" s="335"/>
    </row>
    <row r="20" spans="1:61" ht="15.75" customHeight="1" x14ac:dyDescent="0.2">
      <c r="A20" s="178" t="s">
        <v>89</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f t="shared" si="1"/>
        <v>0</v>
      </c>
      <c r="AV20" s="335"/>
      <c r="AW20" s="335"/>
      <c r="AX20" s="335"/>
      <c r="AY20" s="335"/>
      <c r="AZ20" s="335"/>
      <c r="BA20" s="335"/>
      <c r="BB20" s="335"/>
      <c r="BC20" s="335"/>
      <c r="BD20" s="335"/>
      <c r="BE20" s="335"/>
      <c r="BF20" s="335"/>
      <c r="BG20" s="335"/>
      <c r="BH20" s="335"/>
      <c r="BI20" s="335"/>
    </row>
    <row r="21" spans="1:61" ht="15.75" customHeight="1" x14ac:dyDescent="0.2">
      <c r="A21" s="178" t="s">
        <v>172</v>
      </c>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f t="shared" si="1"/>
        <v>0</v>
      </c>
      <c r="AV21" s="335"/>
      <c r="AW21" s="335"/>
      <c r="AX21" s="335"/>
      <c r="AY21" s="335"/>
      <c r="AZ21" s="335"/>
      <c r="BA21" s="335"/>
      <c r="BB21" s="335"/>
      <c r="BC21" s="335"/>
      <c r="BD21" s="335"/>
      <c r="BE21" s="335"/>
      <c r="BF21" s="335"/>
      <c r="BG21" s="335"/>
      <c r="BH21" s="335"/>
      <c r="BI21" s="335"/>
    </row>
    <row r="22" spans="1:61" ht="15.75" customHeight="1" x14ac:dyDescent="0.2">
      <c r="A22" s="171"/>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f t="shared" si="1"/>
        <v>0</v>
      </c>
      <c r="AV22" s="335"/>
      <c r="AW22" s="335"/>
      <c r="AX22" s="335"/>
      <c r="AY22" s="335"/>
      <c r="AZ22" s="335"/>
      <c r="BA22" s="335"/>
      <c r="BB22" s="335"/>
      <c r="BC22" s="335"/>
      <c r="BD22" s="335"/>
      <c r="BE22" s="335"/>
      <c r="BF22" s="335"/>
      <c r="BG22" s="335"/>
      <c r="BH22" s="335"/>
      <c r="BI22" s="335"/>
    </row>
    <row r="23" spans="1:61" ht="15.75" customHeight="1" x14ac:dyDescent="0.2">
      <c r="A23" s="171"/>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335">
        <f t="shared" si="1"/>
        <v>0</v>
      </c>
      <c r="AV23" s="335"/>
      <c r="AW23" s="335"/>
      <c r="AX23" s="335"/>
      <c r="AY23" s="335"/>
      <c r="AZ23" s="335"/>
      <c r="BA23" s="335"/>
      <c r="BB23" s="335"/>
      <c r="BC23" s="335"/>
      <c r="BD23" s="335"/>
      <c r="BE23" s="335"/>
      <c r="BF23" s="335"/>
      <c r="BG23" s="335"/>
      <c r="BH23" s="335"/>
      <c r="BI23" s="335"/>
    </row>
    <row r="24" spans="1:61" ht="15.75" customHeight="1" x14ac:dyDescent="0.2">
      <c r="A24" s="172"/>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f t="shared" si="1"/>
        <v>0</v>
      </c>
      <c r="AV24" s="336"/>
      <c r="AW24" s="336"/>
      <c r="AX24" s="336"/>
      <c r="AY24" s="336"/>
      <c r="AZ24" s="336"/>
      <c r="BA24" s="336"/>
      <c r="BB24" s="336"/>
      <c r="BC24" s="336"/>
      <c r="BD24" s="336"/>
      <c r="BE24" s="336"/>
      <c r="BF24" s="336"/>
      <c r="BG24" s="336"/>
      <c r="BH24" s="336"/>
      <c r="BI24" s="336"/>
    </row>
    <row r="25" spans="1:61" ht="15.75" customHeight="1" x14ac:dyDescent="0.2">
      <c r="A25" s="173" t="s">
        <v>11</v>
      </c>
      <c r="B25" s="337">
        <f>SUM(B18:P24)</f>
        <v>0</v>
      </c>
      <c r="C25" s="337"/>
      <c r="D25" s="337"/>
      <c r="E25" s="337"/>
      <c r="F25" s="337"/>
      <c r="G25" s="337"/>
      <c r="H25" s="337"/>
      <c r="I25" s="337"/>
      <c r="J25" s="337"/>
      <c r="K25" s="337"/>
      <c r="L25" s="337"/>
      <c r="M25" s="337"/>
      <c r="N25" s="337"/>
      <c r="O25" s="337"/>
      <c r="P25" s="337"/>
      <c r="Q25" s="337">
        <f>SUM(Q18:AE24)</f>
        <v>0</v>
      </c>
      <c r="R25" s="337"/>
      <c r="S25" s="337"/>
      <c r="T25" s="337"/>
      <c r="U25" s="337"/>
      <c r="V25" s="337"/>
      <c r="W25" s="337"/>
      <c r="X25" s="337"/>
      <c r="Y25" s="337"/>
      <c r="Z25" s="337"/>
      <c r="AA25" s="337"/>
      <c r="AB25" s="337"/>
      <c r="AC25" s="337"/>
      <c r="AD25" s="337"/>
      <c r="AE25" s="337"/>
      <c r="AF25" s="337">
        <f>SUM(AF18:AT24)</f>
        <v>0</v>
      </c>
      <c r="AG25" s="337"/>
      <c r="AH25" s="337"/>
      <c r="AI25" s="337"/>
      <c r="AJ25" s="337"/>
      <c r="AK25" s="337"/>
      <c r="AL25" s="337"/>
      <c r="AM25" s="337"/>
      <c r="AN25" s="337"/>
      <c r="AO25" s="337"/>
      <c r="AP25" s="337"/>
      <c r="AQ25" s="337"/>
      <c r="AR25" s="337"/>
      <c r="AS25" s="337"/>
      <c r="AT25" s="337"/>
      <c r="AU25" s="337">
        <f>SUM(AU18:BI24)</f>
        <v>0</v>
      </c>
      <c r="AV25" s="337"/>
      <c r="AW25" s="337"/>
      <c r="AX25" s="337"/>
      <c r="AY25" s="337"/>
      <c r="AZ25" s="337"/>
      <c r="BA25" s="337"/>
      <c r="BB25" s="337"/>
      <c r="BC25" s="337"/>
      <c r="BD25" s="337"/>
      <c r="BE25" s="337"/>
      <c r="BF25" s="337"/>
      <c r="BG25" s="337"/>
      <c r="BH25" s="337"/>
      <c r="BI25" s="337"/>
    </row>
    <row r="26" spans="1:61" ht="21" customHeight="1" x14ac:dyDescent="0.2">
      <c r="A26" s="18"/>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row>
    <row r="27" spans="1:61" ht="21" customHeight="1" x14ac:dyDescent="0.2">
      <c r="A27" s="19"/>
    </row>
    <row r="28" spans="1:61" ht="20.25" customHeight="1" x14ac:dyDescent="0.2">
      <c r="A28" s="177" t="s">
        <v>90</v>
      </c>
      <c r="N28" s="89"/>
      <c r="O28" s="89"/>
      <c r="P28" s="89"/>
      <c r="Q28" s="89"/>
      <c r="R28" s="89"/>
      <c r="S28" s="89"/>
      <c r="T28" s="89"/>
      <c r="U28" s="89"/>
      <c r="V28" s="89"/>
      <c r="W28" s="89"/>
      <c r="X28" s="89"/>
      <c r="Y28" s="89"/>
    </row>
    <row r="29" spans="1:61" ht="45" customHeight="1" x14ac:dyDescent="0.2">
      <c r="A29" s="178" t="s">
        <v>91</v>
      </c>
      <c r="B29" s="334" t="s">
        <v>78</v>
      </c>
      <c r="C29" s="334"/>
      <c r="D29" s="334"/>
      <c r="E29" s="334"/>
      <c r="F29" s="334"/>
      <c r="G29" s="334"/>
      <c r="H29" s="334"/>
      <c r="I29" s="334"/>
      <c r="J29" s="334"/>
      <c r="K29" s="334"/>
      <c r="L29" s="334"/>
      <c r="M29" s="334"/>
      <c r="N29" s="334"/>
      <c r="O29" s="334"/>
      <c r="P29" s="334"/>
      <c r="Q29" s="334"/>
      <c r="R29" s="334"/>
      <c r="S29" s="334"/>
      <c r="T29" s="334"/>
      <c r="U29" s="334"/>
      <c r="V29" s="334" t="s">
        <v>87</v>
      </c>
      <c r="W29" s="334"/>
      <c r="X29" s="334"/>
      <c r="Y29" s="334"/>
      <c r="Z29" s="334"/>
      <c r="AA29" s="334"/>
      <c r="AB29" s="334"/>
      <c r="AC29" s="334"/>
      <c r="AD29" s="334"/>
      <c r="AE29" s="334"/>
      <c r="AF29" s="334"/>
      <c r="AG29" s="334"/>
      <c r="AH29" s="334"/>
      <c r="AI29" s="334"/>
      <c r="AJ29" s="334"/>
      <c r="AK29" s="334"/>
      <c r="AL29" s="334"/>
      <c r="AM29" s="334"/>
      <c r="AN29" s="334"/>
      <c r="AO29" s="334"/>
      <c r="AP29" s="334" t="s">
        <v>92</v>
      </c>
      <c r="AQ29" s="334"/>
      <c r="AR29" s="334"/>
      <c r="AS29" s="334"/>
      <c r="AT29" s="334"/>
      <c r="AU29" s="334"/>
      <c r="AV29" s="334"/>
      <c r="AW29" s="334"/>
      <c r="AX29" s="334"/>
      <c r="AY29" s="334"/>
      <c r="AZ29" s="334"/>
      <c r="BA29" s="334"/>
      <c r="BB29" s="334"/>
      <c r="BC29" s="334"/>
      <c r="BD29" s="334"/>
      <c r="BE29" s="334"/>
      <c r="BF29" s="334"/>
      <c r="BG29" s="334"/>
      <c r="BH29" s="334"/>
      <c r="BI29" s="334"/>
    </row>
    <row r="30" spans="1:61" ht="15.75" customHeight="1" x14ac:dyDescent="0.2">
      <c r="A30" s="168"/>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f t="shared" ref="AP30:AP36" si="2">B30+V30</f>
        <v>0</v>
      </c>
      <c r="AQ30" s="335"/>
      <c r="AR30" s="335"/>
      <c r="AS30" s="335"/>
      <c r="AT30" s="335"/>
      <c r="AU30" s="335"/>
      <c r="AV30" s="335"/>
      <c r="AW30" s="335"/>
      <c r="AX30" s="335"/>
      <c r="AY30" s="335"/>
      <c r="AZ30" s="335"/>
      <c r="BA30" s="335"/>
      <c r="BB30" s="335"/>
      <c r="BC30" s="335"/>
      <c r="BD30" s="335"/>
      <c r="BE30" s="335"/>
      <c r="BF30" s="335"/>
      <c r="BG30" s="335"/>
      <c r="BH30" s="335"/>
      <c r="BI30" s="335"/>
    </row>
    <row r="31" spans="1:61" ht="15.75" customHeight="1" x14ac:dyDescent="0.2">
      <c r="A31" s="168"/>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f t="shared" si="2"/>
        <v>0</v>
      </c>
      <c r="AQ31" s="335"/>
      <c r="AR31" s="335"/>
      <c r="AS31" s="335"/>
      <c r="AT31" s="335"/>
      <c r="AU31" s="335"/>
      <c r="AV31" s="335"/>
      <c r="AW31" s="335"/>
      <c r="AX31" s="335"/>
      <c r="AY31" s="335"/>
      <c r="AZ31" s="335"/>
      <c r="BA31" s="335"/>
      <c r="BB31" s="335"/>
      <c r="BC31" s="335"/>
      <c r="BD31" s="335"/>
      <c r="BE31" s="335"/>
      <c r="BF31" s="335"/>
      <c r="BG31" s="335"/>
      <c r="BH31" s="335"/>
      <c r="BI31" s="335"/>
    </row>
    <row r="32" spans="1:61" ht="15.75" customHeight="1" x14ac:dyDescent="0.2">
      <c r="A32" s="168"/>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f>B32+N32</f>
        <v>0</v>
      </c>
      <c r="AA32" s="335"/>
      <c r="AB32" s="335"/>
      <c r="AC32" s="335"/>
      <c r="AD32" s="335"/>
      <c r="AE32" s="335"/>
      <c r="AF32" s="335"/>
      <c r="AG32" s="335"/>
      <c r="AH32" s="335"/>
      <c r="AI32" s="335"/>
      <c r="AJ32" s="335"/>
      <c r="AK32" s="335"/>
      <c r="AL32" s="335"/>
      <c r="AM32" s="335"/>
      <c r="AN32" s="335"/>
      <c r="AO32" s="335"/>
      <c r="AP32" s="335">
        <f t="shared" si="2"/>
        <v>0</v>
      </c>
      <c r="AQ32" s="335"/>
      <c r="AR32" s="335"/>
      <c r="AS32" s="335"/>
      <c r="AT32" s="335"/>
      <c r="AU32" s="335"/>
      <c r="AV32" s="335"/>
      <c r="AW32" s="335"/>
      <c r="AX32" s="335"/>
      <c r="AY32" s="335"/>
      <c r="AZ32" s="335"/>
      <c r="BA32" s="335"/>
      <c r="BB32" s="335"/>
      <c r="BC32" s="335"/>
      <c r="BD32" s="335"/>
      <c r="BE32" s="335"/>
      <c r="BF32" s="335"/>
      <c r="BG32" s="335"/>
      <c r="BH32" s="335"/>
      <c r="BI32" s="335"/>
    </row>
    <row r="33" spans="1:61" ht="15.75" customHeight="1" x14ac:dyDescent="0.2">
      <c r="A33" s="168"/>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f>B33+N33</f>
        <v>0</v>
      </c>
      <c r="AA33" s="335"/>
      <c r="AB33" s="335"/>
      <c r="AC33" s="335"/>
      <c r="AD33" s="335"/>
      <c r="AE33" s="335"/>
      <c r="AF33" s="335"/>
      <c r="AG33" s="335"/>
      <c r="AH33" s="335"/>
      <c r="AI33" s="335"/>
      <c r="AJ33" s="335"/>
      <c r="AK33" s="335"/>
      <c r="AL33" s="335"/>
      <c r="AM33" s="335"/>
      <c r="AN33" s="335"/>
      <c r="AO33" s="335"/>
      <c r="AP33" s="335">
        <f t="shared" si="2"/>
        <v>0</v>
      </c>
      <c r="AQ33" s="335"/>
      <c r="AR33" s="335"/>
      <c r="AS33" s="335"/>
      <c r="AT33" s="335"/>
      <c r="AU33" s="335"/>
      <c r="AV33" s="335"/>
      <c r="AW33" s="335"/>
      <c r="AX33" s="335"/>
      <c r="AY33" s="335"/>
      <c r="AZ33" s="335"/>
      <c r="BA33" s="335"/>
      <c r="BB33" s="335"/>
      <c r="BC33" s="335"/>
      <c r="BD33" s="335"/>
      <c r="BE33" s="335"/>
      <c r="BF33" s="335"/>
      <c r="BG33" s="335"/>
      <c r="BH33" s="335"/>
      <c r="BI33" s="335"/>
    </row>
    <row r="34" spans="1:61" ht="15.75" customHeight="1" x14ac:dyDescent="0.2">
      <c r="A34" s="168"/>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f t="shared" si="2"/>
        <v>0</v>
      </c>
      <c r="AQ34" s="335"/>
      <c r="AR34" s="335"/>
      <c r="AS34" s="335"/>
      <c r="AT34" s="335"/>
      <c r="AU34" s="335"/>
      <c r="AV34" s="335"/>
      <c r="AW34" s="335"/>
      <c r="AX34" s="335"/>
      <c r="AY34" s="335"/>
      <c r="AZ34" s="335"/>
      <c r="BA34" s="335"/>
      <c r="BB34" s="335"/>
      <c r="BC34" s="335"/>
      <c r="BD34" s="335"/>
      <c r="BE34" s="335"/>
      <c r="BF34" s="335"/>
      <c r="BG34" s="335"/>
      <c r="BH34" s="335"/>
      <c r="BI34" s="335"/>
    </row>
    <row r="35" spans="1:61" ht="15.75" customHeight="1" x14ac:dyDescent="0.2">
      <c r="A35" s="168"/>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f>B35+N35</f>
        <v>0</v>
      </c>
      <c r="AA35" s="335"/>
      <c r="AB35" s="335"/>
      <c r="AC35" s="335"/>
      <c r="AD35" s="335"/>
      <c r="AE35" s="335"/>
      <c r="AF35" s="335"/>
      <c r="AG35" s="335"/>
      <c r="AH35" s="335"/>
      <c r="AI35" s="335"/>
      <c r="AJ35" s="335"/>
      <c r="AK35" s="335"/>
      <c r="AL35" s="335"/>
      <c r="AM35" s="335"/>
      <c r="AN35" s="335"/>
      <c r="AO35" s="335"/>
      <c r="AP35" s="335">
        <f t="shared" si="2"/>
        <v>0</v>
      </c>
      <c r="AQ35" s="335"/>
      <c r="AR35" s="335"/>
      <c r="AS35" s="335"/>
      <c r="AT35" s="335"/>
      <c r="AU35" s="335"/>
      <c r="AV35" s="335"/>
      <c r="AW35" s="335"/>
      <c r="AX35" s="335"/>
      <c r="AY35" s="335"/>
      <c r="AZ35" s="335"/>
      <c r="BA35" s="335"/>
      <c r="BB35" s="335"/>
      <c r="BC35" s="335"/>
      <c r="BD35" s="335"/>
      <c r="BE35" s="335"/>
      <c r="BF35" s="335"/>
      <c r="BG35" s="335"/>
      <c r="BH35" s="335"/>
      <c r="BI35" s="335"/>
    </row>
    <row r="36" spans="1:61" ht="15.75" customHeight="1" x14ac:dyDescent="0.2">
      <c r="A36" s="169"/>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f t="shared" si="2"/>
        <v>0</v>
      </c>
      <c r="AQ36" s="336"/>
      <c r="AR36" s="336"/>
      <c r="AS36" s="336"/>
      <c r="AT36" s="336"/>
      <c r="AU36" s="336"/>
      <c r="AV36" s="336"/>
      <c r="AW36" s="336"/>
      <c r="AX36" s="336"/>
      <c r="AY36" s="336"/>
      <c r="AZ36" s="336"/>
      <c r="BA36" s="336"/>
      <c r="BB36" s="336"/>
      <c r="BC36" s="336"/>
      <c r="BD36" s="336"/>
      <c r="BE36" s="336"/>
      <c r="BF36" s="336"/>
      <c r="BG36" s="336"/>
      <c r="BH36" s="336"/>
      <c r="BI36" s="336"/>
    </row>
    <row r="37" spans="1:61" ht="15.75" customHeight="1" x14ac:dyDescent="0.2">
      <c r="A37" s="174" t="s">
        <v>11</v>
      </c>
      <c r="B37" s="337">
        <f>SUM(B30:B36)</f>
        <v>0</v>
      </c>
      <c r="C37" s="337"/>
      <c r="D37" s="337"/>
      <c r="E37" s="337"/>
      <c r="F37" s="337"/>
      <c r="G37" s="337"/>
      <c r="H37" s="337"/>
      <c r="I37" s="337"/>
      <c r="J37" s="337"/>
      <c r="K37" s="337"/>
      <c r="L37" s="337"/>
      <c r="M37" s="337"/>
      <c r="N37" s="337"/>
      <c r="O37" s="337"/>
      <c r="P37" s="337"/>
      <c r="Q37" s="337"/>
      <c r="R37" s="337"/>
      <c r="S37" s="337"/>
      <c r="T37" s="337"/>
      <c r="U37" s="337"/>
      <c r="V37" s="337">
        <f>SUM(V30:V36)</f>
        <v>0</v>
      </c>
      <c r="W37" s="337"/>
      <c r="X37" s="337"/>
      <c r="Y37" s="337"/>
      <c r="Z37" s="337"/>
      <c r="AA37" s="337"/>
      <c r="AB37" s="337"/>
      <c r="AC37" s="337"/>
      <c r="AD37" s="337"/>
      <c r="AE37" s="337"/>
      <c r="AF37" s="337"/>
      <c r="AG37" s="337"/>
      <c r="AH37" s="337"/>
      <c r="AI37" s="337"/>
      <c r="AJ37" s="337"/>
      <c r="AK37" s="337"/>
      <c r="AL37" s="337"/>
      <c r="AM37" s="337"/>
      <c r="AN37" s="337"/>
      <c r="AO37" s="337"/>
      <c r="AP37" s="337">
        <f>SUM(AP30:AP36)</f>
        <v>0</v>
      </c>
      <c r="AQ37" s="337"/>
      <c r="AR37" s="337"/>
      <c r="AS37" s="337"/>
      <c r="AT37" s="337"/>
      <c r="AU37" s="337"/>
      <c r="AV37" s="337"/>
      <c r="AW37" s="337"/>
      <c r="AX37" s="337"/>
      <c r="AY37" s="337"/>
      <c r="AZ37" s="337"/>
      <c r="BA37" s="337"/>
      <c r="BB37" s="337"/>
      <c r="BC37" s="337"/>
      <c r="BD37" s="337"/>
      <c r="BE37" s="337"/>
      <c r="BF37" s="337"/>
      <c r="BG37" s="337"/>
      <c r="BH37" s="337"/>
      <c r="BI37" s="337"/>
    </row>
    <row r="38" spans="1:61" ht="78"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61" ht="78" customHeight="1" x14ac:dyDescent="0.2">
      <c r="A39" s="18"/>
      <c r="AX39" s="20"/>
    </row>
    <row r="40" spans="1:61" x14ac:dyDescent="0.2">
      <c r="A40" s="21" t="s">
        <v>247</v>
      </c>
      <c r="AX40" s="175"/>
      <c r="BI40" s="175" t="s">
        <v>171</v>
      </c>
    </row>
  </sheetData>
  <sheetProtection algorithmName="SHA-512" hashValue="SKAc7Q6taQWBa0P0tfPOQQ8HMP5yxMePPbdhktbBefejQSKXF0yDY9EwJg+/7MCGHHo0Ct7cRwBnu9TbIqnqDg==" saltValue="M65UYUH2jvJfmn5vgQKHfw==" spinCount="100000" sheet="1" objects="1" scenarios="1"/>
  <mergeCells count="108">
    <mergeCell ref="B37:U37"/>
    <mergeCell ref="V37:AO37"/>
    <mergeCell ref="AP37:BI37"/>
    <mergeCell ref="B35:U35"/>
    <mergeCell ref="V35:AO35"/>
    <mergeCell ref="AP35:BI35"/>
    <mergeCell ref="B36:U36"/>
    <mergeCell ref="V36:AO36"/>
    <mergeCell ref="AP36:BI36"/>
    <mergeCell ref="B33:U33"/>
    <mergeCell ref="V33:AO33"/>
    <mergeCell ref="AP33:BI33"/>
    <mergeCell ref="B34:U34"/>
    <mergeCell ref="V34:AO34"/>
    <mergeCell ref="AP34:BI34"/>
    <mergeCell ref="B31:U31"/>
    <mergeCell ref="V31:AO31"/>
    <mergeCell ref="AP31:BI31"/>
    <mergeCell ref="B32:U32"/>
    <mergeCell ref="V32:AO32"/>
    <mergeCell ref="AP32:BI32"/>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11:M11"/>
    <mergeCell ref="N11:Y11"/>
    <mergeCell ref="Z11:AK11"/>
    <mergeCell ref="AL11:AW11"/>
    <mergeCell ref="AX11:BI11"/>
    <mergeCell ref="B12:M12"/>
    <mergeCell ref="N12:Y12"/>
    <mergeCell ref="Z12:AK12"/>
    <mergeCell ref="AL12:AW12"/>
    <mergeCell ref="AX12:BI12"/>
    <mergeCell ref="B9:M9"/>
    <mergeCell ref="N9:Y9"/>
    <mergeCell ref="Z9:AK9"/>
    <mergeCell ref="AL9:AW9"/>
    <mergeCell ref="AX9:BI9"/>
    <mergeCell ref="B10:M10"/>
    <mergeCell ref="N10:Y10"/>
    <mergeCell ref="Z10:AK10"/>
    <mergeCell ref="AL10:AW10"/>
    <mergeCell ref="AX10:BI10"/>
    <mergeCell ref="B7:M7"/>
    <mergeCell ref="N7:Y7"/>
    <mergeCell ref="Z7:AK7"/>
    <mergeCell ref="AL7:AW7"/>
    <mergeCell ref="AX7:BI7"/>
    <mergeCell ref="B8:M8"/>
    <mergeCell ref="N8:Y8"/>
    <mergeCell ref="Z8:AK8"/>
    <mergeCell ref="AL8:AW8"/>
    <mergeCell ref="AX8:BI8"/>
    <mergeCell ref="B5:M5"/>
    <mergeCell ref="N5:Y5"/>
    <mergeCell ref="Z5:AK5"/>
    <mergeCell ref="AL5:AW5"/>
    <mergeCell ref="AX5:BI5"/>
    <mergeCell ref="B6:M6"/>
    <mergeCell ref="N6:Y6"/>
    <mergeCell ref="Z6:AK6"/>
    <mergeCell ref="AL6:AW6"/>
    <mergeCell ref="AX6:BI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5" customWidth="1"/>
    <col min="2" max="9" width="9.85546875" style="15" customWidth="1"/>
    <col min="10" max="16384" width="11.42578125" style="15"/>
  </cols>
  <sheetData>
    <row r="1" spans="1:9" x14ac:dyDescent="0.2">
      <c r="A1" s="179" t="s">
        <v>240</v>
      </c>
    </row>
    <row r="2" spans="1:9" x14ac:dyDescent="0.2">
      <c r="A2" s="90" t="s">
        <v>203</v>
      </c>
    </row>
    <row r="3" spans="1:9" ht="23.25" customHeight="1" x14ac:dyDescent="0.2">
      <c r="A3" s="90" t="s">
        <v>12</v>
      </c>
      <c r="B3" s="360" t="s">
        <v>93</v>
      </c>
      <c r="C3" s="360"/>
      <c r="D3" s="360" t="s">
        <v>94</v>
      </c>
      <c r="E3" s="360"/>
      <c r="F3" s="360" t="s">
        <v>95</v>
      </c>
      <c r="G3" s="360"/>
      <c r="H3" s="360" t="s">
        <v>96</v>
      </c>
      <c r="I3" s="360"/>
    </row>
    <row r="4" spans="1:9" ht="30" customHeight="1" x14ac:dyDescent="0.2">
      <c r="A4" s="180" t="s">
        <v>175</v>
      </c>
      <c r="B4" s="365"/>
      <c r="C4" s="366"/>
      <c r="D4" s="367"/>
      <c r="E4" s="368"/>
      <c r="F4" s="365"/>
      <c r="G4" s="366"/>
      <c r="H4" s="367"/>
      <c r="I4" s="368"/>
    </row>
    <row r="5" spans="1:9" ht="15" customHeight="1" x14ac:dyDescent="0.2">
      <c r="A5" s="181" t="s">
        <v>193</v>
      </c>
      <c r="B5" s="358"/>
      <c r="C5" s="359"/>
      <c r="D5" s="363"/>
      <c r="E5" s="364"/>
      <c r="F5" s="358"/>
      <c r="G5" s="359"/>
      <c r="H5" s="363"/>
      <c r="I5" s="364"/>
    </row>
    <row r="6" spans="1:9" ht="15" customHeight="1" x14ac:dyDescent="0.2">
      <c r="A6" s="181" t="s">
        <v>97</v>
      </c>
      <c r="B6" s="356"/>
      <c r="C6" s="357"/>
      <c r="D6" s="361"/>
      <c r="E6" s="362"/>
      <c r="F6" s="356"/>
      <c r="G6" s="357"/>
      <c r="H6" s="361"/>
      <c r="I6" s="362"/>
    </row>
    <row r="7" spans="1:9" ht="15" customHeight="1" x14ac:dyDescent="0.2">
      <c r="A7" s="181" t="s">
        <v>98</v>
      </c>
      <c r="B7" s="356"/>
      <c r="C7" s="357"/>
      <c r="D7" s="361"/>
      <c r="E7" s="362"/>
      <c r="F7" s="356"/>
      <c r="G7" s="357"/>
      <c r="H7" s="361"/>
      <c r="I7" s="362"/>
    </row>
    <row r="8" spans="1:9" ht="15" customHeight="1" x14ac:dyDescent="0.2">
      <c r="A8" s="181" t="s">
        <v>241</v>
      </c>
      <c r="B8" s="340"/>
      <c r="C8" s="341"/>
      <c r="D8" s="338"/>
      <c r="E8" s="339"/>
      <c r="F8" s="340"/>
      <c r="G8" s="341"/>
      <c r="H8" s="338"/>
      <c r="I8" s="339"/>
    </row>
    <row r="9" spans="1:9" ht="22.5" customHeight="1" x14ac:dyDescent="0.2">
      <c r="A9" s="182"/>
      <c r="B9" s="182"/>
      <c r="C9" s="182"/>
      <c r="D9" s="182"/>
      <c r="E9" s="182"/>
      <c r="F9" s="182"/>
      <c r="G9" s="182"/>
      <c r="H9" s="182"/>
      <c r="I9" s="182"/>
    </row>
    <row r="10" spans="1:9" ht="22.5" customHeight="1" x14ac:dyDescent="0.2">
      <c r="A10" s="352" t="s">
        <v>99</v>
      </c>
      <c r="B10" s="352"/>
      <c r="C10" s="352"/>
      <c r="D10" s="352"/>
      <c r="E10" s="352"/>
      <c r="F10" s="352"/>
      <c r="G10" s="352"/>
      <c r="H10" s="353"/>
      <c r="I10" s="353"/>
    </row>
    <row r="11" spans="1:9" ht="15" customHeight="1" x14ac:dyDescent="0.2">
      <c r="A11" s="181" t="s">
        <v>176</v>
      </c>
      <c r="B11" s="346"/>
      <c r="C11" s="347"/>
      <c r="D11" s="342"/>
      <c r="E11" s="343"/>
      <c r="F11" s="346"/>
      <c r="G11" s="347"/>
      <c r="H11" s="342"/>
      <c r="I11" s="343"/>
    </row>
    <row r="12" spans="1:9" ht="15" customHeight="1" x14ac:dyDescent="0.2">
      <c r="A12" s="181" t="s">
        <v>100</v>
      </c>
      <c r="B12" s="344"/>
      <c r="C12" s="345"/>
      <c r="D12" s="348"/>
      <c r="E12" s="349"/>
      <c r="F12" s="344"/>
      <c r="G12" s="345"/>
      <c r="H12" s="348"/>
      <c r="I12" s="349"/>
    </row>
    <row r="13" spans="1:9" ht="15" customHeight="1" x14ac:dyDescent="0.2">
      <c r="A13" s="181" t="s">
        <v>101</v>
      </c>
      <c r="B13" s="344"/>
      <c r="C13" s="345"/>
      <c r="D13" s="348"/>
      <c r="E13" s="349"/>
      <c r="F13" s="344"/>
      <c r="G13" s="345"/>
      <c r="H13" s="348"/>
      <c r="I13" s="349"/>
    </row>
    <row r="14" spans="1:9" ht="15" customHeight="1" x14ac:dyDescent="0.2">
      <c r="A14" s="181" t="s">
        <v>102</v>
      </c>
      <c r="B14" s="340"/>
      <c r="C14" s="341"/>
      <c r="D14" s="338"/>
      <c r="E14" s="339"/>
      <c r="F14" s="340"/>
      <c r="G14" s="341"/>
      <c r="H14" s="338"/>
      <c r="I14" s="339"/>
    </row>
    <row r="15" spans="1:9" ht="22.5" customHeight="1" x14ac:dyDescent="0.2">
      <c r="A15" s="182"/>
      <c r="B15" s="182"/>
      <c r="C15" s="182"/>
      <c r="D15" s="182"/>
      <c r="E15" s="182"/>
      <c r="F15" s="182"/>
      <c r="G15" s="182"/>
      <c r="H15" s="182"/>
      <c r="I15" s="182"/>
    </row>
    <row r="16" spans="1:9" ht="22.5" customHeight="1" x14ac:dyDescent="0.2">
      <c r="A16" s="352" t="s">
        <v>123</v>
      </c>
      <c r="B16" s="352"/>
      <c r="C16" s="352"/>
      <c r="D16" s="352"/>
      <c r="E16" s="352"/>
      <c r="F16" s="352"/>
      <c r="G16" s="352"/>
      <c r="H16" s="352"/>
      <c r="I16" s="353"/>
    </row>
    <row r="17" spans="1:13" ht="15" customHeight="1" x14ac:dyDescent="0.2">
      <c r="A17" s="181" t="s">
        <v>176</v>
      </c>
      <c r="B17" s="346"/>
      <c r="C17" s="347"/>
      <c r="D17" s="342"/>
      <c r="E17" s="343"/>
      <c r="F17" s="346"/>
      <c r="G17" s="347"/>
      <c r="H17" s="342"/>
      <c r="I17" s="343"/>
    </row>
    <row r="18" spans="1:13" ht="15" customHeight="1" x14ac:dyDescent="0.2">
      <c r="A18" s="181" t="s">
        <v>100</v>
      </c>
      <c r="B18" s="344"/>
      <c r="C18" s="345"/>
      <c r="D18" s="348"/>
      <c r="E18" s="349"/>
      <c r="F18" s="344"/>
      <c r="G18" s="345"/>
      <c r="H18" s="348"/>
      <c r="I18" s="349"/>
    </row>
    <row r="19" spans="1:13" ht="15" customHeight="1" x14ac:dyDescent="0.2">
      <c r="A19" s="181" t="s">
        <v>101</v>
      </c>
      <c r="B19" s="344"/>
      <c r="C19" s="345"/>
      <c r="D19" s="348"/>
      <c r="E19" s="349"/>
      <c r="F19" s="344"/>
      <c r="G19" s="345"/>
      <c r="H19" s="348"/>
      <c r="I19" s="349"/>
    </row>
    <row r="20" spans="1:13" ht="15" customHeight="1" x14ac:dyDescent="0.2">
      <c r="A20" s="181" t="s">
        <v>102</v>
      </c>
      <c r="B20" s="340"/>
      <c r="C20" s="341"/>
      <c r="D20" s="338"/>
      <c r="E20" s="339"/>
      <c r="F20" s="340"/>
      <c r="G20" s="341"/>
      <c r="H20" s="338"/>
      <c r="I20" s="339"/>
    </row>
    <row r="21" spans="1:13" ht="22.5" customHeight="1" x14ac:dyDescent="0.2">
      <c r="A21" s="182"/>
      <c r="B21" s="182"/>
      <c r="C21" s="183"/>
      <c r="D21" s="182"/>
      <c r="E21" s="183"/>
      <c r="F21" s="182"/>
      <c r="G21" s="183"/>
      <c r="H21" s="182"/>
      <c r="I21" s="182"/>
    </row>
    <row r="22" spans="1:13" ht="22.5" customHeight="1" x14ac:dyDescent="0.2">
      <c r="A22" s="352" t="s">
        <v>103</v>
      </c>
      <c r="B22" s="352"/>
      <c r="C22" s="352"/>
      <c r="D22" s="352"/>
      <c r="E22" s="352"/>
      <c r="F22" s="352"/>
      <c r="G22" s="352"/>
      <c r="H22" s="182"/>
      <c r="I22" s="182"/>
    </row>
    <row r="23" spans="1:13" ht="15" customHeight="1" x14ac:dyDescent="0.2">
      <c r="A23" s="181" t="s">
        <v>104</v>
      </c>
      <c r="B23" s="346"/>
      <c r="C23" s="347"/>
      <c r="D23" s="342"/>
      <c r="E23" s="343"/>
      <c r="F23" s="346"/>
      <c r="G23" s="347"/>
      <c r="H23" s="342"/>
      <c r="I23" s="343"/>
    </row>
    <row r="24" spans="1:13" ht="15" customHeight="1" x14ac:dyDescent="0.2">
      <c r="A24" s="181" t="s">
        <v>177</v>
      </c>
      <c r="B24" s="344"/>
      <c r="C24" s="345"/>
      <c r="D24" s="348"/>
      <c r="E24" s="349"/>
      <c r="F24" s="344"/>
      <c r="G24" s="345"/>
      <c r="H24" s="348"/>
      <c r="I24" s="349"/>
    </row>
    <row r="25" spans="1:13" ht="15" customHeight="1" x14ac:dyDescent="0.2">
      <c r="A25" s="181" t="s">
        <v>106</v>
      </c>
      <c r="B25" s="344"/>
      <c r="C25" s="345"/>
      <c r="D25" s="348"/>
      <c r="E25" s="349"/>
      <c r="F25" s="344"/>
      <c r="G25" s="345"/>
      <c r="H25" s="348"/>
      <c r="I25" s="349"/>
    </row>
    <row r="26" spans="1:13" ht="15" customHeight="1" x14ac:dyDescent="0.2">
      <c r="A26" s="181" t="s">
        <v>105</v>
      </c>
      <c r="B26" s="354"/>
      <c r="C26" s="355"/>
      <c r="D26" s="350"/>
      <c r="E26" s="351"/>
      <c r="F26" s="354"/>
      <c r="G26" s="355"/>
      <c r="H26" s="350"/>
      <c r="I26" s="351"/>
    </row>
    <row r="27" spans="1:13" ht="22.5" customHeight="1" x14ac:dyDescent="0.2">
      <c r="A27" s="181"/>
      <c r="B27" s="181"/>
      <c r="C27" s="181"/>
      <c r="D27" s="181"/>
      <c r="E27" s="181"/>
      <c r="F27" s="181"/>
      <c r="G27" s="181"/>
      <c r="H27" s="182"/>
      <c r="I27" s="182"/>
      <c r="M27" s="15" t="s">
        <v>12</v>
      </c>
    </row>
    <row r="28" spans="1:13" ht="30" customHeight="1" x14ac:dyDescent="0.2">
      <c r="A28" s="184" t="s">
        <v>107</v>
      </c>
      <c r="B28" s="185"/>
      <c r="C28" s="186"/>
      <c r="D28" s="187"/>
      <c r="E28" s="188"/>
      <c r="F28" s="185"/>
      <c r="G28" s="186"/>
      <c r="H28" s="187"/>
      <c r="I28" s="189"/>
    </row>
    <row r="29" spans="1:13" ht="15" customHeight="1" x14ac:dyDescent="0.2">
      <c r="A29" s="181" t="s">
        <v>108</v>
      </c>
      <c r="B29" s="344"/>
      <c r="C29" s="345"/>
      <c r="D29" s="348"/>
      <c r="E29" s="349"/>
      <c r="F29" s="344"/>
      <c r="G29" s="345"/>
      <c r="H29" s="348"/>
      <c r="I29" s="349"/>
    </row>
    <row r="30" spans="1:13" ht="30" customHeight="1" x14ac:dyDescent="0.2">
      <c r="A30" s="184" t="s">
        <v>109</v>
      </c>
      <c r="B30" s="354"/>
      <c r="C30" s="355"/>
      <c r="D30" s="350"/>
      <c r="E30" s="351"/>
      <c r="F30" s="354"/>
      <c r="G30" s="355"/>
      <c r="H30" s="350"/>
      <c r="I30" s="351"/>
    </row>
    <row r="31" spans="1:13" ht="22.5" customHeight="1" x14ac:dyDescent="0.2">
      <c r="A31" s="184"/>
      <c r="B31" s="181"/>
      <c r="C31" s="190"/>
      <c r="D31" s="181"/>
      <c r="E31" s="190"/>
      <c r="F31" s="181"/>
      <c r="G31" s="190"/>
      <c r="H31" s="182"/>
      <c r="I31" s="182"/>
    </row>
    <row r="32" spans="1:13" ht="30" customHeight="1" x14ac:dyDescent="0.2">
      <c r="A32" s="184" t="s">
        <v>110</v>
      </c>
      <c r="B32" s="185"/>
      <c r="C32" s="186"/>
      <c r="D32" s="187"/>
      <c r="E32" s="188"/>
      <c r="F32" s="185"/>
      <c r="G32" s="186"/>
      <c r="H32" s="187"/>
      <c r="I32" s="189"/>
    </row>
    <row r="33" spans="1:10" ht="30" customHeight="1" x14ac:dyDescent="0.2">
      <c r="A33" s="184" t="s">
        <v>109</v>
      </c>
      <c r="B33" s="354"/>
      <c r="C33" s="355"/>
      <c r="D33" s="350"/>
      <c r="E33" s="351"/>
      <c r="F33" s="354"/>
      <c r="G33" s="355"/>
      <c r="H33" s="350"/>
      <c r="I33" s="351"/>
    </row>
    <row r="34" spans="1:10" ht="15" customHeight="1" x14ac:dyDescent="0.2">
      <c r="A34" s="184"/>
      <c r="B34" s="191"/>
      <c r="C34" s="191"/>
      <c r="D34" s="184"/>
      <c r="E34" s="184"/>
      <c r="F34" s="184"/>
      <c r="G34" s="184"/>
      <c r="H34" s="184"/>
      <c r="I34" s="184"/>
      <c r="J34" s="23"/>
    </row>
    <row r="35" spans="1:10" ht="15" customHeight="1" x14ac:dyDescent="0.2">
      <c r="A35" s="192" t="s">
        <v>178</v>
      </c>
      <c r="B35" s="185"/>
      <c r="C35" s="186"/>
      <c r="D35" s="187"/>
      <c r="E35" s="188"/>
      <c r="F35" s="185"/>
      <c r="G35" s="186"/>
      <c r="H35" s="187"/>
      <c r="I35" s="189"/>
    </row>
    <row r="36" spans="1:10" ht="30" customHeight="1" x14ac:dyDescent="0.2">
      <c r="A36" s="184" t="s">
        <v>109</v>
      </c>
      <c r="B36" s="354"/>
      <c r="C36" s="355"/>
      <c r="D36" s="350"/>
      <c r="E36" s="351"/>
      <c r="F36" s="354"/>
      <c r="G36" s="355"/>
      <c r="H36" s="350"/>
      <c r="I36" s="351"/>
    </row>
    <row r="37" spans="1:10" ht="15" customHeight="1" x14ac:dyDescent="0.2">
      <c r="A37" s="16"/>
      <c r="C37" s="22"/>
      <c r="E37" s="22"/>
      <c r="G37" s="22"/>
      <c r="H37" s="22"/>
      <c r="I37" s="22"/>
      <c r="J37" s="22"/>
    </row>
    <row r="38" spans="1:10" ht="15" customHeight="1" x14ac:dyDescent="0.2">
      <c r="A38" s="179" t="s">
        <v>111</v>
      </c>
    </row>
    <row r="39" spans="1:10" s="24" customFormat="1" ht="22.5" customHeight="1" x14ac:dyDescent="0.25">
      <c r="A39" s="371" t="s">
        <v>186</v>
      </c>
      <c r="B39" s="371"/>
      <c r="C39" s="371"/>
      <c r="D39" s="371"/>
      <c r="E39" s="371"/>
      <c r="F39" s="371"/>
      <c r="G39" s="371"/>
      <c r="H39" s="371"/>
      <c r="I39" s="371"/>
    </row>
    <row r="40" spans="1:10" ht="15" customHeight="1" x14ac:dyDescent="0.25">
      <c r="A40" s="12" t="s">
        <v>112</v>
      </c>
      <c r="B40" s="12"/>
      <c r="C40" s="12"/>
      <c r="D40" s="12"/>
      <c r="E40" s="12"/>
      <c r="F40" s="12" t="s">
        <v>187</v>
      </c>
      <c r="G40" s="193"/>
      <c r="H40" s="369" t="s">
        <v>188</v>
      </c>
      <c r="I40" s="370"/>
    </row>
    <row r="41" spans="1:10" ht="15" customHeight="1" x14ac:dyDescent="0.2">
      <c r="A41" s="12" t="s">
        <v>237</v>
      </c>
      <c r="B41" s="12"/>
      <c r="C41" s="12"/>
      <c r="D41" s="12"/>
      <c r="E41" s="12"/>
      <c r="F41" s="12" t="s">
        <v>230</v>
      </c>
    </row>
    <row r="42" spans="1:10" ht="15" customHeight="1" x14ac:dyDescent="0.2">
      <c r="A42" s="12" t="s">
        <v>236</v>
      </c>
      <c r="B42" s="12"/>
      <c r="C42" s="12"/>
      <c r="D42" s="12"/>
      <c r="E42" s="12"/>
      <c r="F42" s="12" t="s">
        <v>230</v>
      </c>
    </row>
    <row r="43" spans="1:10" ht="15" customHeight="1" x14ac:dyDescent="0.2">
      <c r="A43" s="12" t="s">
        <v>113</v>
      </c>
      <c r="B43" s="12"/>
      <c r="C43" s="12"/>
      <c r="D43" s="12"/>
      <c r="E43" s="12"/>
      <c r="F43" s="12" t="s">
        <v>118</v>
      </c>
    </row>
    <row r="44" spans="1:10" ht="15" customHeight="1" x14ac:dyDescent="0.2">
      <c r="A44" s="12" t="s">
        <v>114</v>
      </c>
      <c r="B44" s="12"/>
      <c r="C44" s="12"/>
      <c r="D44" s="12"/>
      <c r="E44" s="12"/>
      <c r="F44" s="12" t="s">
        <v>119</v>
      </c>
    </row>
    <row r="45" spans="1:10" ht="15" customHeight="1" x14ac:dyDescent="0.2">
      <c r="A45" s="12" t="s">
        <v>115</v>
      </c>
      <c r="B45" s="12"/>
      <c r="C45" s="12"/>
      <c r="D45" s="12"/>
      <c r="E45" s="12"/>
      <c r="F45" s="12" t="s">
        <v>120</v>
      </c>
    </row>
    <row r="46" spans="1:10" ht="15" customHeight="1" x14ac:dyDescent="0.2">
      <c r="A46" s="12" t="s">
        <v>116</v>
      </c>
      <c r="B46" s="12"/>
      <c r="C46" s="12"/>
      <c r="D46" s="12"/>
      <c r="E46" s="12"/>
      <c r="F46" s="12" t="s">
        <v>120</v>
      </c>
    </row>
    <row r="47" spans="1:10" ht="15" customHeight="1" x14ac:dyDescent="0.2">
      <c r="A47" s="12" t="s">
        <v>117</v>
      </c>
      <c r="B47" s="12"/>
      <c r="C47" s="12"/>
      <c r="D47" s="12"/>
      <c r="E47" s="12"/>
      <c r="F47" s="12" t="s">
        <v>121</v>
      </c>
    </row>
    <row r="48" spans="1:10" ht="15" customHeight="1" x14ac:dyDescent="0.2">
      <c r="A48" s="12" t="s">
        <v>229</v>
      </c>
      <c r="B48" s="12"/>
      <c r="C48" s="12"/>
      <c r="D48" s="12"/>
      <c r="E48" s="12"/>
      <c r="F48" s="12" t="s">
        <v>230</v>
      </c>
    </row>
    <row r="49" spans="1:9" ht="15" customHeight="1" x14ac:dyDescent="0.2">
      <c r="A49" s="12" t="s">
        <v>208</v>
      </c>
      <c r="B49" s="12"/>
      <c r="C49" s="12"/>
      <c r="D49" s="12"/>
      <c r="E49" s="12"/>
      <c r="F49" s="12" t="s">
        <v>230</v>
      </c>
    </row>
    <row r="50" spans="1:9" ht="15" customHeight="1" x14ac:dyDescent="0.2">
      <c r="A50" s="12" t="s">
        <v>242</v>
      </c>
      <c r="B50" s="12"/>
      <c r="C50" s="12"/>
      <c r="D50" s="12"/>
      <c r="E50" s="12"/>
      <c r="F50" s="12" t="s">
        <v>122</v>
      </c>
    </row>
    <row r="51" spans="1:9" ht="4.5" customHeight="1" x14ac:dyDescent="0.2"/>
    <row r="52" spans="1:9" s="21" customFormat="1" ht="11.25" customHeight="1" x14ac:dyDescent="0.2">
      <c r="A52" s="21" t="s">
        <v>247</v>
      </c>
      <c r="I52" s="175" t="s">
        <v>162</v>
      </c>
    </row>
    <row r="53" spans="1:9" ht="27.75" customHeight="1" x14ac:dyDescent="0.2"/>
  </sheetData>
  <sheetProtection algorithmName="SHA-512" hashValue="V8Yim1PfZRcGQeu8J9aYAXqgOT/ke2Qfx9PamnOHjcApHkuJ/d6eY31spfxLX5waPsDBFi1ExeW4+n/nrg5OWQ==" saltValue="WoRyd+jzN0LE0cyYgPmVbA==" spinCount="100000" sheet="1" objects="1" scenarios="1"/>
  <mergeCells count="93">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B8:C8"/>
    <mergeCell ref="B7:C7"/>
    <mergeCell ref="B6:C6"/>
    <mergeCell ref="B5:C5"/>
    <mergeCell ref="F5:G5"/>
    <mergeCell ref="D8:E8"/>
    <mergeCell ref="B26:C26"/>
    <mergeCell ref="B25:C25"/>
    <mergeCell ref="B24:C24"/>
    <mergeCell ref="B23:C23"/>
    <mergeCell ref="B13:C1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F23:G23"/>
    <mergeCell ref="D26:E26"/>
    <mergeCell ref="D25:E25"/>
    <mergeCell ref="D24:E24"/>
    <mergeCell ref="D23:E23"/>
    <mergeCell ref="F19:G19"/>
    <mergeCell ref="D19:E19"/>
    <mergeCell ref="D14:E14"/>
    <mergeCell ref="D13:E13"/>
    <mergeCell ref="D12:E12"/>
    <mergeCell ref="H8:I8"/>
    <mergeCell ref="F8:G8"/>
    <mergeCell ref="D11:E11"/>
    <mergeCell ref="H11:I11"/>
    <mergeCell ref="F14:G14"/>
    <mergeCell ref="F13:G13"/>
    <mergeCell ref="F12:G12"/>
    <mergeCell ref="F11:G11"/>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85" customWidth="1"/>
    <col min="3" max="3" width="15.7109375" style="12" customWidth="1"/>
    <col min="4" max="8" width="13" style="12" customWidth="1"/>
    <col min="9" max="16384" width="11.42578125" style="12"/>
  </cols>
  <sheetData>
    <row r="1" spans="1:8" ht="12.75" x14ac:dyDescent="0.2">
      <c r="A1" s="91" t="s">
        <v>232</v>
      </c>
      <c r="B1" s="83"/>
      <c r="C1" s="91"/>
      <c r="D1" s="10"/>
      <c r="E1" s="10"/>
      <c r="F1" s="10"/>
      <c r="G1" s="10"/>
    </row>
    <row r="2" spans="1:8" x14ac:dyDescent="0.2">
      <c r="A2" s="11"/>
      <c r="B2" s="84"/>
      <c r="C2" s="11"/>
      <c r="D2" s="11"/>
      <c r="E2" s="11"/>
      <c r="F2" s="11"/>
      <c r="G2" s="11"/>
    </row>
    <row r="3" spans="1:8" ht="13.5" customHeight="1" x14ac:dyDescent="0.2">
      <c r="A3" s="373" t="s">
        <v>127</v>
      </c>
      <c r="B3" s="373"/>
      <c r="C3" s="373"/>
      <c r="D3" s="373"/>
      <c r="E3" s="373"/>
      <c r="F3" s="373"/>
      <c r="G3" s="373"/>
    </row>
    <row r="4" spans="1:8" ht="3" customHeight="1" x14ac:dyDescent="0.2">
      <c r="A4" s="194"/>
      <c r="B4" s="195"/>
      <c r="C4" s="194"/>
      <c r="D4" s="196"/>
      <c r="E4" s="197"/>
      <c r="F4" s="197"/>
      <c r="G4" s="197"/>
    </row>
    <row r="5" spans="1:8" ht="15" customHeight="1" x14ac:dyDescent="0.2">
      <c r="A5" s="63" t="s">
        <v>124</v>
      </c>
      <c r="B5" s="198"/>
      <c r="C5" s="63"/>
      <c r="D5" s="263"/>
      <c r="E5" s="263"/>
      <c r="F5" s="263"/>
      <c r="G5" s="263"/>
      <c r="H5" s="264"/>
    </row>
    <row r="6" spans="1:8" ht="15" customHeight="1" x14ac:dyDescent="0.2">
      <c r="A6" s="63" t="s">
        <v>125</v>
      </c>
      <c r="B6" s="198"/>
      <c r="C6" s="63"/>
      <c r="D6" s="265"/>
      <c r="E6" s="265"/>
      <c r="F6" s="265"/>
      <c r="G6" s="265"/>
      <c r="H6" s="266"/>
    </row>
    <row r="7" spans="1:8" ht="15" customHeight="1" x14ac:dyDescent="0.2">
      <c r="A7" s="63" t="s">
        <v>126</v>
      </c>
      <c r="B7" s="198"/>
      <c r="C7" s="63"/>
      <c r="D7" s="263"/>
      <c r="E7" s="263"/>
      <c r="F7" s="263"/>
      <c r="G7" s="263"/>
      <c r="H7" s="264"/>
    </row>
    <row r="8" spans="1:8" ht="15" customHeight="1" x14ac:dyDescent="0.2">
      <c r="A8" s="374" t="s">
        <v>128</v>
      </c>
      <c r="B8" s="374"/>
      <c r="C8" s="375"/>
      <c r="D8" s="184"/>
      <c r="E8" s="184"/>
      <c r="F8" s="184"/>
      <c r="G8" s="184"/>
      <c r="H8" s="86"/>
    </row>
    <row r="9" spans="1:8" ht="15" customHeight="1" x14ac:dyDescent="0.2">
      <c r="A9" s="374" t="s">
        <v>129</v>
      </c>
      <c r="B9" s="374"/>
      <c r="C9" s="375"/>
      <c r="D9" s="199"/>
      <c r="E9" s="199"/>
      <c r="F9" s="199"/>
      <c r="G9" s="199"/>
      <c r="H9" s="200"/>
    </row>
    <row r="10" spans="1:8" ht="15" customHeight="1" x14ac:dyDescent="0.2">
      <c r="A10" s="374" t="s">
        <v>130</v>
      </c>
      <c r="B10" s="374"/>
      <c r="C10" s="375"/>
      <c r="D10" s="199"/>
      <c r="E10" s="199"/>
      <c r="F10" s="199"/>
      <c r="G10" s="199"/>
      <c r="H10" s="200"/>
    </row>
    <row r="11" spans="1:8" ht="15" customHeight="1" x14ac:dyDescent="0.2">
      <c r="A11" s="63" t="s">
        <v>131</v>
      </c>
      <c r="B11" s="198"/>
      <c r="C11" s="63"/>
      <c r="D11" s="199"/>
      <c r="E11" s="199"/>
      <c r="F11" s="199"/>
      <c r="G11" s="199"/>
      <c r="H11" s="200"/>
    </row>
    <row r="12" spans="1:8" ht="15" customHeight="1" x14ac:dyDescent="0.2">
      <c r="A12" s="374" t="s">
        <v>132</v>
      </c>
      <c r="B12" s="374"/>
      <c r="C12" s="375"/>
      <c r="D12" s="201"/>
      <c r="E12" s="201"/>
      <c r="F12" s="201"/>
      <c r="G12" s="201"/>
      <c r="H12" s="202"/>
    </row>
    <row r="13" spans="1:8" ht="15" customHeight="1" x14ac:dyDescent="0.2">
      <c r="A13" s="374" t="s">
        <v>133</v>
      </c>
      <c r="B13" s="374"/>
      <c r="C13" s="375"/>
      <c r="D13" s="261"/>
      <c r="E13" s="261"/>
      <c r="F13" s="261"/>
      <c r="G13" s="261"/>
      <c r="H13" s="262"/>
    </row>
    <row r="14" spans="1:8" ht="15" customHeight="1" x14ac:dyDescent="0.2">
      <c r="A14" s="196"/>
      <c r="B14" s="203"/>
      <c r="C14" s="196"/>
      <c r="D14" s="204"/>
      <c r="E14" s="204"/>
      <c r="F14" s="204"/>
      <c r="G14" s="204"/>
      <c r="H14" s="87"/>
    </row>
    <row r="15" spans="1:8" ht="15" customHeight="1" x14ac:dyDescent="0.2">
      <c r="A15" s="205" t="s">
        <v>134</v>
      </c>
      <c r="B15" s="206"/>
      <c r="C15" s="207" t="s">
        <v>13</v>
      </c>
      <c r="D15" s="208"/>
      <c r="E15" s="208"/>
      <c r="F15" s="208"/>
      <c r="G15" s="208"/>
      <c r="H15" s="88"/>
    </row>
    <row r="16" spans="1:8" ht="15" customHeight="1" x14ac:dyDescent="0.2">
      <c r="A16" s="196" t="s">
        <v>135</v>
      </c>
      <c r="B16" s="203"/>
      <c r="C16" s="209" t="str">
        <f>IF(SUM(D16:H16)&gt;0,SUM(D16:H16),"")</f>
        <v/>
      </c>
      <c r="D16" s="210"/>
      <c r="E16" s="210"/>
      <c r="F16" s="210"/>
      <c r="G16" s="210"/>
      <c r="H16" s="210"/>
    </row>
    <row r="17" spans="1:10" ht="15" customHeight="1" x14ac:dyDescent="0.2">
      <c r="A17" s="196" t="s">
        <v>136</v>
      </c>
      <c r="B17" s="203"/>
      <c r="C17" s="209" t="str">
        <f t="shared" ref="C17:C26" si="0">IF(SUM(D17:H17)&gt;0,SUM(D17:H17),"")</f>
        <v/>
      </c>
      <c r="D17" s="210"/>
      <c r="E17" s="210"/>
      <c r="F17" s="210"/>
      <c r="G17" s="210"/>
      <c r="H17" s="210"/>
    </row>
    <row r="18" spans="1:10" ht="15" customHeight="1" x14ac:dyDescent="0.2">
      <c r="A18" s="197" t="s">
        <v>137</v>
      </c>
      <c r="B18" s="211"/>
      <c r="C18" s="209" t="str">
        <f t="shared" si="0"/>
        <v/>
      </c>
      <c r="D18" s="210"/>
      <c r="E18" s="210"/>
      <c r="F18" s="210"/>
      <c r="G18" s="210"/>
      <c r="H18" s="210"/>
    </row>
    <row r="19" spans="1:10" ht="15" customHeight="1" x14ac:dyDescent="0.2">
      <c r="A19" s="372" t="s">
        <v>204</v>
      </c>
      <c r="B19" s="372"/>
      <c r="C19" s="212" t="str">
        <f t="shared" si="0"/>
        <v/>
      </c>
      <c r="D19" s="213"/>
      <c r="E19" s="213"/>
      <c r="F19" s="213"/>
      <c r="G19" s="213"/>
      <c r="H19" s="213"/>
    </row>
    <row r="20" spans="1:10" ht="15" customHeight="1" x14ac:dyDescent="0.2">
      <c r="A20" s="194" t="s">
        <v>138</v>
      </c>
      <c r="B20" s="195"/>
      <c r="C20" s="214" t="str">
        <f t="shared" si="0"/>
        <v/>
      </c>
      <c r="D20" s="215" t="str">
        <f t="shared" ref="D20:G20" si="1">IF(SUM(D16:D19)=0,"",SUM(D16:D19))</f>
        <v/>
      </c>
      <c r="E20" s="215" t="str">
        <f t="shared" si="1"/>
        <v/>
      </c>
      <c r="F20" s="215" t="str">
        <f t="shared" si="1"/>
        <v/>
      </c>
      <c r="G20" s="215" t="str">
        <f t="shared" si="1"/>
        <v/>
      </c>
      <c r="H20" s="216" t="str">
        <f>IF(SUM(H16:H19)=0,"",SUM(H16:H19))</f>
        <v/>
      </c>
    </row>
    <row r="21" spans="1:10" ht="15" customHeight="1" x14ac:dyDescent="0.2">
      <c r="A21" s="196" t="s">
        <v>139</v>
      </c>
      <c r="B21" s="203"/>
      <c r="C21" s="217" t="str">
        <f t="shared" si="0"/>
        <v/>
      </c>
      <c r="D21" s="218"/>
      <c r="E21" s="218"/>
      <c r="F21" s="218"/>
      <c r="G21" s="218"/>
      <c r="H21" s="218"/>
    </row>
    <row r="22" spans="1:10" ht="15" customHeight="1" x14ac:dyDescent="0.2">
      <c r="A22" s="196" t="s">
        <v>140</v>
      </c>
      <c r="B22" s="203"/>
      <c r="C22" s="209" t="str">
        <f t="shared" si="0"/>
        <v/>
      </c>
      <c r="D22" s="210"/>
      <c r="E22" s="210"/>
      <c r="F22" s="210"/>
      <c r="G22" s="210"/>
      <c r="H22" s="210"/>
    </row>
    <row r="23" spans="1:10" ht="15" customHeight="1" x14ac:dyDescent="0.2">
      <c r="A23" s="196" t="s">
        <v>141</v>
      </c>
      <c r="B23" s="203"/>
      <c r="C23" s="209" t="str">
        <f t="shared" si="0"/>
        <v/>
      </c>
      <c r="D23" s="210"/>
      <c r="E23" s="210"/>
      <c r="F23" s="210"/>
      <c r="G23" s="210"/>
      <c r="H23" s="210"/>
    </row>
    <row r="24" spans="1:10" ht="15" customHeight="1" x14ac:dyDescent="0.2">
      <c r="A24" s="372" t="s">
        <v>204</v>
      </c>
      <c r="B24" s="372"/>
      <c r="C24" s="212" t="str">
        <f t="shared" si="0"/>
        <v/>
      </c>
      <c r="D24" s="213"/>
      <c r="E24" s="213"/>
      <c r="F24" s="213"/>
      <c r="G24" s="213"/>
      <c r="H24" s="213"/>
    </row>
    <row r="25" spans="1:10" ht="15" customHeight="1" x14ac:dyDescent="0.2">
      <c r="A25" s="194" t="s">
        <v>142</v>
      </c>
      <c r="B25" s="195"/>
      <c r="C25" s="214" t="str">
        <f t="shared" si="0"/>
        <v/>
      </c>
      <c r="D25" s="215" t="str">
        <f t="shared" ref="D25:G25" si="2">IF(SUM(D21:D24)&gt;0,SUM(D21:D24),"")</f>
        <v/>
      </c>
      <c r="E25" s="215" t="str">
        <f t="shared" si="2"/>
        <v/>
      </c>
      <c r="F25" s="215" t="str">
        <f t="shared" si="2"/>
        <v/>
      </c>
      <c r="G25" s="215" t="str">
        <f t="shared" si="2"/>
        <v/>
      </c>
      <c r="H25" s="216" t="str">
        <f>IF(SUM(H21:H24)&gt;0,SUM(H21:H24),"")</f>
        <v/>
      </c>
    </row>
    <row r="26" spans="1:10" ht="15" customHeight="1" x14ac:dyDescent="0.2">
      <c r="A26" s="194" t="s">
        <v>143</v>
      </c>
      <c r="B26" s="195"/>
      <c r="C26" s="243" t="str">
        <f t="shared" si="0"/>
        <v/>
      </c>
      <c r="D26" s="215" t="str">
        <f t="shared" ref="D26:G26" si="3">IF(SUM(D16+D17+D18+D19+D21+D22+D23+D24)&gt;0,SUM(D16+D17+D18+D19+D21+D22+D23+D24),"")</f>
        <v/>
      </c>
      <c r="E26" s="215" t="str">
        <f t="shared" si="3"/>
        <v/>
      </c>
      <c r="F26" s="215" t="str">
        <f t="shared" si="3"/>
        <v/>
      </c>
      <c r="G26" s="215" t="str">
        <f t="shared" si="3"/>
        <v/>
      </c>
      <c r="H26" s="216" t="str">
        <f>IF(SUM(H16+H17+H18+H19+H21+H22+H23+H24)&gt;0,SUM(H16+H17+H18+H19+H21+H22+H23+H24),"")</f>
        <v/>
      </c>
    </row>
    <row r="27" spans="1:10" ht="15" customHeight="1" x14ac:dyDescent="0.2">
      <c r="A27" s="194" t="s">
        <v>144</v>
      </c>
      <c r="B27" s="195"/>
      <c r="C27" s="249"/>
      <c r="D27" s="215" t="str">
        <f t="shared" ref="D27:G27" si="4">IF(D26="","",$C$27*D28)</f>
        <v/>
      </c>
      <c r="E27" s="215" t="str">
        <f t="shared" si="4"/>
        <v/>
      </c>
      <c r="F27" s="215" t="str">
        <f t="shared" si="4"/>
        <v/>
      </c>
      <c r="G27" s="215" t="str">
        <f t="shared" si="4"/>
        <v/>
      </c>
      <c r="H27" s="216" t="str">
        <f>IF(H26="","",$C$27*H28)</f>
        <v/>
      </c>
    </row>
    <row r="28" spans="1:10" ht="15" customHeight="1" x14ac:dyDescent="0.2">
      <c r="A28" s="219" t="s">
        <v>145</v>
      </c>
      <c r="B28" s="203"/>
      <c r="C28" s="250">
        <f>SUM(D28:H28)</f>
        <v>0</v>
      </c>
      <c r="D28" s="220" t="str">
        <f t="shared" ref="D28:H28" si="5">IF(D26="","",D26/$C$26)</f>
        <v/>
      </c>
      <c r="E28" s="220" t="str">
        <f t="shared" si="5"/>
        <v/>
      </c>
      <c r="F28" s="220" t="str">
        <f t="shared" si="5"/>
        <v/>
      </c>
      <c r="G28" s="220" t="str">
        <f t="shared" si="5"/>
        <v/>
      </c>
      <c r="H28" s="221" t="str">
        <f t="shared" si="5"/>
        <v/>
      </c>
      <c r="J28" s="70"/>
    </row>
    <row r="29" spans="1:10" ht="15" customHeight="1" x14ac:dyDescent="0.2">
      <c r="A29" s="196"/>
      <c r="B29" s="203"/>
      <c r="C29" s="224"/>
      <c r="D29" s="222"/>
      <c r="E29" s="222"/>
      <c r="F29" s="222"/>
      <c r="G29" s="222"/>
      <c r="H29" s="222"/>
    </row>
    <row r="30" spans="1:10" ht="15" customHeight="1" x14ac:dyDescent="0.2">
      <c r="A30" s="205" t="s">
        <v>146</v>
      </c>
      <c r="B30" s="206"/>
      <c r="C30" s="251" t="s">
        <v>11</v>
      </c>
      <c r="D30" s="223"/>
      <c r="E30" s="223"/>
      <c r="F30" s="224"/>
      <c r="G30" s="225"/>
      <c r="H30" s="225"/>
    </row>
    <row r="31" spans="1:10" ht="15" customHeight="1" x14ac:dyDescent="0.2">
      <c r="A31" s="194" t="s">
        <v>147</v>
      </c>
      <c r="B31" s="195"/>
      <c r="C31" s="252" t="str">
        <f t="shared" ref="C31" si="6">IF(SUM(D31:H31)&gt;0,SUM(D31:H31),"")</f>
        <v/>
      </c>
      <c r="D31" s="226"/>
      <c r="E31" s="226"/>
      <c r="F31" s="226"/>
      <c r="G31" s="226"/>
      <c r="H31" s="226"/>
    </row>
    <row r="32" spans="1:10" ht="15" customHeight="1" x14ac:dyDescent="0.2">
      <c r="A32" s="219" t="s">
        <v>145</v>
      </c>
      <c r="B32" s="203"/>
      <c r="C32" s="250" t="str">
        <f>IF(C31="","",C31/$C$31)</f>
        <v/>
      </c>
      <c r="D32" s="220" t="str">
        <f t="shared" ref="D32:G32" si="7">IF(D31="","",D31/$C$31)</f>
        <v/>
      </c>
      <c r="E32" s="220" t="str">
        <f t="shared" si="7"/>
        <v/>
      </c>
      <c r="F32" s="220" t="str">
        <f t="shared" si="7"/>
        <v/>
      </c>
      <c r="G32" s="220" t="str">
        <f t="shared" si="7"/>
        <v/>
      </c>
      <c r="H32" s="221" t="str">
        <f>IF(H31="","",H31/$C$31)</f>
        <v/>
      </c>
    </row>
    <row r="33" spans="1:8" ht="15" customHeight="1" x14ac:dyDescent="0.2">
      <c r="A33" s="196"/>
      <c r="B33" s="203"/>
      <c r="C33" s="224"/>
      <c r="D33" s="222"/>
      <c r="E33" s="222"/>
      <c r="F33" s="223"/>
      <c r="G33" s="222"/>
      <c r="H33" s="222"/>
    </row>
    <row r="34" spans="1:8" ht="15" customHeight="1" x14ac:dyDescent="0.2">
      <c r="A34" s="194" t="s">
        <v>148</v>
      </c>
      <c r="B34" s="195"/>
      <c r="C34" s="253"/>
      <c r="D34" s="224"/>
      <c r="E34" s="224"/>
      <c r="F34" s="224"/>
      <c r="G34" s="224"/>
      <c r="H34" s="224"/>
    </row>
    <row r="35" spans="1:8" ht="15" customHeight="1" x14ac:dyDescent="0.2">
      <c r="A35" s="196" t="s">
        <v>149</v>
      </c>
      <c r="B35" s="203"/>
      <c r="C35" s="254" t="str">
        <f>IF(SUM(D35:H35)&gt;0,SUM(D35:H35),"")</f>
        <v/>
      </c>
      <c r="D35" s="227"/>
      <c r="E35" s="227"/>
      <c r="F35" s="227"/>
      <c r="G35" s="227"/>
      <c r="H35" s="227"/>
    </row>
    <row r="36" spans="1:8" ht="15" customHeight="1" x14ac:dyDescent="0.2">
      <c r="A36" s="196" t="s">
        <v>150</v>
      </c>
      <c r="B36" s="203"/>
      <c r="C36" s="254" t="str">
        <f t="shared" ref="C36:C38" si="8">IF(SUM(D36:H36)&gt;0,SUM(D36:H36),"")</f>
        <v/>
      </c>
      <c r="D36" s="227"/>
      <c r="E36" s="227"/>
      <c r="F36" s="227"/>
      <c r="G36" s="227"/>
      <c r="H36" s="227"/>
    </row>
    <row r="37" spans="1:8" ht="15" customHeight="1" x14ac:dyDescent="0.2">
      <c r="A37" s="196" t="s">
        <v>151</v>
      </c>
      <c r="B37" s="203"/>
      <c r="C37" s="255" t="str">
        <f t="shared" si="8"/>
        <v/>
      </c>
      <c r="D37" s="226"/>
      <c r="E37" s="226"/>
      <c r="F37" s="226"/>
      <c r="G37" s="226"/>
      <c r="H37" s="226"/>
    </row>
    <row r="38" spans="1:8" ht="15" customHeight="1" x14ac:dyDescent="0.2">
      <c r="A38" s="194" t="s">
        <v>152</v>
      </c>
      <c r="B38" s="195"/>
      <c r="C38" s="243" t="str">
        <f t="shared" si="8"/>
        <v/>
      </c>
      <c r="D38" s="215" t="str">
        <f t="shared" ref="D38:G38" si="9">IF(SUM(D35:D37)=0,"",SUM(D35:D37))</f>
        <v/>
      </c>
      <c r="E38" s="215" t="str">
        <f t="shared" si="9"/>
        <v/>
      </c>
      <c r="F38" s="215" t="str">
        <f t="shared" si="9"/>
        <v/>
      </c>
      <c r="G38" s="215" t="str">
        <f t="shared" si="9"/>
        <v/>
      </c>
      <c r="H38" s="216" t="str">
        <f>IF(SUM(H35:H37)=0,"",SUM(H35:H37))</f>
        <v/>
      </c>
    </row>
    <row r="39" spans="1:8" ht="15" customHeight="1" x14ac:dyDescent="0.2">
      <c r="A39" s="219" t="s">
        <v>145</v>
      </c>
      <c r="B39" s="203"/>
      <c r="C39" s="250" t="str">
        <f>IF(C38="","",C38/$C$38)</f>
        <v/>
      </c>
      <c r="D39" s="220" t="str">
        <f t="shared" ref="D39:G39" si="10">IF(D38="","",D38/$C$38)</f>
        <v/>
      </c>
      <c r="E39" s="220" t="str">
        <f t="shared" si="10"/>
        <v/>
      </c>
      <c r="F39" s="220" t="str">
        <f t="shared" si="10"/>
        <v/>
      </c>
      <c r="G39" s="220" t="str">
        <f t="shared" si="10"/>
        <v/>
      </c>
      <c r="H39" s="221" t="str">
        <f>IF(H38="","",H38/$C$38)</f>
        <v/>
      </c>
    </row>
    <row r="40" spans="1:8" ht="15" customHeight="1" x14ac:dyDescent="0.2">
      <c r="A40" s="219"/>
      <c r="B40" s="203"/>
      <c r="C40" s="256"/>
      <c r="D40" s="228"/>
      <c r="E40" s="228"/>
      <c r="F40" s="228"/>
      <c r="G40" s="228"/>
      <c r="H40" s="228"/>
    </row>
    <row r="41" spans="1:8" ht="15" customHeight="1" x14ac:dyDescent="0.2">
      <c r="A41" s="194" t="s">
        <v>153</v>
      </c>
      <c r="B41" s="195"/>
      <c r="C41" s="257"/>
      <c r="D41" s="229"/>
      <c r="E41" s="228"/>
      <c r="F41" s="228"/>
      <c r="G41" s="228"/>
      <c r="H41" s="228"/>
    </row>
    <row r="42" spans="1:8" ht="15" customHeight="1" x14ac:dyDescent="0.2">
      <c r="A42" s="196" t="s">
        <v>154</v>
      </c>
      <c r="B42" s="203"/>
      <c r="C42" s="255" t="str">
        <f t="shared" ref="C42" si="11">IF(SUM(D42:H42)&gt;0,SUM(D42:H42),"")</f>
        <v/>
      </c>
      <c r="D42" s="226"/>
      <c r="E42" s="226"/>
      <c r="F42" s="226"/>
      <c r="G42" s="226"/>
      <c r="H42" s="226"/>
    </row>
    <row r="43" spans="1:8" ht="15" customHeight="1" x14ac:dyDescent="0.2">
      <c r="A43" s="219" t="s">
        <v>145</v>
      </c>
      <c r="B43" s="203"/>
      <c r="C43" s="250" t="str">
        <f>IF(C42="","",C42/$C$42)</f>
        <v/>
      </c>
      <c r="D43" s="220" t="str">
        <f t="shared" ref="D43:G43" si="12">IF(D42="","",D42/$C$42)</f>
        <v/>
      </c>
      <c r="E43" s="220" t="str">
        <f t="shared" si="12"/>
        <v/>
      </c>
      <c r="F43" s="220" t="str">
        <f t="shared" si="12"/>
        <v/>
      </c>
      <c r="G43" s="220" t="str">
        <f t="shared" si="12"/>
        <v/>
      </c>
      <c r="H43" s="221" t="str">
        <f>IF(H42="","",H42/$C$42)</f>
        <v/>
      </c>
    </row>
    <row r="44" spans="1:8" ht="15" customHeight="1" x14ac:dyDescent="0.2">
      <c r="A44" s="196"/>
      <c r="B44" s="203"/>
      <c r="C44" s="224"/>
      <c r="D44" s="222"/>
      <c r="E44" s="222"/>
      <c r="F44" s="222"/>
      <c r="G44" s="222"/>
      <c r="H44" s="222"/>
    </row>
    <row r="45" spans="1:8" ht="15" customHeight="1" x14ac:dyDescent="0.2">
      <c r="A45" s="194" t="s">
        <v>155</v>
      </c>
      <c r="B45" s="195"/>
      <c r="C45" s="253"/>
      <c r="D45" s="224"/>
      <c r="E45" s="224"/>
      <c r="F45" s="224"/>
      <c r="G45" s="224"/>
      <c r="H45" s="224"/>
    </row>
    <row r="46" spans="1:8" ht="15" customHeight="1" x14ac:dyDescent="0.2">
      <c r="A46" s="196" t="s">
        <v>156</v>
      </c>
      <c r="B46" s="203"/>
      <c r="C46" s="254" t="str">
        <f t="shared" ref="C46:C51" si="13">IF(SUM(D46:H46)&gt;0,SUM(D46:H46),"")</f>
        <v/>
      </c>
      <c r="D46" s="227"/>
      <c r="E46" s="227"/>
      <c r="F46" s="227"/>
      <c r="G46" s="227"/>
      <c r="H46" s="227"/>
    </row>
    <row r="47" spans="1:8" ht="15" customHeight="1" x14ac:dyDescent="0.2">
      <c r="A47" s="230" t="s">
        <v>157</v>
      </c>
      <c r="B47" s="231"/>
      <c r="C47" s="254" t="str">
        <f t="shared" si="13"/>
        <v/>
      </c>
      <c r="D47" s="227"/>
      <c r="E47" s="227"/>
      <c r="F47" s="227"/>
      <c r="G47" s="227"/>
      <c r="H47" s="227"/>
    </row>
    <row r="48" spans="1:8" ht="15" customHeight="1" x14ac:dyDescent="0.2">
      <c r="A48" s="232" t="s">
        <v>158</v>
      </c>
      <c r="B48" s="233"/>
      <c r="C48" s="254" t="str">
        <f t="shared" si="13"/>
        <v/>
      </c>
      <c r="D48" s="227"/>
      <c r="E48" s="227"/>
      <c r="F48" s="227"/>
      <c r="G48" s="227"/>
      <c r="H48" s="227"/>
    </row>
    <row r="49" spans="1:8" ht="15" customHeight="1" x14ac:dyDescent="0.2">
      <c r="A49" s="232" t="s">
        <v>160</v>
      </c>
      <c r="B49" s="233"/>
      <c r="C49" s="255" t="str">
        <f t="shared" si="13"/>
        <v/>
      </c>
      <c r="D49" s="226"/>
      <c r="E49" s="226"/>
      <c r="F49" s="226"/>
      <c r="G49" s="226"/>
      <c r="H49" s="226"/>
    </row>
    <row r="50" spans="1:8" ht="15" customHeight="1" x14ac:dyDescent="0.2">
      <c r="A50" s="372" t="s">
        <v>204</v>
      </c>
      <c r="B50" s="372"/>
      <c r="C50" s="255" t="str">
        <f t="shared" ref="C50" si="14">IF(SUM(D50:H50)&gt;0,SUM(D50:H50),"")</f>
        <v/>
      </c>
      <c r="D50" s="226"/>
      <c r="E50" s="226"/>
      <c r="F50" s="226"/>
      <c r="G50" s="226"/>
      <c r="H50" s="226"/>
    </row>
    <row r="51" spans="1:8" ht="15" customHeight="1" x14ac:dyDescent="0.2">
      <c r="A51" s="194" t="s">
        <v>159</v>
      </c>
      <c r="B51" s="195"/>
      <c r="C51" s="258" t="str">
        <f t="shared" si="13"/>
        <v/>
      </c>
      <c r="D51" s="215" t="str">
        <f t="shared" ref="D51:G51" si="15">IF(SUM(D46:D50)=0,"",SUM(D46:D50))</f>
        <v/>
      </c>
      <c r="E51" s="215" t="str">
        <f t="shared" si="15"/>
        <v/>
      </c>
      <c r="F51" s="215" t="str">
        <f t="shared" si="15"/>
        <v/>
      </c>
      <c r="G51" s="215" t="str">
        <f t="shared" si="15"/>
        <v/>
      </c>
      <c r="H51" s="216" t="str">
        <f>IF(SUM(H46:H50)=0,"",SUM(H46:H50))</f>
        <v/>
      </c>
    </row>
    <row r="52" spans="1:8" ht="15" customHeight="1" x14ac:dyDescent="0.2">
      <c r="A52" s="194"/>
      <c r="B52" s="195"/>
      <c r="C52" s="253"/>
      <c r="D52" s="224"/>
      <c r="E52" s="224"/>
      <c r="F52" s="224"/>
      <c r="G52" s="224"/>
      <c r="H52" s="223"/>
    </row>
    <row r="53" spans="1:8" ht="15" customHeight="1" x14ac:dyDescent="0.2">
      <c r="A53" s="194" t="s">
        <v>179</v>
      </c>
      <c r="B53" s="195"/>
      <c r="C53" s="253"/>
      <c r="D53" s="224"/>
      <c r="E53" s="224"/>
      <c r="F53" s="224"/>
      <c r="G53" s="224"/>
      <c r="H53" s="223"/>
    </row>
    <row r="54" spans="1:8" ht="15" customHeight="1" x14ac:dyDescent="0.2">
      <c r="A54" s="196" t="s">
        <v>180</v>
      </c>
      <c r="B54" s="203"/>
      <c r="C54" s="234"/>
      <c r="D54" s="259"/>
      <c r="E54" s="259"/>
      <c r="F54" s="259"/>
      <c r="G54" s="259"/>
      <c r="H54" s="260"/>
    </row>
    <row r="55" spans="1:8" ht="15" customHeight="1" x14ac:dyDescent="0.2">
      <c r="A55" s="230" t="s">
        <v>181</v>
      </c>
      <c r="B55" s="235"/>
      <c r="C55" s="236" t="str">
        <f>IF(C51="","",-C51)</f>
        <v/>
      </c>
      <c r="D55" s="259"/>
      <c r="E55" s="259"/>
      <c r="F55" s="259"/>
      <c r="G55" s="259"/>
      <c r="H55" s="260"/>
    </row>
    <row r="56" spans="1:8" ht="15" customHeight="1" x14ac:dyDescent="0.2">
      <c r="A56" s="237" t="s">
        <v>194</v>
      </c>
      <c r="B56" s="238"/>
      <c r="C56" s="239">
        <f>IF(C55="",C54,SUM(C54+C55))</f>
        <v>0</v>
      </c>
      <c r="D56" s="259"/>
      <c r="E56" s="259"/>
      <c r="F56" s="259"/>
      <c r="G56" s="259"/>
      <c r="H56" s="260"/>
    </row>
    <row r="57" spans="1:8" ht="15" customHeight="1" x14ac:dyDescent="0.2">
      <c r="A57" s="232" t="s">
        <v>205</v>
      </c>
      <c r="B57" s="240"/>
      <c r="C57" s="241" t="str">
        <f>IF(B57&gt;0,-C56*B57,"")</f>
        <v/>
      </c>
      <c r="D57" s="259"/>
      <c r="E57" s="259"/>
      <c r="F57" s="259"/>
      <c r="G57" s="259"/>
      <c r="H57" s="260"/>
    </row>
    <row r="58" spans="1:8" ht="15" customHeight="1" x14ac:dyDescent="0.2">
      <c r="A58" s="196" t="s">
        <v>182</v>
      </c>
      <c r="B58" s="203"/>
      <c r="C58" s="242">
        <f>SUM(D58:H58)</f>
        <v>0</v>
      </c>
      <c r="D58" s="227"/>
      <c r="E58" s="227"/>
      <c r="F58" s="227"/>
      <c r="G58" s="227"/>
      <c r="H58" s="227"/>
    </row>
    <row r="59" spans="1:8" ht="15" customHeight="1" x14ac:dyDescent="0.2">
      <c r="A59" s="232" t="s">
        <v>183</v>
      </c>
      <c r="B59" s="233"/>
      <c r="C59" s="242">
        <f>SUM(D59:H59)</f>
        <v>0</v>
      </c>
      <c r="D59" s="227"/>
      <c r="E59" s="227"/>
      <c r="F59" s="227"/>
      <c r="G59" s="227"/>
      <c r="H59" s="227"/>
    </row>
    <row r="60" spans="1:8" ht="15" customHeight="1" x14ac:dyDescent="0.2">
      <c r="A60" s="196" t="s">
        <v>184</v>
      </c>
      <c r="B60" s="203"/>
      <c r="C60" s="236">
        <f>SUM(D60:H60)</f>
        <v>0</v>
      </c>
      <c r="D60" s="226"/>
      <c r="E60" s="226"/>
      <c r="F60" s="226"/>
      <c r="G60" s="226"/>
      <c r="H60" s="226"/>
    </row>
    <row r="61" spans="1:8" ht="15" customHeight="1" x14ac:dyDescent="0.2">
      <c r="A61" s="196" t="s">
        <v>185</v>
      </c>
      <c r="B61" s="203"/>
      <c r="C61" s="243">
        <f>SUM(D61:H61)</f>
        <v>0</v>
      </c>
      <c r="D61" s="215">
        <f>SUM(D57:D60)</f>
        <v>0</v>
      </c>
      <c r="E61" s="215">
        <f t="shared" ref="E61:H61" si="16">SUM(E57:E60)</f>
        <v>0</v>
      </c>
      <c r="F61" s="215">
        <f t="shared" si="16"/>
        <v>0</v>
      </c>
      <c r="G61" s="215">
        <f t="shared" si="16"/>
        <v>0</v>
      </c>
      <c r="H61" s="216">
        <f t="shared" si="16"/>
        <v>0</v>
      </c>
    </row>
    <row r="62" spans="1:8" ht="15" customHeight="1" x14ac:dyDescent="0.2">
      <c r="A62" s="219" t="s">
        <v>145</v>
      </c>
      <c r="B62" s="203"/>
      <c r="C62" s="244">
        <f>SUM(D62:H62)</f>
        <v>0</v>
      </c>
      <c r="D62" s="245" t="str">
        <f>IF(D61&gt;0,D61/$C$61,"")</f>
        <v/>
      </c>
      <c r="E62" s="245" t="str">
        <f t="shared" ref="E62:H62" si="17">IF(E61&gt;0,E61/$C$61,"")</f>
        <v/>
      </c>
      <c r="F62" s="245" t="str">
        <f t="shared" si="17"/>
        <v/>
      </c>
      <c r="G62" s="245" t="str">
        <f t="shared" si="17"/>
        <v/>
      </c>
      <c r="H62" s="267" t="str">
        <f t="shared" si="17"/>
        <v/>
      </c>
    </row>
    <row r="63" spans="1:8" x14ac:dyDescent="0.2">
      <c r="A63" s="196"/>
      <c r="B63" s="203"/>
      <c r="C63" s="196"/>
      <c r="D63" s="246"/>
      <c r="E63" s="246"/>
      <c r="F63" s="246"/>
      <c r="G63" s="246"/>
    </row>
    <row r="64" spans="1:8" x14ac:dyDescent="0.2">
      <c r="A64" s="247" t="s">
        <v>247</v>
      </c>
      <c r="B64" s="248"/>
      <c r="C64" s="247"/>
      <c r="D64" s="136"/>
      <c r="E64" s="136"/>
      <c r="F64" s="136"/>
      <c r="G64" s="136"/>
      <c r="H64" s="175" t="s">
        <v>163</v>
      </c>
    </row>
  </sheetData>
  <sheetProtection algorithmName="SHA-512" hashValue="hDoizmRv/SQB1cRrI0IJeI8w5H89Z4rIwpek8aL2PdOMlgOO0ychBhG4KMCBFBYg+0NKdjWKFPZRd2Y+SqHIYA==" saltValue="vv50auQm8Gu+J65Z3+HN2g=="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91" t="s">
        <v>233</v>
      </c>
      <c r="B1" s="275"/>
      <c r="C1" s="91"/>
      <c r="D1" s="3"/>
      <c r="E1" s="3"/>
      <c r="F1" s="3"/>
    </row>
    <row r="2" spans="1:7" hidden="1" x14ac:dyDescent="0.25">
      <c r="A2" s="36" t="s">
        <v>195</v>
      </c>
      <c r="B2" s="53"/>
      <c r="C2" s="36"/>
      <c r="D2" s="53"/>
      <c r="E2" s="53"/>
      <c r="F2" s="276"/>
    </row>
    <row r="3" spans="1:7" x14ac:dyDescent="0.25">
      <c r="A3" s="277"/>
      <c r="B3" s="53"/>
      <c r="C3" s="53"/>
      <c r="D3" s="53"/>
      <c r="E3" s="53"/>
      <c r="F3" s="276"/>
    </row>
    <row r="4" spans="1:7" ht="24" x14ac:dyDescent="0.25">
      <c r="A4" s="123"/>
      <c r="B4" s="124"/>
      <c r="C4" s="124"/>
      <c r="D4" s="125"/>
      <c r="E4" s="126"/>
      <c r="F4" s="301" t="s">
        <v>234</v>
      </c>
      <c r="G4" s="301" t="s">
        <v>17</v>
      </c>
    </row>
    <row r="5" spans="1:7" ht="14.25" customHeight="1" x14ac:dyDescent="0.25">
      <c r="A5" s="278" t="s">
        <v>199</v>
      </c>
      <c r="B5" s="279"/>
      <c r="C5" s="279"/>
      <c r="D5" s="279"/>
      <c r="E5" s="279"/>
      <c r="F5" s="280"/>
      <c r="G5" s="280"/>
    </row>
    <row r="6" spans="1:7" ht="14.25" customHeight="1" x14ac:dyDescent="0.25">
      <c r="A6" s="281" t="s">
        <v>206</v>
      </c>
      <c r="B6" s="282"/>
      <c r="C6" s="282"/>
      <c r="D6" s="282"/>
      <c r="E6" s="282"/>
      <c r="F6" s="280"/>
      <c r="G6" s="280"/>
    </row>
    <row r="7" spans="1:7" ht="14.25" customHeight="1" x14ac:dyDescent="0.25">
      <c r="A7" s="281" t="s">
        <v>235</v>
      </c>
      <c r="B7" s="282"/>
      <c r="C7" s="282"/>
      <c r="D7" s="282"/>
      <c r="E7" s="282"/>
      <c r="F7" s="280"/>
      <c r="G7" s="280"/>
    </row>
    <row r="8" spans="1:7" ht="14.25" customHeight="1" x14ac:dyDescent="0.25">
      <c r="A8" s="281" t="s">
        <v>238</v>
      </c>
      <c r="B8" s="282"/>
      <c r="C8" s="282"/>
      <c r="D8" s="282"/>
      <c r="E8" s="282"/>
      <c r="F8" s="280"/>
      <c r="G8" s="280"/>
    </row>
    <row r="9" spans="1:7" ht="14.25" customHeight="1" x14ac:dyDescent="0.25">
      <c r="A9" s="281" t="s">
        <v>243</v>
      </c>
      <c r="B9" s="282"/>
      <c r="C9" s="282"/>
      <c r="D9" s="282"/>
      <c r="E9" s="282"/>
      <c r="F9" s="280"/>
      <c r="G9" s="280"/>
    </row>
    <row r="10" spans="1:7" ht="14.25" customHeight="1" x14ac:dyDescent="0.25">
      <c r="A10" s="281" t="s">
        <v>244</v>
      </c>
      <c r="B10" s="282"/>
      <c r="C10" s="282"/>
      <c r="D10" s="282"/>
      <c r="E10" s="282"/>
      <c r="F10" s="280"/>
      <c r="G10" s="280"/>
    </row>
    <row r="11" spans="1:7" ht="14.25" customHeight="1" x14ac:dyDescent="0.25">
      <c r="A11" s="281" t="s">
        <v>248</v>
      </c>
      <c r="B11" s="282"/>
      <c r="C11" s="282"/>
      <c r="D11" s="282"/>
      <c r="E11" s="282"/>
      <c r="F11" s="280"/>
      <c r="G11" s="280"/>
    </row>
    <row r="12" spans="1:7" ht="14.25" hidden="1" customHeight="1" x14ac:dyDescent="0.25">
      <c r="A12" s="283" t="s">
        <v>196</v>
      </c>
      <c r="B12" s="282"/>
      <c r="C12" s="282"/>
      <c r="D12" s="282"/>
      <c r="E12" s="282"/>
      <c r="F12" s="284">
        <f>SUM(F4:F11)</f>
        <v>0</v>
      </c>
      <c r="G12" s="284">
        <f>SUM(G4:G11)</f>
        <v>0</v>
      </c>
    </row>
    <row r="13" spans="1:7" ht="14.25" hidden="1" customHeight="1" x14ac:dyDescent="0.25">
      <c r="A13" s="281" t="s">
        <v>197</v>
      </c>
      <c r="B13" s="282"/>
      <c r="C13" s="282"/>
      <c r="D13" s="282"/>
      <c r="E13" s="282"/>
      <c r="F13" s="376"/>
      <c r="G13" s="376"/>
    </row>
    <row r="14" spans="1:7" ht="14.25" hidden="1" customHeight="1" x14ac:dyDescent="0.25">
      <c r="A14" s="281" t="s">
        <v>198</v>
      </c>
      <c r="B14" s="282"/>
      <c r="C14" s="282"/>
      <c r="D14" s="282"/>
      <c r="E14" s="282"/>
      <c r="F14" s="377"/>
      <c r="G14" s="377"/>
    </row>
    <row r="15" spans="1:7" ht="14.25" customHeight="1" x14ac:dyDescent="0.25">
      <c r="A15" s="283" t="s">
        <v>249</v>
      </c>
      <c r="B15" s="282"/>
      <c r="C15" s="282"/>
      <c r="D15" s="282"/>
      <c r="E15" s="282"/>
      <c r="F15" s="285">
        <f>F12-F13</f>
        <v>0</v>
      </c>
      <c r="G15" s="285">
        <f>G12-G13</f>
        <v>0</v>
      </c>
    </row>
  </sheetData>
  <sheetProtection algorithmName="SHA-512" hashValue="rm1wQRCve6Rd6dsfp+oqJs8RtoDYCKxhjMY35pdhflvzmv6A3DTtUuqtOgfMUya/Qc6Jwqdq0SARXTa5jNUMyg==" saltValue="UG2lbjPUOQS8uWNhcu1yHw=="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2025-10-02T07:42:55Z</dcterms:modified>
</cp:coreProperties>
</file>