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3250" windowHeight="12150" activeTab="1"/>
  </bookViews>
  <sheets>
    <sheet name="formulaire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<sst xmlns="http://schemas.openxmlformats.org/spreadsheetml/2006/main" count="34" uniqueCount="16">
  <si>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Décompte pour les soldes de sapeur pompier</t>
  </si>
  <si>
    <t>Soldes du canton</t>
  </si>
  <si>
    <t>Soldes de la conférération</t>
  </si>
  <si>
    <t>Autres indemnités imposables</t>
  </si>
  <si>
    <t xml:space="preserve">Soldes de la commune </t>
  </si>
  <si>
    <t>A déclararer la solde net après déduction des cotisations AVS, si celles-ci ont été retenues par l'employeur</t>
  </si>
  <si>
    <t>Déduction des frais (min. 800.- max. 2'400.-)</t>
  </si>
  <si>
    <t>Déduction à l'ICC</t>
  </si>
  <si>
    <t>ICC</t>
  </si>
  <si>
    <t>IFD</t>
  </si>
  <si>
    <t>Solde net imposable</t>
  </si>
  <si>
    <t>fig. 1</t>
  </si>
  <si>
    <t>Solde imposable (rubrique 420 - 420a de la DIPP) fig. 1</t>
  </si>
  <si>
    <t>fig. 2</t>
  </si>
  <si>
    <t>Différence à reporter (rubrique 2710)</t>
  </si>
  <si>
    <t>Remboursement de frais (à déduire) (-)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</si>
</sst>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45" applyNumberFormat="1" applyFont="1" applyAlignment="1">
      <alignment vertical="center"/>
    </xf>
    <xf numFmtId="0" fontId="32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2" fillId="33" borderId="10" xfId="0" applyFont="1" applyFill="1" applyBorder="1" applyAlignment="1" applyProtection="1">
      <alignment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164" fontId="0" fillId="0" borderId="11" xfId="45" applyNumberFormat="1" applyFont="1" applyBorder="1" applyAlignment="1" applyProtection="1">
      <alignment vertical="center"/>
      <protection hidden="1"/>
    </xf>
    <xf numFmtId="164" fontId="0" fillId="0" borderId="12" xfId="45" applyNumberFormat="1" applyFont="1" applyBorder="1" applyAlignment="1" applyProtection="1">
      <alignment vertical="center"/>
      <protection hidden="1"/>
    </xf>
    <xf numFmtId="164" fontId="0" fillId="34" borderId="10" xfId="45" applyNumberFormat="1" applyFont="1" applyFill="1" applyBorder="1" applyAlignment="1" applyProtection="1">
      <alignment vertical="center"/>
      <protection hidden="1"/>
    </xf>
    <xf numFmtId="164" fontId="32" fillId="34" borderId="10" xfId="45" applyNumberFormat="1" applyFont="1" applyFill="1" applyBorder="1" applyAlignment="1" applyProtection="1">
      <alignment vertical="center"/>
      <protection hidden="1"/>
    </xf>
    <xf numFmtId="164" fontId="32" fillId="33" borderId="10" xfId="45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35" borderId="10" xfId="45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164" fontId="0" fillId="35" borderId="10" xfId="45" applyNumberFormat="1" applyFont="1" applyFill="1" applyBorder="1" applyAlignment="1" applyProtection="1">
      <alignment vertical="center"/>
      <protection hidden="1"/>
    </xf>
    <xf numFmtId="164" fontId="0" fillId="0" borderId="0" xfId="45" applyNumberFormat="1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28575</xdr:rowOff>
    </xdr:from>
    <xdr:to>
      <xdr:col>3</xdr:col>
      <xdr:colOff>733425</xdr:colOff>
      <xdr:row>19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81550"/>
          <a:ext cx="558165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19</xdr:row>
      <xdr:rowOff>295275</xdr:rowOff>
    </xdr:from>
    <xdr:to>
      <xdr:col>4</xdr:col>
      <xdr:colOff>28575</xdr:colOff>
      <xdr:row>22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305550"/>
          <a:ext cx="56388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285750</xdr:colOff>
      <xdr:row>20</xdr:row>
      <xdr:rowOff>142875</xdr:rowOff>
    </xdr:from>
    <xdr:to>
      <xdr:col>3</xdr:col>
      <xdr:colOff>552450</xdr:colOff>
      <xdr:row>21</xdr:row>
      <xdr:rowOff>304800</xdr:rowOff>
    </xdr:to>
    <xdr:sp>
      <xdr:nvSpPr>
        <xdr:cNvPr id="3" name="Flèche droite 3"/>
        <xdr:cNvSpPr>
          <a:spLocks/>
        </xdr:cNvSpPr>
      </xdr:nvSpPr>
      <xdr:spPr>
        <a:xfrm>
          <a:off x="4400550" y="6467475"/>
          <a:ext cx="1028700" cy="476250"/>
        </a:xfrm>
        <a:prstGeom prst="rightArrow">
          <a:avLst>
            <a:gd name="adj" fmla="val 27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ici</a:t>
          </a:r>
        </a:p>
      </xdr:txBody>
    </xdr:sp>
    <xdr:clientData/>
  </xdr:twoCellAnchor>
  <xdr:twoCellAnchor editAs="oneCell">
    <xdr:from>
      <xdr:col>0</xdr:col>
      <xdr:colOff>38100</xdr:colOff>
      <xdr:row>23</xdr:row>
      <xdr:rowOff>161925</xdr:rowOff>
    </xdr:from>
    <xdr:to>
      <xdr:col>4</xdr:col>
      <xdr:colOff>9525</xdr:colOff>
      <xdr:row>34</xdr:row>
      <xdr:rowOff>171450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305675"/>
          <a:ext cx="561022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2600325</xdr:colOff>
      <xdr:row>33</xdr:row>
      <xdr:rowOff>9525</xdr:rowOff>
    </xdr:from>
    <xdr:to>
      <xdr:col>2</xdr:col>
      <xdr:colOff>409575</xdr:colOff>
      <xdr:row>35</xdr:row>
      <xdr:rowOff>114300</xdr:rowOff>
    </xdr:to>
    <xdr:sp>
      <xdr:nvSpPr>
        <xdr:cNvPr id="5" name="Flèche droite 5"/>
        <xdr:cNvSpPr>
          <a:spLocks/>
        </xdr:cNvSpPr>
      </xdr:nvSpPr>
      <xdr:spPr>
        <a:xfrm>
          <a:off x="2600325" y="9058275"/>
          <a:ext cx="1924050" cy="485775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double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click dans la cellule</a:t>
          </a:r>
        </a:p>
      </xdr:txBody>
    </xdr:sp>
    <xdr:clientData/>
  </xdr:twoCellAnchor>
  <xdr:twoCellAnchor editAs="oneCell">
    <xdr:from>
      <xdr:col>0</xdr:col>
      <xdr:colOff>28575</xdr:colOff>
      <xdr:row>36</xdr:row>
      <xdr:rowOff>57150</xdr:rowOff>
    </xdr:from>
    <xdr:to>
      <xdr:col>4</xdr:col>
      <xdr:colOff>0</xdr:colOff>
      <xdr:row>47</xdr:row>
      <xdr:rowOff>76200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677400"/>
          <a:ext cx="56102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2552700</xdr:colOff>
      <xdr:row>45</xdr:row>
      <xdr:rowOff>85725</xdr:rowOff>
    </xdr:from>
    <xdr:to>
      <xdr:col>2</xdr:col>
      <xdr:colOff>361950</xdr:colOff>
      <xdr:row>48</xdr:row>
      <xdr:rowOff>0</xdr:rowOff>
    </xdr:to>
    <xdr:sp>
      <xdr:nvSpPr>
        <xdr:cNvPr id="7" name="Flèche droite 7"/>
        <xdr:cNvSpPr>
          <a:spLocks/>
        </xdr:cNvSpPr>
      </xdr:nvSpPr>
      <xdr:spPr>
        <a:xfrm>
          <a:off x="2552700" y="11420475"/>
          <a:ext cx="1924050" cy="485775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reporter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 montant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28575</xdr:rowOff>
    </xdr:from>
    <xdr:to>
      <xdr:col>4</xdr:col>
      <xdr:colOff>9525</xdr:colOff>
      <xdr:row>18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81550"/>
          <a:ext cx="56197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19</xdr:row>
      <xdr:rowOff>295275</xdr:rowOff>
    </xdr:from>
    <xdr:to>
      <xdr:col>4</xdr:col>
      <xdr:colOff>38100</xdr:colOff>
      <xdr:row>21</xdr:row>
      <xdr:rowOff>266700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305550"/>
          <a:ext cx="56483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295275</xdr:colOff>
      <xdr:row>20</xdr:row>
      <xdr:rowOff>142875</xdr:rowOff>
    </xdr:from>
    <xdr:to>
      <xdr:col>3</xdr:col>
      <xdr:colOff>561975</xdr:colOff>
      <xdr:row>21</xdr:row>
      <xdr:rowOff>304800</xdr:rowOff>
    </xdr:to>
    <xdr:sp>
      <xdr:nvSpPr>
        <xdr:cNvPr id="3" name="Flèche droite 3"/>
        <xdr:cNvSpPr>
          <a:spLocks/>
        </xdr:cNvSpPr>
      </xdr:nvSpPr>
      <xdr:spPr>
        <a:xfrm>
          <a:off x="4410075" y="6467475"/>
          <a:ext cx="1028700" cy="476250"/>
        </a:xfrm>
        <a:prstGeom prst="rightArrow">
          <a:avLst>
            <a:gd name="adj" fmla="val 27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ici</a:t>
          </a:r>
        </a:p>
      </xdr:txBody>
    </xdr:sp>
    <xdr:clientData/>
  </xdr:twoCellAnchor>
  <xdr:twoCellAnchor editAs="oneCell">
    <xdr:from>
      <xdr:col>0</xdr:col>
      <xdr:colOff>38100</xdr:colOff>
      <xdr:row>23</xdr:row>
      <xdr:rowOff>161925</xdr:rowOff>
    </xdr:from>
    <xdr:to>
      <xdr:col>4</xdr:col>
      <xdr:colOff>19050</xdr:colOff>
      <xdr:row>34</xdr:row>
      <xdr:rowOff>171450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305675"/>
          <a:ext cx="5619750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2600325</xdr:colOff>
      <xdr:row>33</xdr:row>
      <xdr:rowOff>9525</xdr:rowOff>
    </xdr:from>
    <xdr:to>
      <xdr:col>2</xdr:col>
      <xdr:colOff>419100</xdr:colOff>
      <xdr:row>35</xdr:row>
      <xdr:rowOff>114300</xdr:rowOff>
    </xdr:to>
    <xdr:sp>
      <xdr:nvSpPr>
        <xdr:cNvPr id="5" name="Flèche droite 5"/>
        <xdr:cNvSpPr>
          <a:spLocks/>
        </xdr:cNvSpPr>
      </xdr:nvSpPr>
      <xdr:spPr>
        <a:xfrm>
          <a:off x="2600325" y="9058275"/>
          <a:ext cx="1933575" cy="485775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double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click dans la cellule</a:t>
          </a:r>
        </a:p>
      </xdr:txBody>
    </xdr:sp>
    <xdr:clientData/>
  </xdr:twoCellAnchor>
  <xdr:twoCellAnchor editAs="oneCell">
    <xdr:from>
      <xdr:col>0</xdr:col>
      <xdr:colOff>28575</xdr:colOff>
      <xdr:row>36</xdr:row>
      <xdr:rowOff>57150</xdr:rowOff>
    </xdr:from>
    <xdr:to>
      <xdr:col>4</xdr:col>
      <xdr:colOff>19050</xdr:colOff>
      <xdr:row>47</xdr:row>
      <xdr:rowOff>76200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677400"/>
          <a:ext cx="56292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2552700</xdr:colOff>
      <xdr:row>45</xdr:row>
      <xdr:rowOff>85725</xdr:rowOff>
    </xdr:from>
    <xdr:to>
      <xdr:col>2</xdr:col>
      <xdr:colOff>371475</xdr:colOff>
      <xdr:row>48</xdr:row>
      <xdr:rowOff>0</xdr:rowOff>
    </xdr:to>
    <xdr:sp>
      <xdr:nvSpPr>
        <xdr:cNvPr id="7" name="Flèche droite 7"/>
        <xdr:cNvSpPr>
          <a:spLocks/>
        </xdr:cNvSpPr>
      </xdr:nvSpPr>
      <xdr:spPr>
        <a:xfrm>
          <a:off x="2552700" y="11420475"/>
          <a:ext cx="1933575" cy="485775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reporter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 montant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6">
      <selection activeCell="G8" sqref="G8"/>
    </sheetView>
  </sheetViews>
  <sheetFormatPr defaultColWidth="11.421875" defaultRowHeight="15"/>
  <cols>
    <col min="1" max="1" width="50.28125" style="0" customWidth="1"/>
  </cols>
  <sheetData>
    <row r="1" spans="1:4" ht="24.75" customHeight="1">
      <c r="A1" s="4" t="s">
        <v>0</v>
      </c>
      <c r="B1" s="7" t="s">
        <v>8</v>
      </c>
      <c r="C1" s="7" t="s">
        <v>9</v>
      </c>
      <c r="D1" s="2"/>
    </row>
    <row r="2" spans="1:4" ht="24.75" customHeight="1">
      <c r="A2" s="5" t="s">
        <v>4</v>
      </c>
      <c r="B2" s="14"/>
      <c r="C2" s="8"/>
      <c r="D2" s="2"/>
    </row>
    <row r="3" spans="1:4" ht="24.75" customHeight="1">
      <c r="A3" s="5" t="s">
        <v>1</v>
      </c>
      <c r="B3" s="14"/>
      <c r="C3" s="8"/>
      <c r="D3" s="2"/>
    </row>
    <row r="4" spans="1:4" ht="24.75" customHeight="1">
      <c r="A4" s="5" t="s">
        <v>2</v>
      </c>
      <c r="B4" s="14"/>
      <c r="C4" s="8"/>
      <c r="D4" s="2"/>
    </row>
    <row r="5" spans="1:4" ht="24.75" customHeight="1">
      <c r="A5" s="5" t="s">
        <v>3</v>
      </c>
      <c r="B5" s="14"/>
      <c r="C5" s="8"/>
      <c r="D5" s="2"/>
    </row>
    <row r="6" spans="1:4" ht="24.75" customHeight="1">
      <c r="A6" s="5" t="s">
        <v>15</v>
      </c>
      <c r="B6" s="14"/>
      <c r="C6" s="9"/>
      <c r="D6" s="2"/>
    </row>
    <row r="7" spans="1:4" ht="24.75" customHeight="1">
      <c r="A7" s="5" t="s">
        <v>10</v>
      </c>
      <c r="B7" s="10">
        <f>SUM(B2:B6)</f>
        <v>0</v>
      </c>
      <c r="C7" s="10">
        <f>B7</f>
        <v>0</v>
      </c>
      <c r="D7" s="2"/>
    </row>
    <row r="8" spans="1:4" ht="24.75" customHeight="1">
      <c r="A8" s="5" t="s">
        <v>7</v>
      </c>
      <c r="B8" s="10">
        <v>-8000</v>
      </c>
      <c r="C8" s="10">
        <v>-5000</v>
      </c>
      <c r="D8" s="2"/>
    </row>
    <row r="9" spans="1:4" ht="24.75" customHeight="1">
      <c r="A9" s="6" t="s">
        <v>12</v>
      </c>
      <c r="B9" s="12">
        <f>B7+B8</f>
        <v>-8000</v>
      </c>
      <c r="C9" s="11">
        <f>C7+C8</f>
        <v>-5000</v>
      </c>
      <c r="D9" s="2"/>
    </row>
    <row r="10" spans="1:4" ht="24.75" customHeight="1">
      <c r="A10" s="5" t="s">
        <v>6</v>
      </c>
      <c r="B10" s="10">
        <f>IF((B9*0.2)&lt;=800,800,IF((B9*0.2)&gt;=2400,2400,(B9*0.2)))</f>
        <v>800</v>
      </c>
      <c r="C10" s="10">
        <f>IF((C9*0.2)&lt;=800,800,IF((C9*0.2)&gt;=2400,2400,(C9*0.2)))</f>
        <v>800</v>
      </c>
      <c r="D10" s="2"/>
    </row>
    <row r="11" spans="1:4" ht="24.75" customHeight="1">
      <c r="A11" s="4" t="s">
        <v>10</v>
      </c>
      <c r="B11" s="11">
        <f>B9-B10</f>
        <v>-8800</v>
      </c>
      <c r="C11" s="11">
        <f>C9-C10</f>
        <v>-5800</v>
      </c>
      <c r="D11" s="2"/>
    </row>
    <row r="12" spans="1:4" ht="24.75" customHeight="1">
      <c r="A12" s="6" t="s">
        <v>14</v>
      </c>
      <c r="B12" s="12">
        <f>C11-B11</f>
        <v>3000</v>
      </c>
      <c r="C12" s="3"/>
      <c r="D12" s="2"/>
    </row>
    <row r="13" spans="1:4" ht="24.75" customHeight="1">
      <c r="A13" s="2"/>
      <c r="B13" s="13"/>
      <c r="C13" s="2"/>
      <c r="D13" s="2"/>
    </row>
    <row r="14" spans="1:4" ht="27.75" customHeight="1">
      <c r="A14" s="19" t="s">
        <v>5</v>
      </c>
      <c r="B14" s="19"/>
      <c r="C14" s="19"/>
      <c r="D14" s="19"/>
    </row>
    <row r="15" spans="1:4" ht="24.75" customHeight="1">
      <c r="A15" s="1" t="s">
        <v>11</v>
      </c>
      <c r="B15" s="2"/>
      <c r="C15" s="2"/>
      <c r="D15" s="2"/>
    </row>
    <row r="16" spans="1:4" ht="24.75" customHeight="1">
      <c r="A16" s="2"/>
      <c r="B16" s="2"/>
      <c r="C16" s="2"/>
      <c r="D16" s="2"/>
    </row>
    <row r="17" spans="1:4" ht="24.75" customHeight="1">
      <c r="A17" s="2"/>
      <c r="B17" s="2"/>
      <c r="C17" s="2"/>
      <c r="D17" s="2"/>
    </row>
    <row r="18" spans="1:4" ht="24.75" customHeight="1">
      <c r="A18" s="2"/>
      <c r="B18" s="2"/>
      <c r="C18" s="2"/>
      <c r="D18" s="2"/>
    </row>
    <row r="19" spans="1:4" ht="24.75" customHeight="1">
      <c r="A19" s="2"/>
      <c r="B19" s="2"/>
      <c r="C19" s="2"/>
      <c r="D19" s="2"/>
    </row>
    <row r="20" spans="1:4" ht="24.75" customHeight="1">
      <c r="A20" s="2" t="s">
        <v>13</v>
      </c>
      <c r="B20" s="2"/>
      <c r="C20" s="2"/>
      <c r="D20" s="2"/>
    </row>
    <row r="21" spans="1:4" ht="24.75" customHeight="1">
      <c r="A21" s="2"/>
      <c r="B21" s="2"/>
      <c r="C21" s="2"/>
      <c r="D21" s="2"/>
    </row>
    <row r="22" spans="1:4" ht="24.75" customHeight="1">
      <c r="A22" s="2"/>
      <c r="B22" s="2"/>
      <c r="C22" s="2"/>
      <c r="D22" s="2"/>
    </row>
    <row r="23" spans="1:4" ht="15">
      <c r="A23" s="2"/>
      <c r="B23" s="2"/>
      <c r="C23" s="2"/>
      <c r="D23" s="2"/>
    </row>
  </sheetData>
  <sheetProtection sheet="1" objects="1" scenarios="1"/>
  <mergeCells count="1">
    <mergeCell ref="A14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50.28125" style="15" customWidth="1"/>
    <col min="2" max="16384" width="11.421875" style="15" customWidth="1"/>
  </cols>
  <sheetData>
    <row r="1" spans="1:4" ht="24.75" customHeight="1">
      <c r="A1" s="4" t="s">
        <v>0</v>
      </c>
      <c r="B1" s="7" t="s">
        <v>8</v>
      </c>
      <c r="C1" s="7" t="s">
        <v>9</v>
      </c>
      <c r="D1" s="13"/>
    </row>
    <row r="2" spans="1:4" ht="24.75" customHeight="1">
      <c r="A2" s="5" t="s">
        <v>4</v>
      </c>
      <c r="B2" s="16">
        <v>4000</v>
      </c>
      <c r="C2" s="8"/>
      <c r="D2" s="13"/>
    </row>
    <row r="3" spans="1:4" ht="24.75" customHeight="1">
      <c r="A3" s="5" t="s">
        <v>1</v>
      </c>
      <c r="B3" s="16">
        <v>3000</v>
      </c>
      <c r="C3" s="8"/>
      <c r="D3" s="13"/>
    </row>
    <row r="4" spans="1:4" ht="24.75" customHeight="1">
      <c r="A4" s="5" t="s">
        <v>2</v>
      </c>
      <c r="B4" s="16">
        <v>4000</v>
      </c>
      <c r="C4" s="8"/>
      <c r="D4" s="13"/>
    </row>
    <row r="5" spans="1:4" ht="24.75" customHeight="1">
      <c r="A5" s="5" t="s">
        <v>3</v>
      </c>
      <c r="B5" s="16">
        <v>1000</v>
      </c>
      <c r="C5" s="8"/>
      <c r="D5" s="13"/>
    </row>
    <row r="6" spans="1:4" ht="24.75" customHeight="1">
      <c r="A6" s="5" t="s">
        <v>15</v>
      </c>
      <c r="B6" s="16">
        <v>-500</v>
      </c>
      <c r="C6" s="9"/>
      <c r="D6" s="13"/>
    </row>
    <row r="7" spans="1:4" ht="24.75" customHeight="1">
      <c r="A7" s="5" t="s">
        <v>10</v>
      </c>
      <c r="B7" s="10">
        <f>SUM(B2:B6)</f>
        <v>11500</v>
      </c>
      <c r="C7" s="10">
        <f>B7</f>
        <v>11500</v>
      </c>
      <c r="D7" s="13"/>
    </row>
    <row r="8" spans="1:4" ht="24.75" customHeight="1">
      <c r="A8" s="5" t="s">
        <v>7</v>
      </c>
      <c r="B8" s="10">
        <v>-8000</v>
      </c>
      <c r="C8" s="10">
        <v>-5000</v>
      </c>
      <c r="D8" s="13"/>
    </row>
    <row r="9" spans="1:4" ht="24.75" customHeight="1">
      <c r="A9" s="6" t="s">
        <v>12</v>
      </c>
      <c r="B9" s="12">
        <f>B7+B8</f>
        <v>3500</v>
      </c>
      <c r="C9" s="11">
        <f>C7+C8</f>
        <v>6500</v>
      </c>
      <c r="D9" s="13"/>
    </row>
    <row r="10" spans="1:4" ht="24.75" customHeight="1">
      <c r="A10" s="5" t="s">
        <v>6</v>
      </c>
      <c r="B10" s="10">
        <f>IF((B9*0.2)&lt;=800,800,IF((B9*0.2)&gt;=2400,2400,(B9*0.2)))</f>
        <v>800</v>
      </c>
      <c r="C10" s="10">
        <f>IF((C9*0.2)&lt;=800,800,IF((C9*0.2)&gt;=2400,2400,(C9*0.2)))</f>
        <v>1300</v>
      </c>
      <c r="D10" s="13"/>
    </row>
    <row r="11" spans="1:4" ht="24.75" customHeight="1">
      <c r="A11" s="4" t="s">
        <v>10</v>
      </c>
      <c r="B11" s="11">
        <f>B9-B10</f>
        <v>2700</v>
      </c>
      <c r="C11" s="11">
        <f>C9-C10</f>
        <v>5200</v>
      </c>
      <c r="D11" s="13"/>
    </row>
    <row r="12" spans="1:4" ht="24.75" customHeight="1">
      <c r="A12" s="6" t="s">
        <v>14</v>
      </c>
      <c r="B12" s="12">
        <f>C11-B11</f>
        <v>2500</v>
      </c>
      <c r="C12" s="17"/>
      <c r="D12" s="13"/>
    </row>
    <row r="13" spans="1:4" ht="24.75" customHeight="1">
      <c r="A13" s="13"/>
      <c r="B13" s="13"/>
      <c r="C13" s="13"/>
      <c r="D13" s="13"/>
    </row>
    <row r="14" spans="1:4" ht="27.75" customHeight="1">
      <c r="A14" s="20" t="s">
        <v>5</v>
      </c>
      <c r="B14" s="20"/>
      <c r="C14" s="20"/>
      <c r="D14" s="20"/>
    </row>
    <row r="15" spans="1:4" ht="24.75" customHeight="1">
      <c r="A15" s="18" t="s">
        <v>11</v>
      </c>
      <c r="B15" s="13"/>
      <c r="C15" s="13"/>
      <c r="D15" s="13"/>
    </row>
    <row r="16" spans="1:4" ht="24.75" customHeight="1">
      <c r="A16" s="13"/>
      <c r="B16" s="13"/>
      <c r="C16" s="13"/>
      <c r="D16" s="13"/>
    </row>
    <row r="17" spans="1:4" ht="24.75" customHeight="1">
      <c r="A17" s="13"/>
      <c r="B17" s="13"/>
      <c r="C17" s="13"/>
      <c r="D17" s="13"/>
    </row>
    <row r="18" spans="1:4" ht="24.75" customHeight="1">
      <c r="A18" s="13"/>
      <c r="B18" s="13"/>
      <c r="C18" s="13"/>
      <c r="D18" s="13"/>
    </row>
    <row r="19" spans="1:4" ht="24.75" customHeight="1">
      <c r="A19" s="13"/>
      <c r="B19" s="13"/>
      <c r="C19" s="13"/>
      <c r="D19" s="13"/>
    </row>
    <row r="20" spans="1:4" ht="24.75" customHeight="1">
      <c r="A20" s="13" t="s">
        <v>13</v>
      </c>
      <c r="B20" s="13"/>
      <c r="C20" s="13"/>
      <c r="D20" s="13"/>
    </row>
    <row r="21" spans="1:4" ht="24.75" customHeight="1">
      <c r="A21" s="13"/>
      <c r="B21" s="13"/>
      <c r="C21" s="13"/>
      <c r="D21" s="13"/>
    </row>
    <row r="22" spans="1:4" ht="24.75" customHeight="1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 sheet="1" objects="1" scenarios="1"/>
  <mergeCells count="1">
    <mergeCell ref="A14:D14"/>
  </mergeCells>
  <printOptions/>
  <pageMargins left="0.7086614173228347" right="0.7086614173228347" top="0.15748031496062992" bottom="0.15748031496062992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/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cp:lastPrinted>2014-01-28T06:25:33Z</cp:lastPrinted>
  <dcterms:created xsi:type="dcterms:W3CDTF">2014-01-13T10:26:42Z</dcterms:created>
  <dcterms:modified xsi:type="dcterms:W3CDTF">2015-05-06T14:02:44Z</dcterms:modified>
  <cp:category/>
  <cp:version/>
  <cp:contentType/>
  <cp:contentStatus/>
</cp:coreProperties>
</file>