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4\"/>
    </mc:Choice>
  </mc:AlternateContent>
  <workbookProtection workbookAlgorithmName="SHA-512" workbookHashValue="E6xCfHZe2l6eyYqnXqIUka4/sXwQbo3N+VOR+QV/yBF8SdEl+Lvf27FkIWATD1BP5mOIi9plX3BNIoD/YSJpDA==" workbookSaltValue="S9s8OZfmEtKI8wIEtiAppw==" workbookSpinCount="100000" lockStructure="1"/>
  <bookViews>
    <workbookView xWindow="360" yWindow="645" windowWidth="17400" windowHeight="13110" tabRatio="727"/>
  </bookViews>
  <sheets>
    <sheet name="Angaben" sheetId="7" r:id="rId1"/>
    <sheet name="STJP" sheetId="1" r:id="rId2"/>
    <sheet name="Konten" sheetId="9" r:id="rId3"/>
    <sheet name="Aktionäre" sheetId="5" r:id="rId4"/>
    <sheet name="Aufteilung" sheetId="10" r:id="rId5"/>
    <sheet name="Verluste" sheetId="11" r:id="rId6"/>
  </sheets>
  <definedNames>
    <definedName name="_xlnm.Print_Area" localSheetId="3">Aktionäre!$A$1:$I$52</definedName>
    <definedName name="_xlnm.Print_Area" localSheetId="0">Angaben!$A$1:$M$62</definedName>
    <definedName name="_xlnm.Print_Area" localSheetId="4">Aufteilung!$A$1:$H$64</definedName>
    <definedName name="_xlnm.Print_Area" localSheetId="2">Konten!$A$1:$BI$40</definedName>
    <definedName name="_xlnm.Print_Area" localSheetId="1">STJP!$A$1:$H$82</definedName>
    <definedName name="_xlnm.Print_Area" localSheetId="5">Verluste!$A$1:$G$15</definedName>
  </definedNames>
  <calcPr calcId="162913"/>
</workbook>
</file>

<file path=xl/calcChain.xml><?xml version="1.0" encoding="utf-8"?>
<calcChain xmlns="http://schemas.openxmlformats.org/spreadsheetml/2006/main">
  <c r="G12" i="11" l="1"/>
  <c r="G15" i="11" s="1"/>
  <c r="H32" i="1" l="1"/>
  <c r="H51" i="1" l="1"/>
  <c r="H42" i="1"/>
  <c r="H43" i="1" s="1"/>
  <c r="H18" i="1"/>
  <c r="H31" i="1" s="1"/>
  <c r="H36" i="1" s="1"/>
  <c r="H52" i="1" l="1"/>
  <c r="H61" i="1" s="1"/>
  <c r="H69" i="1" s="1"/>
  <c r="H20" i="1"/>
  <c r="F12" i="11" l="1"/>
  <c r="F15" i="11" s="1"/>
  <c r="H61" i="10" l="1"/>
  <c r="H62" i="10" s="1"/>
  <c r="G61" i="10"/>
  <c r="G62" i="10" s="1"/>
  <c r="F61" i="10"/>
  <c r="F62" i="10" s="1"/>
  <c r="E61" i="10"/>
  <c r="E62" i="10" s="1"/>
  <c r="D61" i="10"/>
  <c r="D62" i="10" s="1"/>
  <c r="C60" i="10"/>
  <c r="C59" i="10"/>
  <c r="C58" i="10"/>
  <c r="C57" i="10"/>
  <c r="H51" i="10"/>
  <c r="G51" i="10"/>
  <c r="F51" i="10"/>
  <c r="E51" i="10"/>
  <c r="D51" i="10"/>
  <c r="C51" i="10" s="1"/>
  <c r="C55" i="10" s="1"/>
  <c r="C56" i="10" s="1"/>
  <c r="C50" i="10"/>
  <c r="C49" i="10"/>
  <c r="C48" i="10"/>
  <c r="C47" i="10"/>
  <c r="C46" i="10"/>
  <c r="H43" i="10"/>
  <c r="G43" i="10"/>
  <c r="F43" i="10"/>
  <c r="E43" i="10"/>
  <c r="D43" i="10"/>
  <c r="C42" i="10"/>
  <c r="C43" i="10" s="1"/>
  <c r="H38" i="10"/>
  <c r="H39" i="10" s="1"/>
  <c r="G38" i="10"/>
  <c r="G39" i="10" s="1"/>
  <c r="F38" i="10"/>
  <c r="F39" i="10" s="1"/>
  <c r="E38" i="10"/>
  <c r="E39" i="10" s="1"/>
  <c r="D38" i="10"/>
  <c r="D39" i="10" s="1"/>
  <c r="C37" i="10"/>
  <c r="C36" i="10"/>
  <c r="C35" i="10"/>
  <c r="H32" i="10"/>
  <c r="G32" i="10"/>
  <c r="F32" i="10"/>
  <c r="E32" i="10"/>
  <c r="D32" i="10"/>
  <c r="C31" i="10"/>
  <c r="C32" i="10" s="1"/>
  <c r="H26" i="10"/>
  <c r="H27" i="10" s="1"/>
  <c r="G26" i="10"/>
  <c r="F26" i="10"/>
  <c r="E26" i="10"/>
  <c r="D26" i="10"/>
  <c r="H25" i="10"/>
  <c r="G25" i="10"/>
  <c r="F25" i="10"/>
  <c r="E25" i="10"/>
  <c r="D25" i="10"/>
  <c r="C24" i="10"/>
  <c r="C23" i="10"/>
  <c r="C22" i="10"/>
  <c r="C21" i="10"/>
  <c r="H20" i="10"/>
  <c r="G20" i="10"/>
  <c r="F20" i="10"/>
  <c r="E20" i="10"/>
  <c r="D20" i="10"/>
  <c r="C19" i="10"/>
  <c r="C18" i="10"/>
  <c r="C17" i="10"/>
  <c r="C16" i="10"/>
  <c r="C62" i="10" l="1"/>
  <c r="H28" i="10"/>
  <c r="C25" i="10"/>
  <c r="C20" i="10"/>
  <c r="C61" i="10"/>
  <c r="C38" i="10"/>
  <c r="C39" i="10" s="1"/>
  <c r="C26" i="10"/>
  <c r="D28" i="10" s="1"/>
  <c r="G28" i="10" l="1"/>
  <c r="G27" i="10" s="1"/>
  <c r="F28" i="10"/>
  <c r="F27" i="10" s="1"/>
  <c r="E28" i="10"/>
  <c r="E27" i="10" s="1"/>
  <c r="D27" i="10"/>
  <c r="C28" i="10" l="1"/>
  <c r="V37" i="9" l="1"/>
  <c r="B37" i="9"/>
  <c r="AP36" i="9"/>
  <c r="AP35" i="9"/>
  <c r="Z35" i="9"/>
  <c r="AP34" i="9"/>
  <c r="AP33" i="9"/>
  <c r="Z33" i="9"/>
  <c r="AP32" i="9"/>
  <c r="Z32" i="9"/>
  <c r="AP31" i="9"/>
  <c r="AP30" i="9"/>
  <c r="AP37" i="9" s="1"/>
  <c r="AF25" i="9"/>
  <c r="Q25" i="9"/>
  <c r="B25" i="9"/>
  <c r="AU24" i="9"/>
  <c r="AU23" i="9"/>
  <c r="AU22" i="9"/>
  <c r="AU21" i="9"/>
  <c r="AU20" i="9"/>
  <c r="AU25" i="9" s="1"/>
  <c r="AU19" i="9"/>
  <c r="AU18" i="9"/>
  <c r="AL13" i="9"/>
  <c r="Z13" i="9"/>
  <c r="N13" i="9"/>
  <c r="B13" i="9"/>
  <c r="AX12" i="9"/>
  <c r="AX11" i="9"/>
  <c r="AX10" i="9"/>
  <c r="AX9" i="9"/>
  <c r="AX13" i="9" s="1"/>
  <c r="AX8" i="9"/>
  <c r="AX7" i="9"/>
  <c r="AX6" i="9"/>
</calcChain>
</file>

<file path=xl/sharedStrings.xml><?xml version="1.0" encoding="utf-8"?>
<sst xmlns="http://schemas.openxmlformats.org/spreadsheetml/2006/main" count="326" uniqueCount="250">
  <si>
    <t>B.</t>
  </si>
  <si>
    <t>A.</t>
  </si>
  <si>
    <t>Avenue de la Gare 35</t>
  </si>
  <si>
    <t>1951 Sion</t>
  </si>
  <si>
    <t xml:space="preserve">./. Capital propre non imposable en Suisse </t>
  </si>
  <si>
    <t xml:space="preserve">./. Capital propre non imposable dans le canton du Valais </t>
  </si>
  <si>
    <t xml:space="preserve"> (+)</t>
  </si>
  <si>
    <t xml:space="preserve"> (-)</t>
  </si>
  <si>
    <t>Autres :…………………………………………………………………………………………………………………………..</t>
  </si>
  <si>
    <t>./.  Résultat non imposable en Suisse</t>
  </si>
  <si>
    <t>./.  Résultat non imposable dans le canton du Valais</t>
  </si>
  <si>
    <t>Total</t>
  </si>
  <si>
    <t xml:space="preserve"> </t>
  </si>
  <si>
    <t xml:space="preserve">Total </t>
  </si>
  <si>
    <t>C.</t>
  </si>
  <si>
    <t>für Kapitalgsellschaften (AG, Kommandit-AG, GmbH).</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</si>
  <si>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</si>
  <si>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</si>
  <si>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</si>
  <si>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</si>
  <si>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</si>
  <si>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</si>
  <si>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</si>
  <si>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</si>
  <si>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</si>
  <si>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Beginn:</t>
  </si>
  <si>
    <t>Ende:</t>
  </si>
  <si>
    <t>Rückfragen in dieser Steuersache sind zu richten an:</t>
  </si>
  <si>
    <t>Genaue Bezeichnung</t>
  </si>
  <si>
    <t>Name, Vorname</t>
  </si>
  <si>
    <t>Mail</t>
  </si>
  <si>
    <t>Telefon</t>
  </si>
  <si>
    <t>Angaben für allfällige Steuerrückzahlungen</t>
  </si>
  <si>
    <t>IBAN-Nr.</t>
  </si>
  <si>
    <t>Kontoinhaber</t>
  </si>
  <si>
    <t>Bemerkungen:</t>
  </si>
  <si>
    <t>REINGEWINN</t>
  </si>
  <si>
    <t>Betrag CHF</t>
  </si>
  <si>
    <t>Saldo der Erfolgsrechnung des Geschäftsjahres</t>
  </si>
  <si>
    <t xml:space="preserve"> (+ oder -)</t>
  </si>
  <si>
    <t>Steuerliche Korrekturen von Abschreibungen und aufgewerteten Aktiven</t>
  </si>
  <si>
    <t>Steuerliche Korrekturen von Rückstellungen</t>
  </si>
  <si>
    <t>Steuerliche Korrekturen von bereits versteuerten stillen Reserven</t>
  </si>
  <si>
    <t>Geldwerte Leisutngen:</t>
  </si>
  <si>
    <t>Geschäftsmässig nicht begründeter Aufwand/Ertrag</t>
  </si>
  <si>
    <t>Der Erfolgsrechnung verbuchte, nicht steuerbare Erträge</t>
  </si>
  <si>
    <t>Zuweisungen an Vorsorgeeinrichtungen zugunsten des eigenen Personals</t>
  </si>
  <si>
    <t xml:space="preserve">./. Steuerlich abzugsfähige Verluste </t>
  </si>
  <si>
    <t>Steuerbares Resultat in der Schweiz</t>
  </si>
  <si>
    <t xml:space="preserve">Anteil Auslandtätigkeit </t>
  </si>
  <si>
    <t>Beteiligungsabzug</t>
  </si>
  <si>
    <t>Beteiligungsabzug in % für die Kantonssteuer</t>
  </si>
  <si>
    <t>Beteiligungsabzug in % für die Direkte Bundessteuer</t>
  </si>
  <si>
    <t>Gewinnvortrag aus dem Vorjahr</t>
  </si>
  <si>
    <t>Resultat gemäss Saldo der Erfolgsrechnung des Geschäftsjahres (Ziffer 1)</t>
  </si>
  <si>
    <t xml:space="preserve">Dividenden, Gewinnanteile oder Anteilsscheinzinsen (Bruttobetrag) </t>
  </si>
  <si>
    <t>Tantiemen</t>
  </si>
  <si>
    <t>Zuweisung an die gesetzlichen Gewinnreserven</t>
  </si>
  <si>
    <t>Zuweisung an die freiwilligen Gewinnreserven</t>
  </si>
  <si>
    <t>Zuweisung an die Vorsorgeeinrichtungen zugunsten des eigenen Personals</t>
  </si>
  <si>
    <t>einbezahltes Aktienkapital, Genossenschafts- oder Stammkapital</t>
  </si>
  <si>
    <t>Eigene Kapitalanteile</t>
  </si>
  <si>
    <t>Gesetzliche Kapitalreserven</t>
  </si>
  <si>
    <t>Gesetzlich Gewinnreserven</t>
  </si>
  <si>
    <t>Freiwillige Gewinnreserven</t>
  </si>
  <si>
    <t>Als Gewinn versteuerte stille Reserven / Minusreserven</t>
  </si>
  <si>
    <t>Abschreibungen oder Aufwertungen</t>
  </si>
  <si>
    <t>Rückstellungen</t>
  </si>
  <si>
    <t xml:space="preserve">Andere versteuerte stille Reserven / Minusreserven </t>
  </si>
  <si>
    <t>Korrektur: eigene Kapitalanteile</t>
  </si>
  <si>
    <t>Verdecktes Eigenkapital</t>
  </si>
  <si>
    <t>Steuerbares Kapital in der Schweiz</t>
  </si>
  <si>
    <t>Wir bestätigen,dass die in der Steuererklärung gemachten Angaben richtig und vollständig sind.</t>
  </si>
  <si>
    <t>Ort und Datum:</t>
  </si>
  <si>
    <t>Seite 2/5</t>
  </si>
  <si>
    <t>Beilagen: Bilanz, Erfolgsrechnung, Anhänge</t>
  </si>
  <si>
    <t>1. Abschreibungen</t>
  </si>
  <si>
    <t>vorgenommene Abschreibungen auf</t>
  </si>
  <si>
    <t>Buchwert zu Beginn des Geschäftsjahres</t>
  </si>
  <si>
    <t>Zugänge (+)
Aufwertungen (A)
Verkauf/Abgang (-)</t>
  </si>
  <si>
    <t>Sofortabschrei-bungen</t>
  </si>
  <si>
    <t>ordentliche Abschreibungen</t>
  </si>
  <si>
    <t>Buchwert am Ende des Geschäfts-jahres</t>
  </si>
  <si>
    <t>2. Rückstellungen</t>
  </si>
  <si>
    <t>Detail und Veränderungen der Rückstellungen</t>
  </si>
  <si>
    <t>Basis für die Berechnung der Rückstellungen</t>
  </si>
  <si>
    <t>Rückstellungen zu Beginn des Geschäftsjahres</t>
  </si>
  <si>
    <t>Bildung (+)
Auflösung (-)
während des Geschäftsjahres</t>
  </si>
  <si>
    <t>Rückstellungen am Ende des Geschäftsjahres</t>
  </si>
  <si>
    <t>ausländische Debitoren</t>
  </si>
  <si>
    <t>3. Transitorische Passiven</t>
  </si>
  <si>
    <t>Detail</t>
  </si>
  <si>
    <t>Buchwert am Ende des Geschäftsjahres</t>
  </si>
  <si>
    <t>1. Person</t>
  </si>
  <si>
    <t>2. Person</t>
  </si>
  <si>
    <t>3. Person</t>
  </si>
  <si>
    <t>4. Person</t>
  </si>
  <si>
    <t>Wohnort (Gemeinde, Land)</t>
  </si>
  <si>
    <t>Funktion</t>
  </si>
  <si>
    <t>1. Schulden gegenüber der Gesellschaft (Darlehen oder Kontokorrente, verbucht unter den Aktiven der Bilanz)</t>
  </si>
  <si>
    <t>Saldo am Ende des Geschäftsjahres</t>
  </si>
  <si>
    <t>verbuchte Zinsen</t>
  </si>
  <si>
    <t>Zinssatz in %</t>
  </si>
  <si>
    <t>3. Geleistete Entschädigungen an Verantwortliche, Aktionäre oder Nahestehende</t>
  </si>
  <si>
    <t>Bruttolohn</t>
  </si>
  <si>
    <t>Pauschalspesen</t>
  </si>
  <si>
    <r>
      <t xml:space="preserve">effektive </t>
    </r>
    <r>
      <rPr>
        <sz val="9"/>
        <color theme="1"/>
        <rFont val="Arial"/>
        <family val="2"/>
      </rPr>
      <t>Repräsentationsspesen</t>
    </r>
  </si>
  <si>
    <t>Privater Gebrauch der Geschäftsfahrzeuge</t>
  </si>
  <si>
    <t>Anschaffungskosten (exkl. MWSt)</t>
  </si>
  <si>
    <t>Verbuchter Privatanteil oder Deklaration auf Lohnausweis</t>
  </si>
  <si>
    <t>Naturalbezüge und Privatanteil an den Gemeinkosten</t>
  </si>
  <si>
    <t>4. Ergänzende Informationen</t>
  </si>
  <si>
    <t>Spesenreglement</t>
  </si>
  <si>
    <t>an Immobilienüberbauung beteiligt</t>
  </si>
  <si>
    <t>an einfacher Gesellschaft oder Konsortium beteiligt</t>
  </si>
  <si>
    <t xml:space="preserve">Sanierung, Forderungsverzicht </t>
  </si>
  <si>
    <t>Umstrukturierung (Fusion, Spaltung, etc.)</t>
  </si>
  <si>
    <t>Ersatzbeschaffung</t>
  </si>
  <si>
    <t>Die Gewinn- und Bauabrechnung ist einzureichen</t>
  </si>
  <si>
    <t>Die Jahresrechnung ist einzureichen</t>
  </si>
  <si>
    <t>Die entsprechenden Unterlagen sind einzureichen</t>
  </si>
  <si>
    <t>Die detaillierten Unterlagen sind einzureichen</t>
  </si>
  <si>
    <t>Eine Kopie des Kaufvertrages ist einzureichen</t>
  </si>
  <si>
    <t>2. Guthaben gegenüber der Gesellschaft (Darlehen oder Kontokorrente unter den Passiven der Gesellschaft)</t>
  </si>
  <si>
    <t>Land</t>
  </si>
  <si>
    <t>Kanton</t>
  </si>
  <si>
    <t>Gemeinde</t>
  </si>
  <si>
    <t>1. Basis für die Berechnung der Steuerauscheidung</t>
  </si>
  <si>
    <t>Bitte zutreffendes ankreuzen</t>
  </si>
  <si>
    <t>Sitz und/oder tatsächliche Verwaltung</t>
  </si>
  <si>
    <t>Betriebsstätte und/oder Geschäftsliegenschaft</t>
  </si>
  <si>
    <t>Kapitalanlageliegenschaft</t>
  </si>
  <si>
    <t>Beginn (Datum) der Steuerpflicht/Zugehörigkeit</t>
  </si>
  <si>
    <t>Ende (Datum) der Steuerpflicht/Zugehörigkeit</t>
  </si>
  <si>
    <t>2. Kapitalauscheidung</t>
  </si>
  <si>
    <t>Immobilien</t>
  </si>
  <si>
    <t>Warenvorräte</t>
  </si>
  <si>
    <t>Andere Sachanlagen</t>
  </si>
  <si>
    <t xml:space="preserve">Total lokalisierte Aktiven </t>
  </si>
  <si>
    <t>Liquide Mittel</t>
  </si>
  <si>
    <t>Forderungen</t>
  </si>
  <si>
    <t>Übrige Aktiven</t>
  </si>
  <si>
    <t>Total mobile Aktiven</t>
  </si>
  <si>
    <t>Total der Aktiven</t>
  </si>
  <si>
    <t>Steuerbares Kapital</t>
  </si>
  <si>
    <t>In %</t>
  </si>
  <si>
    <t>3. Gewinnausscheidung</t>
  </si>
  <si>
    <t>3.1. Umsatz</t>
  </si>
  <si>
    <t>3.2. Erwerbsfaktoren</t>
  </si>
  <si>
    <t>Aktiven</t>
  </si>
  <si>
    <t>Kapitalisierte Löhne (10x)</t>
  </si>
  <si>
    <t>Kapitalisierte Mieten (6x)</t>
  </si>
  <si>
    <t>Total massgebende Erwerbsfaktoren</t>
  </si>
  <si>
    <t>3.3. Direkte Methode</t>
  </si>
  <si>
    <t>Nettogewinn der Jahresrechnung</t>
  </si>
  <si>
    <t>3.4. Immobilienertrag</t>
  </si>
  <si>
    <t>Mieten/Verkaufsgewinne</t>
  </si>
  <si>
    <t>- Unterhaltskosten</t>
  </si>
  <si>
    <t>- Abschreibungen</t>
  </si>
  <si>
    <t>Immobilienertrag Netto</t>
  </si>
  <si>
    <r>
      <t xml:space="preserve">- Schuldzinsen </t>
    </r>
    <r>
      <rPr>
        <sz val="8"/>
        <rFont val="Arial"/>
        <family val="2"/>
      </rPr>
      <t>(proportional)</t>
    </r>
  </si>
  <si>
    <t>Seite 1/5</t>
  </si>
  <si>
    <t>Seite 4/5</t>
  </si>
  <si>
    <t>Seite 5/5</t>
  </si>
  <si>
    <t>Partner-Nr.</t>
  </si>
  <si>
    <t>Steuerpflicht.-Nr.</t>
  </si>
  <si>
    <t>Steuergemeinde VS</t>
  </si>
  <si>
    <t>Privatanteile:</t>
  </si>
  <si>
    <t>Andere Leistungen:</t>
  </si>
  <si>
    <t>Zins auf verdecktes Eigenkapital</t>
  </si>
  <si>
    <t>Andere:</t>
  </si>
  <si>
    <t>Page 3/5</t>
  </si>
  <si>
    <t>dubiose Debitoren</t>
  </si>
  <si>
    <t>%</t>
  </si>
  <si>
    <t>Warenlager</t>
  </si>
  <si>
    <t xml:space="preserve">Nat. Person (Name, Vorname) oder jur. Person (Firmenbezeichnung) </t>
  </si>
  <si>
    <t>Saldo zu Beg. des Geschäftsjahres</t>
  </si>
  <si>
    <t>Honorare und andere Entschädig.</t>
  </si>
  <si>
    <t>Andere:………………………………</t>
  </si>
  <si>
    <t>3.5. Steuerbarer Gewinn</t>
  </si>
  <si>
    <t>steuerbarer Gewinn</t>
  </si>
  <si>
    <t>- Immobilienertrag netto</t>
  </si>
  <si>
    <t>Quoten</t>
  </si>
  <si>
    <t>Steuerbarer Nettoliegenschaftsertrag</t>
  </si>
  <si>
    <t>Umlage</t>
  </si>
  <si>
    <t>Steuerbarer Nettogewinn</t>
  </si>
  <si>
    <t xml:space="preserve">    Zutreffendes ankreuzen und entsprechende Unterlagen beilegen:</t>
  </si>
  <si>
    <t>Genehmigt am :</t>
  </si>
  <si>
    <t>………………………..</t>
  </si>
  <si>
    <t>GEWINNVERWENDUNG</t>
  </si>
  <si>
    <t>KAPITAL</t>
  </si>
  <si>
    <t xml:space="preserve">     Dieses Formular ist auszufüllen, sofern die Angaben nicht mittels detaillierten Aufstellungen und Beilagen zur Buchhaltung hervorgehen</t>
  </si>
  <si>
    <t>Bildung (+) Auflösung (-)
während des Geschäftsjahres</t>
  </si>
  <si>
    <t>AHV-Nr. oder UID-Nr.</t>
  </si>
  <si>
    <t>Gewinn zu verteilen</t>
  </si>
  <si>
    <t>(indications sur les exercices antérieurs)</t>
  </si>
  <si>
    <t>Geschäftsjahr 2017 bzw. 2016/17</t>
  </si>
  <si>
    <t>Somme des pertes des exercices précédents</t>
  </si>
  <si>
    <t>Moins celles prises en compte lors du calcul</t>
  </si>
  <si>
    <t>du bénéfice net imposable de ces années</t>
  </si>
  <si>
    <t>Geschäftsjahr 2018 bzw. 2017/18</t>
  </si>
  <si>
    <t>Zu vervollständigen:</t>
  </si>
  <si>
    <t>Rechtsgültige Firma-Unterschrift:</t>
  </si>
  <si>
    <t>inländische Debitoren</t>
  </si>
  <si>
    <t xml:space="preserve">    Wir bitten Sie, dieses Formular auszufüllen und der Steuererklärung beizulegen.</t>
  </si>
  <si>
    <t>andere: ………………………………………..</t>
  </si>
  <si>
    <t>Vorausanteil:</t>
  </si>
  <si>
    <t>Geschäftsjahr 2019 bzw. 2018/19</t>
  </si>
  <si>
    <t>Abzug F &amp; E</t>
  </si>
  <si>
    <t>Abzug Patentbox</t>
  </si>
  <si>
    <t>Entlastungsbegrenzung</t>
  </si>
  <si>
    <r>
      <t xml:space="preserve">Resultat des Jahres </t>
    </r>
    <r>
      <rPr>
        <sz val="9"/>
        <rFont val="Arial"/>
        <family val="2"/>
      </rPr>
      <t>(Ziffern 1 bis 15)</t>
    </r>
  </si>
  <si>
    <r>
      <t xml:space="preserve">Steuerbares Resultat nach Verlustverrechnung </t>
    </r>
    <r>
      <rPr>
        <sz val="9"/>
        <rFont val="Arial"/>
        <family val="2"/>
      </rPr>
      <t>(Ziffer 16 abzüglich Ziffer 17)</t>
    </r>
  </si>
  <si>
    <r>
      <t>steuerbares Resultat im Wallis</t>
    </r>
    <r>
      <rPr>
        <sz val="9"/>
        <rFont val="Arial"/>
        <family val="2"/>
      </rPr>
      <t xml:space="preserve"> (gemäss beiliegender Ausscheidung)</t>
    </r>
  </si>
  <si>
    <t>Steuerbares Resultat direkte Bundessteuer</t>
  </si>
  <si>
    <t>Total Ziffer 16</t>
  </si>
  <si>
    <t>Steuerliche Korreckturen Ziffer 8 à 11</t>
  </si>
  <si>
    <t>Steuerliche Korreckturen versteuerte stille Reserven</t>
  </si>
  <si>
    <t>Andere :</t>
  </si>
  <si>
    <t>./. Steuerlich abzugsfähige Verluste DBS</t>
  </si>
  <si>
    <t>Steuerbares Resultat nach Verlustverrechnung DBS</t>
  </si>
  <si>
    <t>Steuerbares Resultat in der Schweiz DBS</t>
  </si>
  <si>
    <t>Beteiligungsabzug in % DBS</t>
  </si>
  <si>
    <t>D</t>
  </si>
  <si>
    <r>
      <t xml:space="preserve">Total zu verteilender Gewinn </t>
    </r>
    <r>
      <rPr>
        <sz val="9"/>
        <rFont val="Arial"/>
        <family val="2"/>
      </rPr>
      <t>(Ziffer 51 und Ziffer 52)</t>
    </r>
  </si>
  <si>
    <r>
      <t xml:space="preserve">Total Gewinnverwendung </t>
    </r>
    <r>
      <rPr>
        <sz val="9"/>
        <rFont val="Arial"/>
        <family val="2"/>
      </rPr>
      <t>(Ziffern 54 bis 59)</t>
    </r>
  </si>
  <si>
    <t>Gewinnvortrag (Ziffer 53 abzüglich Ziffer 61)</t>
  </si>
  <si>
    <t>Gewinnvortrag (Ziffer 62)</t>
  </si>
  <si>
    <t>Total Eigenkapital  (Ziffern 70 bis 82, im Minimum des einbezahlten Kapital)</t>
  </si>
  <si>
    <t>Steuerbares Kapital im Wallis (gemäss beiliegender Ausscheidung)</t>
  </si>
  <si>
    <t>Abzug Forschung &amp; Entwicklung</t>
  </si>
  <si>
    <t>Die det. Berechnung des Abzuges ist einzureichen</t>
  </si>
  <si>
    <t>E. ERGÄNZENDE UNTERLAGEN BETREFFEND DIE BUCHHALTUNG</t>
  </si>
  <si>
    <t>G. INTERNATIONALE, INTERKANTONALE UND INTERKOMMUNALE STEUERAUSSCHEIDUNG</t>
  </si>
  <si>
    <t>H. VERLUSTVERRECHNUNG AUS DEN SIEBEN DER STEUERPERIODE VORANGEGANGENEN GESCHAEFTSJAHREN</t>
  </si>
  <si>
    <t>Kantonssteuer</t>
  </si>
  <si>
    <t>Geschäftsjahr 2020 bzw. 2019/20</t>
  </si>
  <si>
    <t>Reduktion der Kapitalsteuer (Art. 99 Abs. 3 StG)</t>
  </si>
  <si>
    <t>Beteiligungabzug</t>
  </si>
  <si>
    <t>Geschäftsjahr 2021 bzw. 2020/21</t>
  </si>
  <si>
    <t>Genossenschaften und ausländische Personengesamtheiten.</t>
  </si>
  <si>
    <t>F. AUSKÜNFTE BETREFFEND AKTIONÄRE ODER DIESEN NAHESTEHENDEN PERSONEN</t>
  </si>
  <si>
    <t>Aktionariat (% der Beteiligung)</t>
  </si>
  <si>
    <t>Immobiliengesellschaft - Wechsel im Aktionariat</t>
  </si>
  <si>
    <t>Geschäftsjahr 2022 bzw. 2021/22</t>
  </si>
  <si>
    <t>Steuererklärung 2024</t>
  </si>
  <si>
    <r>
      <t xml:space="preserve">Wir ersuchen Sie die Steuererklärung inklusive der unterzeichneten Jahresrechnung (Bilanz, Erfolgsrechnung und Beilagen), sowie den erwähnten Formularen bis spätestens zum </t>
    </r>
    <r>
      <rPr>
        <b/>
        <sz val="9"/>
        <color theme="1"/>
        <rFont val="Arial"/>
        <family val="2"/>
      </rPr>
      <t>30. Juni 2025</t>
    </r>
    <r>
      <rPr>
        <sz val="9"/>
        <color theme="1"/>
        <rFont val="Arial"/>
        <family val="2"/>
      </rPr>
      <t xml:space="preserve"> mittels eines frankierten Briefumschlages an nachfolgende Adresse einzureichen:</t>
    </r>
  </si>
  <si>
    <t>STJP 2024</t>
  </si>
  <si>
    <t>Geschäftsjahr 2023 bzw. 2022/23</t>
  </si>
  <si>
    <t>Saldo steuerlicher Verlustvortrag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</si>
</sst>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1"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0"/>
      <name val="Calibri"/>
      <family val="2"/>
      <scheme val="minor"/>
    </font>
    <font>
      <sz val="8"/>
      <color rgb="FF000000"/>
      <name val="Tahoma"/>
      <family val="2"/>
    </font>
    <font>
      <b/>
      <sz val="7"/>
      <name val="Arial"/>
      <family val="2"/>
    </font>
    <font>
      <sz val="8"/>
      <name val="Calibri"/>
      <family val="2"/>
      <scheme val="minor"/>
    </font>
    <font>
      <sz val="11"/>
      <name val="Calibri"/>
      <family val="2"/>
      <scheme val="minor"/>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9">
    <xf numFmtId="0" fontId="0" fillId="0" borderId="0"/>
    <xf numFmtId="9" fontId="17" fillId="0" borderId="0" applyFont="0" applyFill="0" applyBorder="0" applyAlignment="0" applyProtection="0"/>
    <xf numFmtId="0" fontId="18" fillId="0" borderId="0" applyNumberFormat="0" applyFill="0" applyBorder="0" applyAlignment="0" applyProtection="0"/>
    <xf numFmtId="0" fontId="21" fillId="4" borderId="8" applyNumberFormat="0" applyAlignment="0" applyProtection="0"/>
    <xf numFmtId="0" fontId="22" fillId="5" borderId="8" applyNumberFormat="0" applyAlignment="0" applyProtection="0"/>
    <xf numFmtId="0" fontId="25" fillId="6" borderId="9" applyNumberFormat="0" applyAlignment="0" applyProtection="0"/>
    <xf numFmtId="0" fontId="26" fillId="5" borderId="10" applyNumberFormat="0" applyAlignment="0" applyProtection="0"/>
    <xf numFmtId="164" fontId="17" fillId="0" borderId="0" applyFont="0" applyFill="0" applyBorder="0" applyAlignment="0" applyProtection="0"/>
    <xf numFmtId="165" fontId="17" fillId="0" borderId="0" applyFont="0" applyFill="0" applyBorder="0" applyAlignment="0" applyProtection="0"/>
  </cellStyleXfs>
  <cellXfs count="430">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14" fontId="13" fillId="3" borderId="0" xfId="0" applyNumberFormat="1" applyFont="1" applyFill="1" applyBorder="1" applyAlignment="1" applyProtection="1">
      <alignment horizontal="left"/>
    </xf>
    <xf numFmtId="0" fontId="19" fillId="3" borderId="0" xfId="0" applyFont="1" applyFill="1" applyBorder="1" applyProtection="1"/>
    <xf numFmtId="0" fontId="19" fillId="2" borderId="1" xfId="0" applyFont="1" applyFill="1" applyBorder="1" applyProtection="1"/>
    <xf numFmtId="0" fontId="20" fillId="0" borderId="0" xfId="0" applyFont="1" applyFill="1" applyBorder="1" applyAlignment="1" applyProtection="1">
      <alignment horizontal="left"/>
    </xf>
    <xf numFmtId="0" fontId="20" fillId="0" borderId="0" xfId="0" applyFont="1" applyBorder="1" applyAlignment="1" applyProtection="1">
      <alignment horizontal="center"/>
    </xf>
    <xf numFmtId="0" fontId="19"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9" fillId="0" borderId="0" xfId="0" applyFont="1"/>
    <xf numFmtId="0" fontId="2" fillId="0" borderId="0" xfId="0" applyFont="1"/>
    <xf numFmtId="0" fontId="2" fillId="0" borderId="0" xfId="0" applyFont="1" applyAlignment="1">
      <alignment wrapText="1"/>
    </xf>
    <xf numFmtId="0" fontId="20" fillId="0" borderId="0" xfId="0" applyFont="1" applyBorder="1" applyAlignment="1">
      <alignment horizontal="left"/>
    </xf>
    <xf numFmtId="0" fontId="19" fillId="0" borderId="0" xfId="0" applyFont="1" applyBorder="1"/>
    <xf numFmtId="0" fontId="19" fillId="0" borderId="0" xfId="0" applyFont="1" applyBorder="1" applyAlignment="1">
      <alignment horizontal="right"/>
    </xf>
    <xf numFmtId="0" fontId="19"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2" fillId="0" borderId="0" xfId="0" applyFont="1" applyBorder="1" applyAlignment="1"/>
    <xf numFmtId="0" fontId="33" fillId="0" borderId="0" xfId="0" applyFont="1" applyBorder="1" applyAlignment="1"/>
    <xf numFmtId="0" fontId="19"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9"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2" fillId="2" borderId="0" xfId="0" applyFont="1" applyFill="1" applyProtection="1"/>
    <xf numFmtId="0" fontId="13" fillId="3" borderId="0" xfId="0" applyFont="1" applyFill="1" applyBorder="1" applyAlignment="1" applyProtection="1"/>
    <xf numFmtId="0" fontId="13" fillId="3" borderId="0" xfId="0" applyFont="1" applyFill="1" applyAlignment="1" applyProtection="1"/>
    <xf numFmtId="0" fontId="19" fillId="3" borderId="0" xfId="0" applyFont="1" applyFill="1" applyBorder="1" applyAlignment="1" applyProtection="1"/>
    <xf numFmtId="0" fontId="19" fillId="3" borderId="0" xfId="0" applyFont="1" applyFill="1" applyBorder="1" applyAlignment="1" applyProtection="1">
      <alignment horizontal="right"/>
    </xf>
    <xf numFmtId="168" fontId="14" fillId="2" borderId="0" xfId="0" applyNumberFormat="1" applyFont="1" applyFill="1" applyAlignment="1" applyProtection="1"/>
    <xf numFmtId="168" fontId="14" fillId="2" borderId="0" xfId="0" applyNumberFormat="1" applyFont="1" applyFill="1" applyAlignment="1" applyProtection="1">
      <alignment horizontal="right"/>
    </xf>
    <xf numFmtId="0" fontId="0" fillId="0" borderId="0" xfId="0" applyFill="1" applyAlignment="1" applyProtection="1">
      <alignment vertical="top"/>
    </xf>
    <xf numFmtId="0" fontId="20" fillId="2" borderId="0" xfId="0" applyFont="1" applyFill="1" applyAlignment="1" applyProtection="1">
      <alignment vertical="top"/>
    </xf>
    <xf numFmtId="167"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8" fontId="14" fillId="2" borderId="0" xfId="0" applyNumberFormat="1" applyFont="1" applyFill="1" applyAlignment="1" applyProtection="1">
      <alignment vertical="top"/>
    </xf>
    <xf numFmtId="168" fontId="14" fillId="2" borderId="0" xfId="0" applyNumberFormat="1" applyFont="1" applyFill="1" applyAlignment="1" applyProtection="1">
      <alignment horizontal="right" vertical="top"/>
    </xf>
    <xf numFmtId="167" fontId="0" fillId="3" borderId="0" xfId="0" applyNumberFormat="1" applyFill="1" applyAlignment="1" applyProtection="1"/>
    <xf numFmtId="0" fontId="28" fillId="0" borderId="0" xfId="0" applyFont="1" applyFill="1" applyProtection="1"/>
    <xf numFmtId="0" fontId="16" fillId="3" borderId="0" xfId="0" applyFont="1" applyFill="1" applyBorder="1" applyAlignment="1" applyProtection="1">
      <alignment horizontal="right"/>
    </xf>
    <xf numFmtId="0" fontId="16" fillId="3" borderId="0" xfId="0" applyFont="1" applyFill="1" applyBorder="1" applyAlignment="1" applyProtection="1"/>
    <xf numFmtId="0" fontId="0" fillId="0" borderId="0" xfId="0" quotePrefix="1" applyFill="1" applyAlignment="1" applyProtection="1">
      <alignment vertical="top"/>
    </xf>
    <xf numFmtId="49" fontId="16" fillId="3" borderId="0" xfId="0" applyNumberFormat="1" applyFont="1" applyFill="1" applyBorder="1" applyAlignment="1" applyProtection="1"/>
    <xf numFmtId="0" fontId="29" fillId="2" borderId="0" xfId="0" applyFont="1" applyFill="1" applyBorder="1" applyProtection="1"/>
    <xf numFmtId="0" fontId="0" fillId="0" borderId="0" xfId="0" applyFill="1" applyBorder="1" applyAlignment="1" applyProtection="1">
      <alignment vertical="top"/>
    </xf>
    <xf numFmtId="14" fontId="13" fillId="3" borderId="0" xfId="0" applyNumberFormat="1" applyFont="1" applyFill="1" applyBorder="1" applyAlignment="1" applyProtection="1">
      <alignment horizontal="center"/>
    </xf>
    <xf numFmtId="14" fontId="16" fillId="3" borderId="0" xfId="0" applyNumberFormat="1" applyFont="1" applyFill="1" applyBorder="1" applyAlignment="1" applyProtection="1">
      <alignment horizontal="center"/>
    </xf>
    <xf numFmtId="0" fontId="24" fillId="3" borderId="0" xfId="0" applyFont="1" applyFill="1" applyBorder="1" applyProtection="1"/>
    <xf numFmtId="0" fontId="19" fillId="2" borderId="0" xfId="0" applyFont="1" applyFill="1" applyBorder="1" applyAlignment="1" applyProtection="1">
      <alignment vertical="top"/>
    </xf>
    <xf numFmtId="0" fontId="24"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4" fillId="0" borderId="0" xfId="0" applyFont="1" applyProtection="1"/>
    <xf numFmtId="0" fontId="13" fillId="0" borderId="0" xfId="0" applyFont="1" applyFill="1" applyBorder="1" applyProtection="1"/>
    <xf numFmtId="0" fontId="19" fillId="0" borderId="0" xfId="0" applyFont="1" applyFill="1" applyBorder="1" applyAlignment="1" applyProtection="1">
      <alignment horizontal="left"/>
    </xf>
    <xf numFmtId="0" fontId="20" fillId="0" borderId="0" xfId="0" applyFont="1" applyFill="1" applyBorder="1" applyAlignment="1" applyProtection="1">
      <alignment vertical="center"/>
    </xf>
    <xf numFmtId="0" fontId="19" fillId="0" borderId="0" xfId="0" applyFont="1" applyFill="1" applyBorder="1" applyAlignment="1" applyProtection="1">
      <alignment vertical="center" wrapText="1"/>
    </xf>
    <xf numFmtId="0" fontId="19" fillId="0" borderId="0" xfId="0" applyFont="1" applyFill="1" applyBorder="1" applyAlignment="1" applyProtection="1">
      <alignment horizontal="center"/>
    </xf>
    <xf numFmtId="0" fontId="13" fillId="0" borderId="0" xfId="2" applyFont="1" applyFill="1" applyBorder="1" applyProtection="1"/>
    <xf numFmtId="0" fontId="19"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0" xfId="5" applyFont="1" applyFill="1" applyBorder="1" applyProtection="1"/>
    <xf numFmtId="0" fontId="19" fillId="0" borderId="0" xfId="0" applyFont="1" applyFill="1" applyBorder="1" applyAlignment="1" applyProtection="1">
      <alignment horizontal="center" vertical="center"/>
    </xf>
    <xf numFmtId="0" fontId="20" fillId="0" borderId="0" xfId="0" applyFont="1" applyFill="1" applyBorder="1" applyAlignment="1" applyProtection="1"/>
    <xf numFmtId="0" fontId="13" fillId="0" borderId="0" xfId="0" quotePrefix="1" applyFont="1" applyFill="1" applyBorder="1" applyProtection="1"/>
    <xf numFmtId="0" fontId="30" fillId="0" borderId="0" xfId="0" applyFont="1" applyAlignment="1" applyProtection="1">
      <alignment wrapText="1"/>
    </xf>
    <xf numFmtId="0" fontId="24" fillId="0" borderId="0" xfId="0" applyFont="1" applyAlignment="1" applyProtection="1">
      <alignment wrapText="1"/>
    </xf>
    <xf numFmtId="0" fontId="20" fillId="0" borderId="0" xfId="0" applyFont="1" applyAlignment="1" applyProtection="1">
      <alignment horizontal="left"/>
    </xf>
    <xf numFmtId="0" fontId="32" fillId="0" borderId="0" xfId="0" applyFont="1" applyAlignment="1" applyProtection="1">
      <alignment wrapText="1"/>
    </xf>
    <xf numFmtId="0" fontId="32" fillId="0" borderId="0" xfId="0" applyFont="1" applyAlignment="1" applyProtection="1">
      <alignment horizontal="center" wrapText="1"/>
    </xf>
    <xf numFmtId="0" fontId="23"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2" fontId="1" fillId="0" borderId="0" xfId="0" applyNumberFormat="1" applyFont="1" applyFill="1" applyBorder="1" applyAlignment="1" applyProtection="1">
      <alignment horizontal="left"/>
    </xf>
    <xf numFmtId="2" fontId="20" fillId="0" borderId="0" xfId="0" applyNumberFormat="1" applyFont="1" applyBorder="1" applyAlignment="1" applyProtection="1">
      <alignment horizontal="center"/>
    </xf>
    <xf numFmtId="2" fontId="19" fillId="0" borderId="0" xfId="0" applyNumberFormat="1" applyFont="1" applyProtection="1"/>
    <xf numFmtId="0" fontId="2" fillId="0" borderId="0" xfId="0" applyFont="1" applyProtection="1"/>
    <xf numFmtId="0" fontId="19" fillId="3" borderId="0" xfId="0" applyFont="1" applyFill="1" applyBorder="1" applyAlignment="1" applyProtection="1">
      <alignment wrapText="1"/>
    </xf>
    <xf numFmtId="0" fontId="19" fillId="3" borderId="0" xfId="0" applyFont="1" applyFill="1" applyBorder="1" applyProtection="1">
      <protection hidden="1"/>
    </xf>
    <xf numFmtId="0" fontId="20" fillId="3" borderId="0" xfId="0" applyFont="1" applyFill="1" applyBorder="1" applyAlignment="1" applyProtection="1">
      <alignment horizontal="center"/>
    </xf>
    <xf numFmtId="0" fontId="12" fillId="2" borderId="0" xfId="0" applyFont="1" applyFill="1" applyBorder="1" applyProtection="1"/>
    <xf numFmtId="0" fontId="19" fillId="3" borderId="0" xfId="0" applyFont="1" applyFill="1" applyProtection="1"/>
    <xf numFmtId="0" fontId="19" fillId="0" borderId="0" xfId="0" applyFont="1" applyFill="1" applyBorder="1" applyProtection="1"/>
    <xf numFmtId="0" fontId="2" fillId="2" borderId="0" xfId="0" applyFont="1" applyFill="1" applyBorder="1" applyProtection="1"/>
    <xf numFmtId="0" fontId="5" fillId="0" borderId="0" xfId="0" applyFont="1" applyAlignment="1"/>
    <xf numFmtId="0" fontId="19" fillId="2" borderId="0" xfId="0" applyFont="1" applyFill="1" applyBorder="1" applyProtection="1"/>
    <xf numFmtId="0" fontId="1" fillId="0" borderId="0" xfId="0" applyFont="1" applyFill="1" applyBorder="1" applyAlignment="1" applyProtection="1">
      <alignment horizontal="left"/>
    </xf>
    <xf numFmtId="0" fontId="0" fillId="0" borderId="0" xfId="0" applyBorder="1" applyProtection="1"/>
    <xf numFmtId="0" fontId="10" fillId="3" borderId="0" xfId="0" applyFont="1" applyFill="1" applyBorder="1" applyAlignment="1" applyProtection="1">
      <alignment horizontal="right" vertical="center"/>
    </xf>
    <xf numFmtId="0" fontId="10" fillId="2" borderId="0" xfId="0" applyFont="1" applyFill="1" applyProtection="1"/>
    <xf numFmtId="0" fontId="20" fillId="2"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9" fillId="2" borderId="0" xfId="0" applyFont="1" applyFill="1" applyProtection="1"/>
    <xf numFmtId="167" fontId="15" fillId="0" borderId="0" xfId="0" applyNumberFormat="1" applyFont="1" applyFill="1" applyAlignment="1" applyProtection="1"/>
    <xf numFmtId="0" fontId="9" fillId="0" borderId="15" xfId="0" applyFont="1" applyFill="1" applyBorder="1" applyProtection="1"/>
    <xf numFmtId="0" fontId="12" fillId="2" borderId="3" xfId="0" applyFont="1" applyFill="1" applyBorder="1" applyAlignment="1" applyProtection="1">
      <alignment horizontal="centerContinuous"/>
    </xf>
    <xf numFmtId="0" fontId="12" fillId="2" borderId="3" xfId="0" applyFont="1" applyFill="1" applyBorder="1" applyAlignment="1" applyProtection="1">
      <alignment horizontal="left"/>
    </xf>
    <xf numFmtId="0" fontId="12" fillId="2" borderId="3" xfId="0" applyFont="1" applyFill="1" applyBorder="1" applyAlignment="1" applyProtection="1">
      <alignment horizontal="centerContinuous" vertical="center"/>
    </xf>
    <xf numFmtId="0" fontId="12" fillId="3" borderId="3" xfId="0" applyFont="1" applyFill="1" applyBorder="1" applyAlignment="1" applyProtection="1">
      <alignment horizontal="left" vertical="center"/>
    </xf>
    <xf numFmtId="0" fontId="12" fillId="3" borderId="3" xfId="0" applyFont="1" applyFill="1" applyBorder="1" applyAlignment="1" applyProtection="1">
      <alignment horizontal="centerContinuous" vertical="center"/>
    </xf>
    <xf numFmtId="0" fontId="12" fillId="3" borderId="3" xfId="0" applyFont="1" applyFill="1" applyBorder="1" applyAlignment="1" applyProtection="1">
      <alignment horizontal="right" vertical="center"/>
    </xf>
    <xf numFmtId="0" fontId="12" fillId="2" borderId="16" xfId="0" applyFont="1" applyFill="1" applyBorder="1" applyAlignment="1" applyProtection="1">
      <alignment horizontal="centerContinuous" vertical="center"/>
    </xf>
    <xf numFmtId="0" fontId="9" fillId="0" borderId="12" xfId="0" applyFont="1" applyFill="1" applyBorder="1" applyProtection="1"/>
    <xf numFmtId="0" fontId="12" fillId="2" borderId="0" xfId="0" applyFont="1" applyFill="1" applyBorder="1" applyAlignment="1" applyProtection="1">
      <alignment horizontal="centerContinuous" vertical="center"/>
    </xf>
    <xf numFmtId="0" fontId="12" fillId="3" borderId="0" xfId="0" applyFont="1" applyFill="1" applyBorder="1" applyAlignment="1" applyProtection="1">
      <alignment horizontal="left" vertical="center"/>
    </xf>
    <xf numFmtId="0" fontId="12" fillId="3" borderId="0" xfId="0" applyFont="1" applyFill="1" applyBorder="1" applyAlignment="1" applyProtection="1">
      <alignment horizontal="centerContinuous" vertical="center"/>
    </xf>
    <xf numFmtId="0" fontId="12" fillId="3" borderId="0" xfId="0" applyFont="1" applyFill="1" applyBorder="1" applyAlignment="1" applyProtection="1">
      <alignment horizontal="right" vertical="center"/>
    </xf>
    <xf numFmtId="0" fontId="12" fillId="2" borderId="14" xfId="0" applyFont="1" applyFill="1" applyBorder="1" applyAlignment="1" applyProtection="1">
      <alignment horizontal="centerContinuous" vertical="center"/>
    </xf>
    <xf numFmtId="0" fontId="0" fillId="0" borderId="12" xfId="0" applyFill="1" applyBorder="1" applyProtection="1"/>
    <xf numFmtId="0" fontId="12" fillId="2" borderId="14" xfId="0" applyFont="1" applyFill="1" applyBorder="1" applyProtection="1"/>
    <xf numFmtId="0" fontId="19" fillId="0" borderId="0" xfId="0" applyFont="1" applyFill="1" applyBorder="1" applyAlignment="1" applyProtection="1">
      <alignment horizontal="right"/>
    </xf>
    <xf numFmtId="14" fontId="13" fillId="3" borderId="5" xfId="0" applyNumberFormat="1" applyFont="1" applyFill="1" applyBorder="1" applyAlignment="1" applyProtection="1">
      <alignment horizontal="center"/>
      <protection locked="0"/>
    </xf>
    <xf numFmtId="0" fontId="19" fillId="2" borderId="0" xfId="0" applyFont="1" applyFill="1" applyBorder="1" applyAlignment="1" applyProtection="1">
      <alignment horizontal="left"/>
    </xf>
    <xf numFmtId="0" fontId="24" fillId="0" borderId="0" xfId="0" applyFont="1" applyFill="1" applyBorder="1" applyProtection="1"/>
    <xf numFmtId="0" fontId="0" fillId="0" borderId="17" xfId="0" applyFill="1" applyBorder="1" applyProtection="1"/>
    <xf numFmtId="0" fontId="12" fillId="2" borderId="1" xfId="0" applyFont="1" applyFill="1" applyBorder="1" applyAlignment="1" applyProtection="1">
      <alignment horizontal="right"/>
    </xf>
    <xf numFmtId="0" fontId="12" fillId="2" borderId="1" xfId="0" applyFont="1" applyFill="1" applyBorder="1" applyProtection="1"/>
    <xf numFmtId="0" fontId="12" fillId="2" borderId="11" xfId="0" applyFont="1" applyFill="1" applyBorder="1" applyProtection="1"/>
    <xf numFmtId="0" fontId="0" fillId="2" borderId="14" xfId="0" applyFill="1" applyBorder="1" applyProtection="1"/>
    <xf numFmtId="0" fontId="0" fillId="2" borderId="1" xfId="0" applyFill="1" applyBorder="1" applyProtection="1"/>
    <xf numFmtId="0" fontId="0" fillId="2" borderId="11" xfId="0" applyFill="1" applyBorder="1" applyProtection="1"/>
    <xf numFmtId="0" fontId="20" fillId="8" borderId="0" xfId="0" applyNumberFormat="1" applyFont="1" applyFill="1" applyBorder="1" applyAlignment="1" applyProtection="1">
      <alignment horizontal="left" vertical="center"/>
    </xf>
    <xf numFmtId="0" fontId="20" fillId="8" borderId="0" xfId="0" applyFont="1" applyFill="1" applyBorder="1" applyAlignment="1" applyProtection="1">
      <alignment horizontal="left" vertical="center"/>
    </xf>
    <xf numFmtId="0" fontId="19" fillId="8" borderId="0" xfId="0" applyFont="1" applyFill="1" applyBorder="1" applyAlignment="1" applyProtection="1">
      <alignment vertical="center"/>
    </xf>
    <xf numFmtId="0" fontId="19" fillId="8" borderId="0" xfId="0" applyFont="1" applyFill="1" applyBorder="1" applyAlignment="1" applyProtection="1">
      <alignment horizontal="center" vertical="center"/>
    </xf>
    <xf numFmtId="0" fontId="20" fillId="8" borderId="0" xfId="0" applyFont="1" applyFill="1" applyBorder="1" applyAlignment="1" applyProtection="1">
      <alignment horizontal="right" vertical="center" wrapText="1"/>
    </xf>
    <xf numFmtId="0" fontId="20"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5" xfId="0" applyFont="1" applyFill="1" applyBorder="1" applyAlignment="1" applyProtection="1">
      <alignment horizontal="center" vertical="center"/>
    </xf>
    <xf numFmtId="0" fontId="19" fillId="0" borderId="6" xfId="0" applyFont="1" applyFill="1" applyBorder="1" applyAlignment="1" applyProtection="1">
      <alignment vertical="center"/>
    </xf>
    <xf numFmtId="0" fontId="12" fillId="0" borderId="19" xfId="0" applyFont="1" applyFill="1" applyBorder="1" applyAlignment="1" applyProtection="1">
      <alignment horizontal="center" vertical="center"/>
    </xf>
    <xf numFmtId="3" fontId="19" fillId="0" borderId="20" xfId="4" applyNumberFormat="1" applyFont="1" applyFill="1" applyBorder="1" applyAlignment="1" applyProtection="1">
      <alignment horizontal="right" vertical="center" indent="1"/>
      <protection locked="0"/>
    </xf>
    <xf numFmtId="0" fontId="19" fillId="0" borderId="6" xfId="0" applyNumberFormat="1" applyFont="1" applyFill="1" applyBorder="1" applyAlignment="1" applyProtection="1">
      <alignment horizontal="left" vertical="center"/>
    </xf>
    <xf numFmtId="0" fontId="19" fillId="0" borderId="6" xfId="0" applyFont="1" applyFill="1" applyBorder="1" applyAlignment="1" applyProtection="1">
      <alignment vertical="center" wrapText="1"/>
    </xf>
    <xf numFmtId="3" fontId="19" fillId="0" borderId="7" xfId="4" applyNumberFormat="1" applyFont="1" applyFill="1" applyBorder="1" applyAlignment="1" applyProtection="1">
      <alignment horizontal="right" vertical="center" indent="1"/>
      <protection locked="0"/>
    </xf>
    <xf numFmtId="0" fontId="19" fillId="0" borderId="0" xfId="0" applyNumberFormat="1" applyFont="1" applyFill="1" applyBorder="1" applyAlignment="1" applyProtection="1">
      <alignment horizontal="left" vertical="center"/>
    </xf>
    <xf numFmtId="0"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right" vertical="center" wrapText="1"/>
    </xf>
    <xf numFmtId="0" fontId="19" fillId="0" borderId="5" xfId="0" applyNumberFormat="1" applyFont="1" applyFill="1" applyBorder="1" applyAlignment="1" applyProtection="1">
      <alignment horizontal="left" vertical="center"/>
    </xf>
    <xf numFmtId="0" fontId="19" fillId="0" borderId="5" xfId="0" applyFont="1" applyFill="1" applyBorder="1" applyAlignment="1" applyProtection="1">
      <alignment vertical="center" wrapText="1"/>
    </xf>
    <xf numFmtId="0" fontId="12" fillId="0" borderId="6"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4" fontId="19" fillId="0" borderId="5" xfId="3" applyNumberFormat="1" applyFont="1" applyFill="1" applyBorder="1" applyAlignment="1" applyProtection="1">
      <alignment horizontal="left" vertical="center"/>
    </xf>
    <xf numFmtId="3" fontId="19" fillId="0" borderId="7" xfId="3" applyNumberFormat="1" applyFont="1" applyFill="1" applyBorder="1" applyAlignment="1" applyProtection="1">
      <alignment horizontal="right" vertical="center" indent="1"/>
      <protection locked="0"/>
    </xf>
    <xf numFmtId="4" fontId="19" fillId="0" borderId="6" xfId="3" applyNumberFormat="1" applyFont="1" applyFill="1" applyBorder="1" applyAlignment="1" applyProtection="1">
      <alignment horizontal="left" vertical="center"/>
    </xf>
    <xf numFmtId="0" fontId="19" fillId="0" borderId="6" xfId="3" applyNumberFormat="1" applyFont="1" applyFill="1" applyBorder="1" applyAlignment="1" applyProtection="1">
      <alignment horizontal="left" vertical="center"/>
    </xf>
    <xf numFmtId="0" fontId="20" fillId="0" borderId="6" xfId="0" applyFont="1" applyFill="1" applyBorder="1" applyAlignment="1" applyProtection="1">
      <alignment vertical="center"/>
    </xf>
    <xf numFmtId="0" fontId="19" fillId="0" borderId="19" xfId="0" applyFont="1" applyFill="1" applyBorder="1" applyAlignment="1" applyProtection="1">
      <alignment horizontal="center" vertical="center"/>
    </xf>
    <xf numFmtId="0" fontId="19" fillId="0" borderId="6" xfId="0" applyFont="1" applyFill="1" applyBorder="1" applyAlignment="1" applyProtection="1">
      <alignment horizontal="left" vertical="center"/>
    </xf>
    <xf numFmtId="0" fontId="20" fillId="3" borderId="7" xfId="0" applyFont="1" applyFill="1" applyBorder="1" applyAlignment="1" applyProtection="1">
      <alignment horizontal="right" vertical="center" indent="1"/>
    </xf>
    <xf numFmtId="0" fontId="20" fillId="0" borderId="6" xfId="0" applyFont="1" applyFill="1" applyBorder="1" applyAlignment="1" applyProtection="1">
      <alignment horizontal="left" vertical="center"/>
    </xf>
    <xf numFmtId="0" fontId="20" fillId="7" borderId="23" xfId="0" applyFont="1" applyFill="1" applyBorder="1" applyAlignment="1" applyProtection="1">
      <alignment horizontal="right" vertical="center" indent="1"/>
    </xf>
    <xf numFmtId="0" fontId="19" fillId="0" borderId="5" xfId="0" applyFont="1" applyFill="1" applyBorder="1" applyAlignment="1" applyProtection="1">
      <alignment horizontal="right" vertical="center"/>
    </xf>
    <xf numFmtId="0" fontId="19" fillId="0" borderId="5" xfId="0" applyFont="1" applyFill="1" applyBorder="1" applyAlignment="1" applyProtection="1">
      <alignment horizontal="left" vertical="center"/>
    </xf>
    <xf numFmtId="0" fontId="19" fillId="0" borderId="22" xfId="0" applyFont="1" applyFill="1" applyBorder="1" applyAlignment="1" applyProtection="1">
      <alignment horizontal="center" vertical="center"/>
    </xf>
    <xf numFmtId="3" fontId="20" fillId="0" borderId="7" xfId="4" applyNumberFormat="1" applyFont="1" applyFill="1" applyBorder="1" applyAlignment="1" applyProtection="1">
      <alignment horizontal="right" vertical="center" indent="1"/>
      <protection locked="0"/>
    </xf>
    <xf numFmtId="0" fontId="19" fillId="0" borderId="6" xfId="0" applyFont="1" applyFill="1" applyBorder="1" applyAlignment="1" applyProtection="1">
      <alignment horizontal="right" vertical="center"/>
    </xf>
    <xf numFmtId="3" fontId="20" fillId="0" borderId="13"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left" vertical="center"/>
    </xf>
    <xf numFmtId="0" fontId="20" fillId="9" borderId="0" xfId="0" applyFont="1" applyFill="1" applyBorder="1" applyAlignment="1" applyProtection="1">
      <alignment horizontal="center" vertical="center"/>
    </xf>
    <xf numFmtId="0" fontId="20" fillId="9" borderId="5" xfId="0" applyFont="1" applyFill="1" applyBorder="1" applyAlignment="1" applyProtection="1">
      <alignment horizontal="right" vertical="center" indent="1"/>
    </xf>
    <xf numFmtId="0" fontId="19" fillId="0" borderId="6" xfId="0" quotePrefix="1" applyFont="1" applyFill="1" applyBorder="1" applyAlignment="1" applyProtection="1">
      <alignment vertical="center"/>
    </xf>
    <xf numFmtId="0" fontId="19" fillId="0" borderId="6" xfId="3" applyFont="1" applyFill="1" applyBorder="1" applyAlignment="1" applyProtection="1">
      <alignment vertical="center" wrapText="1"/>
    </xf>
    <xf numFmtId="3" fontId="19" fillId="0" borderId="7" xfId="3" applyNumberFormat="1" applyFont="1" applyFill="1" applyBorder="1" applyAlignment="1" applyProtection="1">
      <alignment horizontal="right" vertical="center" indent="1"/>
    </xf>
    <xf numFmtId="0" fontId="19" fillId="0" borderId="5" xfId="3" applyFont="1" applyFill="1" applyBorder="1" applyAlignment="1" applyProtection="1">
      <alignment vertical="center"/>
    </xf>
    <xf numFmtId="0" fontId="19" fillId="0" borderId="6" xfId="0" applyFont="1" applyFill="1" applyBorder="1" applyAlignment="1" applyProtection="1">
      <alignment horizontal="center" vertical="center"/>
    </xf>
    <xf numFmtId="0" fontId="19" fillId="0" borderId="0" xfId="0" applyFont="1" applyFill="1" applyBorder="1" applyAlignment="1" applyProtection="1"/>
    <xf numFmtId="14" fontId="19" fillId="0" borderId="0" xfId="0" applyNumberFormat="1" applyFont="1" applyAlignment="1" applyProtection="1"/>
    <xf numFmtId="0" fontId="20" fillId="0" borderId="0" xfId="0" applyFont="1" applyAlignment="1" applyProtection="1"/>
    <xf numFmtId="0" fontId="20" fillId="0" borderId="0" xfId="0" applyFont="1" applyAlignment="1" applyProtection="1">
      <alignment horizontal="right" indent="2"/>
    </xf>
    <xf numFmtId="0" fontId="3" fillId="0" borderId="0" xfId="0" applyFont="1" applyBorder="1" applyAlignment="1" applyProtection="1">
      <alignment wrapText="1"/>
    </xf>
    <xf numFmtId="0" fontId="19" fillId="0" borderId="6" xfId="0" applyNumberFormat="1" applyFont="1" applyFill="1" applyBorder="1" applyAlignment="1" applyProtection="1">
      <alignment horizontal="right" vertical="center" indent="1"/>
    </xf>
    <xf numFmtId="3" fontId="20" fillId="0" borderId="20" xfId="4" applyNumberFormat="1" applyFont="1" applyFill="1" applyBorder="1" applyAlignment="1" applyProtection="1">
      <alignment horizontal="right" vertical="center" indent="1"/>
      <protection locked="0"/>
    </xf>
    <xf numFmtId="0" fontId="19" fillId="0" borderId="7" xfId="0" applyFont="1" applyBorder="1" applyAlignment="1" applyProtection="1">
      <alignment vertical="center"/>
      <protection locked="0"/>
    </xf>
    <xf numFmtId="0" fontId="19" fillId="0" borderId="23" xfId="0" applyFont="1" applyBorder="1" applyAlignment="1" applyProtection="1">
      <alignment vertical="center"/>
      <protection locked="0"/>
    </xf>
    <xf numFmtId="0" fontId="20" fillId="0" borderId="4" xfId="0" applyFont="1" applyBorder="1" applyAlignment="1">
      <alignment horizontal="left" vertical="center"/>
    </xf>
    <xf numFmtId="0" fontId="19" fillId="0" borderId="7"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0" borderId="4" xfId="0" applyFont="1" applyBorder="1" applyAlignment="1">
      <alignment vertical="center" wrapText="1"/>
    </xf>
    <xf numFmtId="0" fontId="20" fillId="0" borderId="4" xfId="0" applyFont="1" applyBorder="1" applyAlignment="1">
      <alignment vertical="center"/>
    </xf>
    <xf numFmtId="0" fontId="2" fillId="0" borderId="0" xfId="0" applyFont="1" applyAlignment="1"/>
    <xf numFmtId="0" fontId="36" fillId="2" borderId="0" xfId="0" applyFont="1" applyFill="1" applyAlignment="1">
      <alignment horizontal="right"/>
    </xf>
    <xf numFmtId="0" fontId="1" fillId="0" borderId="0" xfId="0" applyFont="1" applyAlignment="1">
      <alignment vertical="top"/>
    </xf>
    <xf numFmtId="0" fontId="5" fillId="0" borderId="0" xfId="0" applyFont="1" applyAlignment="1">
      <alignment vertical="top"/>
    </xf>
    <xf numFmtId="0" fontId="23" fillId="0" borderId="7" xfId="0" applyFont="1" applyBorder="1" applyAlignment="1">
      <alignment vertical="top" wrapText="1"/>
    </xf>
    <xf numFmtId="0" fontId="1" fillId="0" borderId="0" xfId="0" applyFont="1" applyAlignment="1"/>
    <xf numFmtId="0" fontId="19" fillId="3" borderId="0" xfId="0" applyFont="1" applyFill="1" applyAlignment="1">
      <alignment horizontal="left" vertical="center" wrapText="1"/>
    </xf>
    <xf numFmtId="0" fontId="19"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3" fillId="3" borderId="0" xfId="0" applyFont="1" applyFill="1" applyBorder="1" applyAlignment="1">
      <alignment vertical="center"/>
    </xf>
    <xf numFmtId="0" fontId="19" fillId="3" borderId="0" xfId="0" applyFont="1" applyFill="1" applyAlignment="1">
      <alignment vertical="center" wrapText="1"/>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9" borderId="26" xfId="0" applyFont="1" applyFill="1" applyBorder="1" applyAlignment="1">
      <alignment vertical="center"/>
    </xf>
    <xf numFmtId="0" fontId="19" fillId="9" borderId="27" xfId="0" applyFont="1" applyFill="1" applyBorder="1" applyAlignment="1">
      <alignment vertical="center"/>
    </xf>
    <xf numFmtId="0" fontId="19" fillId="9" borderId="25" xfId="0" applyFont="1" applyFill="1" applyBorder="1" applyAlignment="1">
      <alignment vertical="center"/>
    </xf>
    <xf numFmtId="0" fontId="19" fillId="3" borderId="0" xfId="0" applyFont="1" applyFill="1" applyBorder="1" applyAlignment="1">
      <alignment vertical="center"/>
    </xf>
    <xf numFmtId="0" fontId="32" fillId="3" borderId="0" xfId="0" applyFont="1" applyFill="1" applyBorder="1" applyAlignment="1">
      <alignment vertical="center"/>
    </xf>
    <xf numFmtId="0" fontId="19" fillId="3" borderId="2" xfId="0" applyFont="1" applyFill="1" applyBorder="1" applyAlignment="1">
      <alignment vertical="center" wrapText="1"/>
    </xf>
    <xf numFmtId="0" fontId="19" fillId="3" borderId="0" xfId="3" applyFont="1" applyFill="1" applyBorder="1" applyAlignment="1" applyProtection="1">
      <alignment vertical="center"/>
      <protection locked="0"/>
    </xf>
    <xf numFmtId="0" fontId="1" fillId="0" borderId="0" xfId="0" applyFont="1"/>
    <xf numFmtId="0" fontId="19" fillId="0" borderId="0" xfId="0" applyFont="1" applyAlignment="1">
      <alignment horizontal="left" indent="1"/>
    </xf>
    <xf numFmtId="0" fontId="20" fillId="2" borderId="0" xfId="0" applyFont="1" applyFill="1" applyBorder="1" applyAlignment="1" applyProtection="1">
      <alignment vertical="center"/>
      <protection hidden="1"/>
    </xf>
    <xf numFmtId="2" fontId="20" fillId="2" borderId="0" xfId="0" applyNumberFormat="1" applyFont="1" applyFill="1" applyBorder="1" applyAlignment="1" applyProtection="1">
      <alignment vertical="center"/>
      <protection hidden="1"/>
    </xf>
    <xf numFmtId="0" fontId="19" fillId="2"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19" fillId="0" borderId="0" xfId="0" applyFont="1" applyBorder="1" applyAlignment="1" applyProtection="1">
      <alignment vertical="center" wrapText="1"/>
    </xf>
    <xf numFmtId="2" fontId="19" fillId="0" borderId="0" xfId="0" applyNumberFormat="1" applyFont="1" applyBorder="1" applyAlignment="1" applyProtection="1">
      <alignment vertical="center" wrapText="1"/>
    </xf>
    <xf numFmtId="0" fontId="19" fillId="3" borderId="0" xfId="0" applyFont="1" applyFill="1" applyBorder="1" applyAlignment="1" applyProtection="1">
      <alignment vertical="center" wrapText="1"/>
    </xf>
    <xf numFmtId="0" fontId="31" fillId="3" borderId="0" xfId="0" applyFont="1" applyFill="1" applyBorder="1" applyAlignment="1" applyProtection="1">
      <alignment horizontal="center" vertical="center"/>
    </xf>
    <xf numFmtId="0" fontId="31" fillId="3" borderId="0" xfId="0" applyFont="1" applyFill="1" applyBorder="1" applyAlignment="1" applyProtection="1">
      <alignment horizontal="center"/>
    </xf>
    <xf numFmtId="14" fontId="19" fillId="3" borderId="7" xfId="3" applyNumberFormat="1" applyFont="1" applyFill="1" applyBorder="1" applyAlignment="1" applyProtection="1">
      <alignment horizontal="center" vertical="center"/>
      <protection locked="0"/>
    </xf>
    <xf numFmtId="14" fontId="19" fillId="3" borderId="7" xfId="3" applyNumberFormat="1" applyFont="1" applyFill="1" applyBorder="1" applyAlignment="1" applyProtection="1">
      <alignment horizontal="center"/>
      <protection locked="0"/>
    </xf>
    <xf numFmtId="2" fontId="19" fillId="2" borderId="0" xfId="0" applyNumberFormat="1" applyFont="1" applyFill="1" applyBorder="1" applyAlignment="1" applyProtection="1">
      <alignment vertical="center"/>
      <protection hidden="1"/>
    </xf>
    <xf numFmtId="0" fontId="19" fillId="3" borderId="0" xfId="0"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0" fontId="20" fillId="2" borderId="7" xfId="0" applyFont="1" applyFill="1" applyBorder="1" applyAlignment="1" applyProtection="1">
      <alignment horizontal="center" vertical="center"/>
      <protection hidden="1"/>
    </xf>
    <xf numFmtId="0" fontId="20" fillId="3" borderId="0" xfId="0" applyFont="1" applyFill="1" applyBorder="1" applyAlignment="1" applyProtection="1">
      <alignment horizontal="center" vertical="center"/>
    </xf>
    <xf numFmtId="3" fontId="19" fillId="2" borderId="7" xfId="0" applyNumberFormat="1" applyFont="1" applyFill="1" applyBorder="1" applyAlignment="1" applyProtection="1">
      <alignment horizontal="right" vertical="center" indent="1"/>
      <protection hidden="1"/>
    </xf>
    <xf numFmtId="3" fontId="19" fillId="3" borderId="7" xfId="3" applyNumberFormat="1" applyFont="1" applyFill="1" applyBorder="1" applyAlignment="1" applyProtection="1">
      <alignment horizontal="right" vertical="center" indent="1"/>
      <protection locked="0"/>
    </xf>
    <xf numFmtId="2" fontId="19" fillId="0" borderId="0" xfId="0" applyNumberFormat="1" applyFont="1" applyFill="1" applyBorder="1" applyAlignment="1" applyProtection="1">
      <alignment vertical="center"/>
      <protection hidden="1"/>
    </xf>
    <xf numFmtId="3" fontId="19" fillId="2" borderId="23" xfId="0" applyNumberFormat="1" applyFont="1" applyFill="1" applyBorder="1" applyAlignment="1" applyProtection="1">
      <alignment horizontal="right" vertical="center" indent="1"/>
      <protection hidden="1"/>
    </xf>
    <xf numFmtId="3" fontId="19" fillId="3" borderId="23" xfId="3" applyNumberFormat="1" applyFont="1" applyFill="1" applyBorder="1" applyAlignment="1" applyProtection="1">
      <alignment horizontal="right" vertical="center" indent="1"/>
      <protection locked="0"/>
    </xf>
    <xf numFmtId="3" fontId="20" fillId="2" borderId="34" xfId="0" applyNumberFormat="1" applyFont="1" applyFill="1" applyBorder="1" applyAlignment="1" applyProtection="1">
      <alignment horizontal="right" vertical="center" indent="1"/>
      <protection hidden="1"/>
    </xf>
    <xf numFmtId="3" fontId="20" fillId="3" borderId="35" xfId="4" applyNumberFormat="1" applyFont="1" applyFill="1" applyBorder="1" applyAlignment="1" applyProtection="1">
      <alignment horizontal="right" vertical="center" indent="1"/>
      <protection hidden="1"/>
    </xf>
    <xf numFmtId="3" fontId="20" fillId="3" borderId="36" xfId="4" applyNumberFormat="1" applyFont="1" applyFill="1" applyBorder="1" applyAlignment="1" applyProtection="1">
      <alignment horizontal="right" vertical="center" indent="1"/>
      <protection hidden="1"/>
    </xf>
    <xf numFmtId="3" fontId="19" fillId="2" borderId="20" xfId="0" applyNumberFormat="1" applyFont="1" applyFill="1" applyBorder="1" applyAlignment="1" applyProtection="1">
      <alignment horizontal="right" vertical="center" indent="1"/>
      <protection hidden="1"/>
    </xf>
    <xf numFmtId="3" fontId="19" fillId="3" borderId="20" xfId="3" applyNumberFormat="1" applyFont="1" applyFill="1" applyBorder="1" applyAlignment="1" applyProtection="1">
      <alignment horizontal="right" vertical="center" indent="1"/>
      <protection locked="0"/>
    </xf>
    <xf numFmtId="10" fontId="19" fillId="2" borderId="0" xfId="0" applyNumberFormat="1" applyFont="1" applyFill="1" applyBorder="1" applyAlignment="1" applyProtection="1">
      <alignment vertical="center"/>
      <protection hidden="1"/>
    </xf>
    <xf numFmtId="170" fontId="19" fillId="3" borderId="35" xfId="4" applyNumberFormat="1" applyFont="1" applyFill="1" applyBorder="1" applyAlignment="1" applyProtection="1">
      <alignment horizontal="right" vertical="center" indent="1"/>
      <protection hidden="1"/>
    </xf>
    <xf numFmtId="170" fontId="19" fillId="3" borderId="36" xfId="4" applyNumberFormat="1" applyFont="1" applyFill="1" applyBorder="1" applyAlignment="1" applyProtection="1">
      <alignment horizontal="right" vertical="center" indent="1"/>
      <protection hidden="1"/>
    </xf>
    <xf numFmtId="0" fontId="20" fillId="0" borderId="0" xfId="0" applyFont="1" applyProtection="1"/>
    <xf numFmtId="170" fontId="19" fillId="3" borderId="0" xfId="1" applyNumberFormat="1" applyFont="1" applyFill="1" applyBorder="1" applyAlignment="1" applyProtection="1">
      <alignment horizontal="right" vertical="center" indent="1"/>
      <protection hidden="1"/>
    </xf>
    <xf numFmtId="0" fontId="19" fillId="3" borderId="0" xfId="0" applyFont="1" applyFill="1" applyAlignment="1" applyProtection="1">
      <alignment horizontal="right" vertical="center" indent="1"/>
    </xf>
    <xf numFmtId="0" fontId="19" fillId="3" borderId="0" xfId="0"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xf>
    <xf numFmtId="3" fontId="19" fillId="3" borderId="23" xfId="3" applyNumberFormat="1" applyFont="1" applyFill="1" applyBorder="1" applyAlignment="1" applyProtection="1">
      <alignment horizontal="right" vertical="center" indent="1"/>
      <protection locked="0" hidden="1"/>
    </xf>
    <xf numFmtId="3" fontId="19" fillId="3" borderId="7" xfId="3" applyNumberFormat="1" applyFont="1" applyFill="1" applyBorder="1" applyAlignment="1" applyProtection="1">
      <alignment horizontal="right" vertical="center" indent="1"/>
      <protection locked="0" hidden="1"/>
    </xf>
    <xf numFmtId="10" fontId="19" fillId="3" borderId="0" xfId="1" applyNumberFormat="1" applyFont="1" applyFill="1" applyBorder="1" applyAlignment="1" applyProtection="1">
      <alignment horizontal="right" vertical="center" indent="1"/>
      <protection hidden="1"/>
    </xf>
    <xf numFmtId="0" fontId="19" fillId="3" borderId="5" xfId="0" applyFont="1" applyFill="1" applyBorder="1" applyAlignment="1" applyProtection="1">
      <alignment horizontal="right" vertical="center" indent="1"/>
      <protection hidden="1"/>
    </xf>
    <xf numFmtId="0" fontId="19" fillId="2" borderId="0" xfId="0" quotePrefix="1" applyFont="1" applyFill="1" applyBorder="1" applyAlignment="1" applyProtection="1">
      <alignment vertical="center"/>
      <protection hidden="1"/>
    </xf>
    <xf numFmtId="2" fontId="19" fillId="2" borderId="0" xfId="0" quotePrefix="1" applyNumberFormat="1" applyFont="1" applyFill="1" applyBorder="1" applyAlignment="1" applyProtection="1">
      <alignment vertical="center"/>
      <protection hidden="1"/>
    </xf>
    <xf numFmtId="0" fontId="19" fillId="0" borderId="0" xfId="0" applyFont="1" applyBorder="1" applyProtection="1"/>
    <xf numFmtId="49" fontId="19" fillId="0" borderId="0" xfId="0" quotePrefix="1" applyNumberFormat="1" applyFont="1" applyFill="1" applyBorder="1" applyAlignment="1" applyProtection="1">
      <alignment vertical="center"/>
      <protection hidden="1"/>
    </xf>
    <xf numFmtId="2" fontId="19" fillId="0" borderId="0" xfId="0" quotePrefix="1" applyNumberFormat="1" applyFont="1" applyFill="1" applyBorder="1" applyAlignment="1" applyProtection="1">
      <alignment vertical="center"/>
      <protection hidden="1"/>
    </xf>
    <xf numFmtId="3" fontId="20" fillId="3" borderId="7" xfId="0" applyNumberFormat="1" applyFont="1" applyFill="1" applyBorder="1" applyAlignment="1" applyProtection="1">
      <alignment horizontal="right" vertical="center" indent="1"/>
      <protection locked="0" hidden="1"/>
    </xf>
    <xf numFmtId="2" fontId="19" fillId="2" borderId="0" xfId="0" quotePrefix="1" applyNumberFormat="1" applyFont="1" applyFill="1" applyBorder="1" applyAlignment="1" applyProtection="1">
      <alignment horizontal="center" vertical="center"/>
      <protection hidden="1"/>
    </xf>
    <xf numFmtId="3" fontId="20" fillId="3" borderId="23" xfId="0" applyNumberFormat="1" applyFont="1" applyFill="1" applyBorder="1" applyAlignment="1" applyProtection="1">
      <alignment horizontal="right" vertical="center" indent="1"/>
      <protection hidden="1"/>
    </xf>
    <xf numFmtId="49" fontId="20" fillId="0" borderId="0" xfId="0" quotePrefix="1" applyNumberFormat="1" applyFont="1" applyFill="1" applyBorder="1" applyAlignment="1" applyProtection="1">
      <alignment vertical="center"/>
      <protection hidden="1"/>
    </xf>
    <xf numFmtId="2" fontId="20" fillId="0" borderId="0" xfId="0" quotePrefix="1" applyNumberFormat="1" applyFont="1" applyFill="1" applyBorder="1" applyAlignment="1" applyProtection="1">
      <alignment vertical="center"/>
      <protection hidden="1"/>
    </xf>
    <xf numFmtId="0" fontId="20" fillId="3" borderId="4" xfId="0" applyNumberFormat="1" applyFont="1" applyFill="1" applyBorder="1" applyAlignment="1" applyProtection="1">
      <alignment horizontal="right" vertical="center" indent="1"/>
      <protection hidden="1"/>
    </xf>
    <xf numFmtId="9" fontId="19" fillId="3" borderId="7" xfId="3" applyNumberFormat="1" applyFont="1" applyFill="1" applyBorder="1" applyAlignment="1" applyProtection="1">
      <alignment vertical="center"/>
      <protection locked="0" hidden="1"/>
    </xf>
    <xf numFmtId="3" fontId="20" fillId="3" borderId="38" xfId="0" applyNumberFormat="1" applyFont="1" applyFill="1" applyBorder="1" applyAlignment="1" applyProtection="1">
      <alignment horizontal="right" vertical="center" indent="1"/>
      <protection hidden="1"/>
    </xf>
    <xf numFmtId="3" fontId="20" fillId="3" borderId="7" xfId="0" applyNumberFormat="1" applyFont="1" applyFill="1" applyBorder="1" applyAlignment="1" applyProtection="1">
      <alignment horizontal="right" vertical="center" indent="1"/>
      <protection hidden="1"/>
    </xf>
    <xf numFmtId="3" fontId="20" fillId="3" borderId="34" xfId="0" applyNumberFormat="1" applyFont="1" applyFill="1" applyBorder="1" applyAlignment="1" applyProtection="1">
      <alignment horizontal="right" vertical="center" indent="1"/>
      <protection hidden="1"/>
    </xf>
    <xf numFmtId="170" fontId="20" fillId="3" borderId="34" xfId="4" applyNumberFormat="1" applyFont="1" applyFill="1" applyBorder="1" applyAlignment="1" applyProtection="1">
      <alignment horizontal="right" vertical="center" indent="1"/>
      <protection hidden="1"/>
    </xf>
    <xf numFmtId="170" fontId="20" fillId="3" borderId="35" xfId="4" applyNumberFormat="1" applyFont="1" applyFill="1" applyBorder="1" applyAlignment="1" applyProtection="1">
      <alignment horizontal="right" vertical="center" indent="1"/>
      <protection hidden="1"/>
    </xf>
    <xf numFmtId="10" fontId="19"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19" fillId="0" borderId="0" xfId="0" applyFont="1" applyAlignment="1" applyProtection="1">
      <alignment vertical="center"/>
    </xf>
    <xf numFmtId="0" fontId="36" fillId="2" borderId="0" xfId="0" applyFont="1" applyFill="1" applyAlignment="1" applyProtection="1">
      <alignment horizontal="right"/>
    </xf>
    <xf numFmtId="3" fontId="20" fillId="3" borderId="34" xfId="0" applyNumberFormat="1" applyFont="1" applyFill="1" applyBorder="1" applyAlignment="1" applyProtection="1">
      <alignment horizontal="right" vertical="center" indent="1"/>
      <protection locked="0" hidden="1"/>
    </xf>
    <xf numFmtId="170" fontId="19" fillId="3" borderId="34" xfId="4" applyNumberFormat="1" applyFont="1" applyFill="1" applyBorder="1" applyAlignment="1" applyProtection="1">
      <alignment horizontal="right" vertical="center" indent="1"/>
      <protection hidden="1"/>
    </xf>
    <xf numFmtId="0" fontId="20" fillId="3" borderId="7" xfId="0" applyFont="1" applyFill="1" applyBorder="1" applyAlignment="1" applyProtection="1">
      <alignment horizontal="center" vertical="center"/>
      <protection hidden="1"/>
    </xf>
    <xf numFmtId="3" fontId="19" fillId="3" borderId="37" xfId="0" applyNumberFormat="1"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protection hidden="1"/>
    </xf>
    <xf numFmtId="3" fontId="19" fillId="3" borderId="7" xfId="0" applyNumberFormat="1" applyFont="1" applyFill="1" applyBorder="1" applyAlignment="1" applyProtection="1">
      <alignment horizontal="right" vertical="center" indent="1"/>
      <protection hidden="1"/>
    </xf>
    <xf numFmtId="3" fontId="19" fillId="3" borderId="23" xfId="0" applyNumberFormat="1" applyFont="1" applyFill="1" applyBorder="1" applyAlignment="1" applyProtection="1">
      <alignment horizontal="right" vertical="center" indent="1"/>
      <protection hidden="1"/>
    </xf>
    <xf numFmtId="10" fontId="19" fillId="3" borderId="0" xfId="0" applyNumberFormat="1" applyFont="1" applyFill="1" applyBorder="1" applyAlignment="1" applyProtection="1">
      <alignment horizontal="right" vertical="center" indent="1"/>
      <protection hidden="1"/>
    </xf>
    <xf numFmtId="0" fontId="20" fillId="3" borderId="5" xfId="0" applyFont="1" applyFill="1" applyBorder="1" applyAlignment="1" applyProtection="1">
      <alignment horizontal="right" vertical="center" indent="1"/>
      <protection hidden="1"/>
    </xf>
    <xf numFmtId="3" fontId="19" fillId="3" borderId="34" xfId="0" applyNumberFormat="1" applyFont="1" applyFill="1" applyBorder="1" applyAlignment="1" applyProtection="1">
      <alignment horizontal="right" vertical="center" indent="1"/>
      <protection hidden="1"/>
    </xf>
    <xf numFmtId="3" fontId="19" fillId="3" borderId="0" xfId="0" applyNumberFormat="1" applyFont="1" applyFill="1" applyBorder="1" applyAlignment="1" applyProtection="1">
      <alignment horizontal="right" vertical="center" indent="1"/>
      <protection hidden="1"/>
    </xf>
    <xf numFmtId="3" fontId="19" fillId="3" borderId="0" xfId="0" applyNumberFormat="1" applyFont="1" applyFill="1" applyAlignment="1" applyProtection="1">
      <alignment horizontal="right" vertical="center" indent="1"/>
    </xf>
    <xf numFmtId="14" fontId="19" fillId="3" borderId="20" xfId="3" applyNumberFormat="1" applyFont="1" applyFill="1" applyBorder="1" applyAlignment="1" applyProtection="1">
      <alignment horizontal="center" vertical="center"/>
      <protection locked="0"/>
    </xf>
    <xf numFmtId="14" fontId="19" fillId="3" borderId="20" xfId="3" applyNumberFormat="1" applyFont="1" applyFill="1" applyBorder="1" applyAlignment="1" applyProtection="1">
      <alignment horizontal="center"/>
      <protection locked="0"/>
    </xf>
    <xf numFmtId="0" fontId="19" fillId="3" borderId="7"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protection locked="0"/>
    </xf>
    <xf numFmtId="0" fontId="19" fillId="3" borderId="23"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protection locked="0"/>
    </xf>
    <xf numFmtId="170" fontId="20" fillId="3" borderId="36" xfId="4" applyNumberFormat="1" applyFont="1" applyFill="1" applyBorder="1" applyAlignment="1" applyProtection="1">
      <alignment horizontal="right" vertical="center" indent="1"/>
      <protection hidden="1"/>
    </xf>
    <xf numFmtId="0" fontId="13" fillId="3" borderId="0" xfId="0" applyFont="1" applyFill="1" applyBorder="1" applyProtection="1"/>
    <xf numFmtId="3" fontId="20" fillId="3" borderId="4" xfId="3" applyNumberFormat="1" applyFont="1" applyFill="1" applyBorder="1" applyAlignment="1" applyProtection="1">
      <alignment horizontal="right" vertical="center" indent="1"/>
      <protection locked="0"/>
    </xf>
    <xf numFmtId="3" fontId="20" fillId="3" borderId="7" xfId="4" applyNumberFormat="1" applyFont="1" applyFill="1" applyBorder="1" applyAlignment="1" applyProtection="1">
      <alignment horizontal="right" vertical="center" indent="1"/>
    </xf>
    <xf numFmtId="3" fontId="20" fillId="3" borderId="7" xfId="4" applyNumberFormat="1" applyFont="1" applyFill="1" applyBorder="1" applyAlignment="1" applyProtection="1">
      <alignment horizontal="right" vertical="center" indent="1"/>
      <protection locked="0"/>
    </xf>
    <xf numFmtId="3" fontId="20" fillId="3" borderId="4" xfId="4" applyNumberFormat="1" applyFont="1" applyFill="1" applyBorder="1" applyAlignment="1" applyProtection="1">
      <alignment horizontal="right" vertical="center" indent="1"/>
      <protection locked="0"/>
    </xf>
    <xf numFmtId="3" fontId="20" fillId="0" borderId="7" xfId="6" applyNumberFormat="1" applyFont="1" applyFill="1" applyBorder="1" applyAlignment="1" applyProtection="1">
      <alignment horizontal="right" vertical="center" indent="1"/>
    </xf>
    <xf numFmtId="3" fontId="20" fillId="0" borderId="7" xfId="4" applyNumberFormat="1" applyFont="1" applyFill="1" applyBorder="1" applyAlignment="1" applyProtection="1">
      <alignment horizontal="right" vertical="center" indent="1"/>
    </xf>
    <xf numFmtId="3" fontId="19" fillId="0" borderId="6" xfId="3" applyNumberFormat="1" applyFont="1" applyFill="1" applyBorder="1" applyAlignment="1" applyProtection="1">
      <alignment horizontal="right" vertical="center" indent="1"/>
    </xf>
    <xf numFmtId="0" fontId="40" fillId="2" borderId="0" xfId="0" applyFont="1" applyFill="1" applyAlignment="1" applyProtection="1">
      <alignment horizontal="right"/>
    </xf>
    <xf numFmtId="0" fontId="20" fillId="2" borderId="0" xfId="0" applyFont="1" applyFill="1" applyBorder="1" applyAlignment="1" applyProtection="1">
      <alignment vertical="top"/>
    </xf>
    <xf numFmtId="0" fontId="20" fillId="2" borderId="0" xfId="0" applyFont="1" applyFill="1" applyBorder="1" applyAlignment="1" applyProtection="1">
      <alignment horizontal="center"/>
    </xf>
    <xf numFmtId="49" fontId="19" fillId="2" borderId="0" xfId="0" applyNumberFormat="1" applyFont="1" applyFil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yFill="1" applyBorder="1" applyProtection="1"/>
    <xf numFmtId="3" fontId="19" fillId="3" borderId="7" xfId="0" applyNumberFormat="1" applyFont="1" applyFill="1" applyBorder="1" applyAlignment="1" applyProtection="1">
      <alignment horizontal="right"/>
      <protection locked="0"/>
    </xf>
    <xf numFmtId="0" fontId="19" fillId="2" borderId="6" xfId="0" applyFont="1" applyFill="1" applyBorder="1" applyAlignment="1" applyProtection="1">
      <alignment vertical="center"/>
    </xf>
    <xf numFmtId="0" fontId="24" fillId="2" borderId="6" xfId="0" applyFont="1" applyFill="1" applyBorder="1" applyProtection="1"/>
    <xf numFmtId="0" fontId="20" fillId="2" borderId="6" xfId="0" applyFont="1" applyFill="1" applyBorder="1" applyAlignment="1" applyProtection="1">
      <alignment vertical="center"/>
    </xf>
    <xf numFmtId="3" fontId="19" fillId="3" borderId="7" xfId="0" applyNumberFormat="1" applyFont="1" applyFill="1" applyBorder="1" applyAlignment="1" applyProtection="1">
      <alignment horizontal="right"/>
    </xf>
    <xf numFmtId="3" fontId="20" fillId="3" borderId="4" xfId="0" applyNumberFormat="1" applyFont="1" applyFill="1" applyBorder="1" applyAlignment="1" applyProtection="1">
      <alignment horizontal="right"/>
    </xf>
    <xf numFmtId="0" fontId="19" fillId="0" borderId="0" xfId="0" applyFont="1" applyBorder="1" applyAlignment="1" applyProtection="1">
      <alignment horizontal="left"/>
      <protection locked="0"/>
    </xf>
    <xf numFmtId="3" fontId="20" fillId="0" borderId="0"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right" vertical="center" indent="1"/>
    </xf>
    <xf numFmtId="0" fontId="20" fillId="0" borderId="5" xfId="0" applyFont="1" applyFill="1" applyBorder="1" applyAlignment="1" applyProtection="1">
      <alignment horizontal="left" vertical="center"/>
    </xf>
    <xf numFmtId="3" fontId="19" fillId="0" borderId="7" xfId="4" applyNumberFormat="1" applyFont="1" applyFill="1" applyBorder="1" applyAlignment="1" applyProtection="1">
      <alignment horizontal="right" vertical="center" indent="1"/>
    </xf>
    <xf numFmtId="0" fontId="12" fillId="0" borderId="21" xfId="0"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xf>
    <xf numFmtId="0" fontId="19" fillId="0" borderId="19" xfId="0" applyFont="1" applyFill="1" applyBorder="1" applyAlignment="1" applyProtection="1">
      <alignment horizontal="center" vertical="center"/>
      <protection locked="0"/>
    </xf>
    <xf numFmtId="171" fontId="19" fillId="0" borderId="7" xfId="4" applyNumberFormat="1" applyFont="1" applyFill="1" applyBorder="1" applyAlignment="1" applyProtection="1">
      <alignment horizontal="right" vertical="center" indent="1"/>
      <protection locked="0"/>
    </xf>
    <xf numFmtId="3" fontId="20" fillId="0" borderId="23" xfId="4" applyNumberFormat="1" applyFont="1" applyFill="1" applyBorder="1" applyAlignment="1" applyProtection="1">
      <alignment horizontal="right" vertical="center" indent="1"/>
    </xf>
    <xf numFmtId="3" fontId="20" fillId="0" borderId="4" xfId="4" applyNumberFormat="1" applyFont="1" applyFill="1" applyBorder="1" applyAlignment="1" applyProtection="1">
      <alignment horizontal="right" vertical="center" indent="1"/>
      <protection locked="0"/>
    </xf>
    <xf numFmtId="171" fontId="19" fillId="0" borderId="20" xfId="4" applyNumberFormat="1" applyFont="1" applyFill="1" applyBorder="1" applyAlignment="1" applyProtection="1">
      <alignment horizontal="right" vertical="center" indent="1"/>
      <protection locked="0"/>
    </xf>
    <xf numFmtId="9" fontId="19" fillId="0" borderId="6" xfId="0" applyNumberFormat="1" applyFont="1" applyFill="1" applyBorder="1" applyAlignment="1" applyProtection="1">
      <alignment horizontal="center" vertical="center"/>
    </xf>
    <xf numFmtId="0" fontId="19" fillId="0" borderId="5" xfId="3" applyFont="1" applyFill="1" applyBorder="1" applyAlignment="1" applyProtection="1">
      <alignment vertical="center" wrapText="1"/>
    </xf>
    <xf numFmtId="0" fontId="0" fillId="0" borderId="6" xfId="0" applyBorder="1" applyAlignment="1" applyProtection="1">
      <alignment vertical="center"/>
    </xf>
    <xf numFmtId="2" fontId="19" fillId="0" borderId="7" xfId="0" applyNumberFormat="1" applyFont="1" applyFill="1" applyBorder="1" applyAlignment="1" applyProtection="1">
      <alignment vertical="center"/>
      <protection locked="0"/>
    </xf>
    <xf numFmtId="0" fontId="19" fillId="0" borderId="0" xfId="0" applyFont="1" applyBorder="1" applyAlignment="1" applyProtection="1">
      <alignment horizontal="left"/>
    </xf>
    <xf numFmtId="3" fontId="19" fillId="3" borderId="7" xfId="0" applyNumberFormat="1" applyFont="1" applyFill="1" applyBorder="1" applyAlignment="1" applyProtection="1">
      <alignment horizontal="right"/>
    </xf>
    <xf numFmtId="0" fontId="20" fillId="8" borderId="0" xfId="0" applyFont="1" applyFill="1" applyBorder="1" applyAlignment="1" applyProtection="1">
      <alignment horizontal="center" vertical="center" wrapText="1"/>
    </xf>
    <xf numFmtId="0" fontId="13" fillId="3" borderId="6" xfId="0" applyFont="1" applyFill="1" applyBorder="1" applyAlignment="1" applyProtection="1">
      <protection locked="0"/>
    </xf>
    <xf numFmtId="0" fontId="39" fillId="3" borderId="6" xfId="0" applyFont="1" applyFill="1" applyBorder="1" applyAlignment="1" applyProtection="1">
      <protection locked="0"/>
    </xf>
    <xf numFmtId="49" fontId="13" fillId="3" borderId="6" xfId="0" applyNumberFormat="1" applyFont="1" applyFill="1" applyBorder="1" applyAlignment="1" applyProtection="1">
      <protection locked="0"/>
    </xf>
    <xf numFmtId="49" fontId="38" fillId="3" borderId="6" xfId="0" applyNumberFormat="1" applyFont="1" applyFill="1" applyBorder="1" applyAlignment="1" applyProtection="1">
      <protection locked="0"/>
    </xf>
    <xf numFmtId="0" fontId="38" fillId="3" borderId="6" xfId="0" applyFont="1" applyFill="1" applyBorder="1" applyAlignment="1" applyProtection="1">
      <protection locked="0"/>
    </xf>
    <xf numFmtId="0" fontId="39" fillId="2" borderId="6" xfId="0" applyFont="1" applyFill="1" applyBorder="1" applyAlignment="1" applyProtection="1">
      <protection locked="0"/>
    </xf>
    <xf numFmtId="0" fontId="38" fillId="0" borderId="6" xfId="0" applyFont="1" applyBorder="1" applyAlignment="1" applyProtection="1">
      <protection locked="0"/>
    </xf>
    <xf numFmtId="0" fontId="13" fillId="3" borderId="5" xfId="0" applyFont="1" applyFill="1" applyBorder="1" applyAlignment="1" applyProtection="1">
      <protection locked="0"/>
    </xf>
    <xf numFmtId="0" fontId="38" fillId="3" borderId="5" xfId="0" applyFont="1" applyFill="1" applyBorder="1" applyAlignment="1" applyProtection="1">
      <protection locked="0"/>
    </xf>
    <xf numFmtId="0" fontId="13" fillId="2" borderId="18" xfId="0" applyFont="1" applyFill="1" applyBorder="1" applyAlignment="1" applyProtection="1">
      <protection locked="0"/>
    </xf>
    <xf numFmtId="0" fontId="38" fillId="0" borderId="18" xfId="0" applyFont="1" applyBorder="1" applyAlignment="1" applyProtection="1">
      <protection locked="0"/>
    </xf>
    <xf numFmtId="0" fontId="38" fillId="0" borderId="5" xfId="0" applyFont="1" applyBorder="1" applyAlignment="1" applyProtection="1">
      <protection locked="0"/>
    </xf>
    <xf numFmtId="0" fontId="13" fillId="2" borderId="6" xfId="0" applyFont="1" applyFill="1" applyBorder="1" applyAlignment="1" applyProtection="1">
      <protection locked="0"/>
    </xf>
    <xf numFmtId="0" fontId="23" fillId="3" borderId="0" xfId="0" applyFont="1" applyFill="1" applyAlignment="1" applyProtection="1">
      <alignment wrapText="1"/>
    </xf>
    <xf numFmtId="0" fontId="24" fillId="3" borderId="0" xfId="0" applyFont="1" applyFill="1" applyAlignment="1" applyProtection="1">
      <alignment wrapText="1"/>
    </xf>
    <xf numFmtId="0" fontId="16" fillId="2" borderId="5" xfId="0" applyFont="1" applyFill="1" applyBorder="1" applyAlignment="1" applyProtection="1">
      <protection locked="0"/>
    </xf>
    <xf numFmtId="0" fontId="27" fillId="3" borderId="0" xfId="0" applyFont="1" applyFill="1" applyBorder="1" applyAlignment="1" applyProtection="1">
      <alignment horizontal="center"/>
    </xf>
    <xf numFmtId="0" fontId="0" fillId="3" borderId="0" xfId="0" applyFill="1" applyAlignment="1" applyProtection="1">
      <alignment horizontal="center"/>
    </xf>
    <xf numFmtId="0" fontId="27" fillId="3" borderId="0" xfId="0" quotePrefix="1" applyFont="1" applyFill="1" applyBorder="1" applyAlignment="1" applyProtection="1">
      <alignment horizontal="center"/>
    </xf>
    <xf numFmtId="0" fontId="27" fillId="3" borderId="0" xfId="0" applyFont="1" applyFill="1" applyAlignment="1" applyProtection="1">
      <alignment horizontal="center"/>
    </xf>
    <xf numFmtId="0" fontId="13" fillId="3" borderId="0" xfId="0" applyFont="1" applyFill="1" applyBorder="1" applyAlignment="1" applyProtection="1">
      <protection locked="0"/>
    </xf>
    <xf numFmtId="0" fontId="38" fillId="3" borderId="0" xfId="0" applyFont="1" applyFill="1" applyBorder="1" applyAlignment="1" applyProtection="1">
      <protection locked="0"/>
    </xf>
    <xf numFmtId="0" fontId="8" fillId="3" borderId="0" xfId="0" applyFont="1" applyFill="1" applyBorder="1" applyAlignment="1" applyProtection="1">
      <alignment horizontal="left"/>
    </xf>
    <xf numFmtId="0" fontId="35"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0" fillId="0" borderId="0" xfId="0" applyFont="1" applyAlignment="1" applyProtection="1">
      <alignment horizontal="center" wrapText="1"/>
    </xf>
    <xf numFmtId="0" fontId="20" fillId="0" borderId="0" xfId="0" applyFont="1" applyAlignment="1" applyProtection="1">
      <alignment wrapText="1"/>
    </xf>
    <xf numFmtId="0" fontId="19" fillId="0" borderId="6"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19" fillId="0" borderId="6" xfId="0" applyFont="1" applyFill="1" applyBorder="1" applyAlignment="1" applyProtection="1">
      <alignment vertical="center"/>
      <protection locked="0"/>
    </xf>
    <xf numFmtId="0" fontId="19" fillId="0" borderId="5" xfId="3" applyFont="1" applyFill="1" applyBorder="1" applyAlignment="1" applyProtection="1">
      <alignment vertical="center"/>
      <protection locked="0"/>
    </xf>
    <xf numFmtId="0" fontId="0" fillId="0" borderId="5" xfId="0" applyBorder="1" applyAlignment="1" applyProtection="1">
      <alignment vertical="center"/>
      <protection locked="0"/>
    </xf>
    <xf numFmtId="0" fontId="19" fillId="0" borderId="7" xfId="0" applyFont="1" applyBorder="1" applyAlignment="1">
      <alignment vertical="top" wrapText="1"/>
    </xf>
    <xf numFmtId="3" fontId="19" fillId="0" borderId="7" xfId="0" applyNumberFormat="1" applyFont="1" applyBorder="1" applyAlignment="1" applyProtection="1">
      <alignment horizontal="right" vertical="center" indent="1"/>
      <protection locked="0"/>
    </xf>
    <xf numFmtId="3" fontId="19" fillId="0" borderId="23" xfId="0" applyNumberFormat="1" applyFont="1" applyBorder="1" applyAlignment="1" applyProtection="1">
      <alignment horizontal="right" vertical="center" indent="1"/>
      <protection locked="0"/>
    </xf>
    <xf numFmtId="3" fontId="20" fillId="0" borderId="4" xfId="0" applyNumberFormat="1" applyFont="1" applyBorder="1" applyAlignment="1">
      <alignment horizontal="right" vertical="center" indent="1"/>
    </xf>
    <xf numFmtId="10" fontId="19" fillId="9" borderId="31" xfId="0" applyNumberFormat="1" applyFont="1" applyFill="1" applyBorder="1" applyAlignment="1" applyProtection="1">
      <alignment horizontal="right" vertical="center" indent="1"/>
      <protection locked="0"/>
    </xf>
    <xf numFmtId="10" fontId="19" fillId="9" borderId="30" xfId="0" applyNumberFormat="1" applyFont="1" applyFill="1" applyBorder="1" applyAlignment="1" applyProtection="1">
      <alignment horizontal="right" vertical="center" indent="1"/>
      <protection locked="0"/>
    </xf>
    <xf numFmtId="10" fontId="19" fillId="3" borderId="31" xfId="0" applyNumberFormat="1" applyFont="1" applyFill="1" applyBorder="1" applyAlignment="1" applyProtection="1">
      <alignment horizontal="right" vertical="center" indent="1"/>
      <protection locked="0"/>
    </xf>
    <xf numFmtId="10" fontId="19" fillId="3" borderId="30" xfId="0" applyNumberFormat="1" applyFont="1" applyFill="1" applyBorder="1" applyAlignment="1" applyProtection="1">
      <alignment horizontal="right" vertical="center" indent="1"/>
      <protection locked="0"/>
    </xf>
    <xf numFmtId="3" fontId="19" fillId="9" borderId="32" xfId="0" applyNumberFormat="1" applyFont="1" applyFill="1" applyBorder="1" applyAlignment="1" applyProtection="1">
      <alignment horizontal="right" vertical="center" indent="1"/>
      <protection locked="0"/>
    </xf>
    <xf numFmtId="3" fontId="19" fillId="9" borderId="33" xfId="0" applyNumberFormat="1" applyFont="1" applyFill="1" applyBorder="1" applyAlignment="1" applyProtection="1">
      <alignment horizontal="right" vertical="center" indent="1"/>
      <protection locked="0"/>
    </xf>
    <xf numFmtId="3" fontId="19" fillId="3" borderId="29" xfId="0" applyNumberFormat="1" applyFont="1" applyFill="1" applyBorder="1" applyAlignment="1" applyProtection="1">
      <alignment horizontal="right" vertical="center" indent="1"/>
      <protection locked="0"/>
    </xf>
    <xf numFmtId="3" fontId="19" fillId="3" borderId="28" xfId="0" applyNumberFormat="1" applyFont="1" applyFill="1" applyBorder="1" applyAlignment="1" applyProtection="1">
      <alignment horizontal="right" vertical="center" indent="1"/>
      <protection locked="0"/>
    </xf>
    <xf numFmtId="3" fontId="19" fillId="3" borderId="32" xfId="0" applyNumberFormat="1" applyFont="1" applyFill="1" applyBorder="1" applyAlignment="1" applyProtection="1">
      <alignment horizontal="right" vertical="center" indent="1"/>
      <protection locked="0"/>
    </xf>
    <xf numFmtId="3" fontId="19" fillId="3" borderId="33" xfId="0" applyNumberFormat="1" applyFont="1" applyFill="1" applyBorder="1" applyAlignment="1" applyProtection="1">
      <alignment horizontal="right" vertical="center" indent="1"/>
      <protection locked="0"/>
    </xf>
    <xf numFmtId="3" fontId="19" fillId="9" borderId="29" xfId="0" applyNumberFormat="1" applyFont="1" applyFill="1" applyBorder="1" applyAlignment="1" applyProtection="1">
      <alignment horizontal="right" vertical="center" indent="1"/>
      <protection locked="0"/>
    </xf>
    <xf numFmtId="3" fontId="19" fillId="9" borderId="28" xfId="0" applyNumberFormat="1" applyFont="1" applyFill="1" applyBorder="1" applyAlignment="1" applyProtection="1">
      <alignment horizontal="right" vertical="center" indent="1"/>
      <protection locked="0"/>
    </xf>
    <xf numFmtId="3" fontId="19" fillId="9" borderId="31" xfId="0" applyNumberFormat="1" applyFont="1" applyFill="1" applyBorder="1" applyAlignment="1" applyProtection="1">
      <alignment horizontal="right" vertical="center" indent="1"/>
      <protection locked="0"/>
    </xf>
    <xf numFmtId="3" fontId="19" fillId="9" borderId="30"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0" fontId="0" fillId="0" borderId="0" xfId="0" applyAlignment="1">
      <alignment vertical="center"/>
    </xf>
    <xf numFmtId="3" fontId="19" fillId="3" borderId="31" xfId="0" applyNumberFormat="1" applyFont="1" applyFill="1" applyBorder="1" applyAlignment="1" applyProtection="1">
      <alignment horizontal="right" vertical="center" indent="1"/>
      <protection locked="0"/>
    </xf>
    <xf numFmtId="3" fontId="19" fillId="3" borderId="30" xfId="0" applyNumberFormat="1" applyFont="1" applyFill="1" applyBorder="1" applyAlignment="1" applyProtection="1">
      <alignment horizontal="right" vertical="center" indent="1"/>
      <protection locked="0"/>
    </xf>
    <xf numFmtId="0" fontId="19" fillId="3" borderId="29" xfId="0" applyFont="1" applyFill="1" applyBorder="1" applyAlignment="1" applyProtection="1">
      <alignment vertical="center"/>
      <protection locked="0"/>
    </xf>
    <xf numFmtId="0" fontId="19" fillId="3" borderId="28" xfId="0" applyFont="1" applyFill="1" applyBorder="1" applyAlignment="1" applyProtection="1">
      <alignment vertical="center"/>
      <protection locked="0"/>
    </xf>
    <xf numFmtId="49" fontId="19" fillId="3" borderId="29" xfId="0" applyNumberFormat="1" applyFont="1" applyFill="1" applyBorder="1" applyAlignment="1" applyProtection="1">
      <alignment vertical="center"/>
      <protection locked="0"/>
    </xf>
    <xf numFmtId="49" fontId="19" fillId="3" borderId="28" xfId="0" applyNumberFormat="1" applyFont="1" applyFill="1" applyBorder="1" applyAlignment="1" applyProtection="1">
      <alignment vertical="center"/>
      <protection locked="0"/>
    </xf>
    <xf numFmtId="0" fontId="13" fillId="0" borderId="1" xfId="0" applyFont="1" applyBorder="1" applyAlignment="1">
      <alignment horizontal="center"/>
    </xf>
    <xf numFmtId="0" fontId="19" fillId="9" borderId="29" xfId="0" applyFont="1" applyFill="1" applyBorder="1" applyAlignment="1" applyProtection="1">
      <alignment vertical="center"/>
      <protection locked="0"/>
    </xf>
    <xf numFmtId="0" fontId="19" fillId="9" borderId="28" xfId="0" applyFont="1" applyFill="1" applyBorder="1" applyAlignment="1" applyProtection="1">
      <alignment vertical="center"/>
      <protection locked="0"/>
    </xf>
    <xf numFmtId="49" fontId="19" fillId="9" borderId="29" xfId="0" applyNumberFormat="1" applyFont="1" applyFill="1" applyBorder="1" applyAlignment="1" applyProtection="1">
      <alignment vertical="center"/>
      <protection locked="0"/>
    </xf>
    <xf numFmtId="49" fontId="19" fillId="9" borderId="28" xfId="0" applyNumberFormat="1" applyFont="1" applyFill="1" applyBorder="1" applyAlignment="1" applyProtection="1">
      <alignment vertical="center"/>
      <protection locked="0"/>
    </xf>
    <xf numFmtId="0" fontId="19" fillId="3" borderId="32" xfId="0" applyFont="1" applyFill="1" applyBorder="1" applyAlignment="1" applyProtection="1">
      <alignment vertical="center"/>
      <protection locked="0"/>
    </xf>
    <xf numFmtId="0" fontId="19" fillId="3" borderId="33" xfId="0" applyFont="1" applyFill="1" applyBorder="1" applyAlignment="1" applyProtection="1">
      <alignment vertical="center"/>
      <protection locked="0"/>
    </xf>
    <xf numFmtId="0" fontId="19" fillId="9" borderId="32" xfId="0" applyFont="1" applyFill="1" applyBorder="1" applyAlignment="1" applyProtection="1">
      <alignment vertical="center"/>
      <protection locked="0"/>
    </xf>
    <xf numFmtId="0" fontId="19" fillId="9" borderId="33" xfId="0" applyFont="1" applyFill="1" applyBorder="1" applyAlignment="1" applyProtection="1">
      <alignment vertical="center"/>
      <protection locked="0"/>
    </xf>
    <xf numFmtId="0" fontId="19" fillId="0" borderId="0" xfId="0" applyFont="1" applyAlignment="1" applyProtection="1">
      <alignment horizontal="left" indent="1"/>
      <protection locked="0"/>
    </xf>
    <xf numFmtId="0" fontId="0" fillId="0" borderId="0" xfId="0" applyAlignment="1" applyProtection="1">
      <alignment horizontal="left" indent="1"/>
      <protection locked="0"/>
    </xf>
    <xf numFmtId="0" fontId="19" fillId="0" borderId="0" xfId="0" applyFont="1" applyAlignment="1">
      <alignment vertical="top" wrapText="1"/>
    </xf>
    <xf numFmtId="0" fontId="19" fillId="3" borderId="0" xfId="3" applyFont="1" applyFill="1" applyBorder="1" applyAlignment="1" applyProtection="1">
      <alignment vertical="center"/>
      <protection locked="0" hidden="1"/>
    </xf>
    <xf numFmtId="0" fontId="1" fillId="2" borderId="0" xfId="0" applyFont="1" applyFill="1" applyBorder="1" applyAlignment="1" applyProtection="1">
      <alignment vertical="top"/>
      <protection hidden="1"/>
    </xf>
    <xf numFmtId="0" fontId="19" fillId="0" borderId="0" xfId="0" applyFont="1" applyBorder="1" applyAlignment="1" applyProtection="1">
      <alignment vertical="center" wrapText="1"/>
    </xf>
    <xf numFmtId="0" fontId="37" fillId="0" borderId="0" xfId="0" applyFont="1" applyAlignment="1" applyProtection="1">
      <alignment vertical="center" wrapText="1"/>
    </xf>
    <xf numFmtId="0" fontId="37" fillId="0" borderId="0" xfId="0" applyFont="1" applyBorder="1" applyAlignment="1" applyProtection="1">
      <alignment vertical="center" wrapText="1"/>
    </xf>
    <xf numFmtId="3" fontId="19" fillId="3" borderId="7" xfId="0" applyNumberFormat="1" applyFont="1" applyFill="1" applyBorder="1" applyAlignment="1" applyProtection="1">
      <alignment horizontal="right"/>
    </xf>
    <xf numFmtId="3" fontId="19" fillId="3" borderId="23"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Departement für finanzen und Energie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Kantnale</a:t>
          </a:r>
          <a:r>
            <a:rPr lang="fr-FR" sz="900" baseline="0">
              <a:solidFill>
                <a:sysClr val="windowText" lastClr="000000"/>
              </a:solidFill>
              <a:effectLst/>
              <a:latin typeface="Fujiyama-LightCondensed"/>
              <a:ea typeface="Times"/>
              <a:cs typeface="Times New Roman"/>
            </a:rPr>
            <a:t> Steuerverwaltung</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Einschätzung der jur. Personen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831274</xdr:colOff>
      <xdr:row>10</xdr:row>
      <xdr:rowOff>30480</xdr:rowOff>
    </xdr:to>
    <xdr:sp macro="" textlink="">
      <xdr:nvSpPr>
        <xdr:cNvPr id="7" name="Text Box 7"/>
        <xdr:cNvSpPr txBox="1">
          <a:spLocks noChangeArrowheads="1"/>
        </xdr:cNvSpPr>
      </xdr:nvSpPr>
      <xdr:spPr bwMode="auto">
        <a:xfrm>
          <a:off x="3593523" y="1082386"/>
          <a:ext cx="3177887"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          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28575</xdr:rowOff>
        </xdr:from>
        <xdr:to>
          <xdr:col>7</xdr:col>
          <xdr:colOff>533400</xdr:colOff>
          <xdr:row>34</xdr:row>
          <xdr:rowOff>180975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9525</xdr:rowOff>
        </xdr:from>
        <xdr:to>
          <xdr:col>3</xdr:col>
          <xdr:colOff>533400</xdr:colOff>
          <xdr:row>34</xdr:row>
          <xdr:rowOff>161925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38100</xdr:rowOff>
        </xdr:from>
        <xdr:to>
          <xdr:col>3</xdr:col>
          <xdr:colOff>533400</xdr:colOff>
          <xdr:row>45</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3</xdr:col>
          <xdr:colOff>533400</xdr:colOff>
          <xdr:row>44</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38100</xdr:rowOff>
        </xdr:from>
        <xdr:to>
          <xdr:col>3</xdr:col>
          <xdr:colOff>533400</xdr:colOff>
          <xdr:row>43</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38100</xdr:rowOff>
        </xdr:from>
        <xdr:to>
          <xdr:col>3</xdr:col>
          <xdr:colOff>533400</xdr:colOff>
          <xdr:row>40</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3</xdr:col>
          <xdr:colOff>533400</xdr:colOff>
          <xdr:row>46</xdr:row>
          <xdr:rowOff>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38100</xdr:rowOff>
        </xdr:from>
        <xdr:to>
          <xdr:col>3</xdr:col>
          <xdr:colOff>523875</xdr:colOff>
          <xdr:row>47</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38100</xdr:rowOff>
        </xdr:from>
        <xdr:to>
          <xdr:col>3</xdr:col>
          <xdr:colOff>533400</xdr:colOff>
          <xdr:row>50</xdr:row>
          <xdr:rowOff>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19050</xdr:rowOff>
        </xdr:from>
        <xdr:to>
          <xdr:col>3</xdr:col>
          <xdr:colOff>533400</xdr:colOff>
          <xdr:row>31</xdr:row>
          <xdr:rowOff>314325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28575</xdr:rowOff>
        </xdr:from>
        <xdr:to>
          <xdr:col>7</xdr:col>
          <xdr:colOff>523875</xdr:colOff>
          <xdr:row>31</xdr:row>
          <xdr:rowOff>323850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28575</xdr:rowOff>
        </xdr:from>
        <xdr:to>
          <xdr:col>6</xdr:col>
          <xdr:colOff>514350</xdr:colOff>
          <xdr:row>27</xdr:row>
          <xdr:rowOff>180975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28575</xdr:rowOff>
        </xdr:from>
        <xdr:to>
          <xdr:col>8</xdr:col>
          <xdr:colOff>523875</xdr:colOff>
          <xdr:row>27</xdr:row>
          <xdr:rowOff>180975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38100</xdr:rowOff>
        </xdr:from>
        <xdr:to>
          <xdr:col>4</xdr:col>
          <xdr:colOff>533400</xdr:colOff>
          <xdr:row>40</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38100</xdr:rowOff>
        </xdr:from>
        <xdr:to>
          <xdr:col>4</xdr:col>
          <xdr:colOff>533400</xdr:colOff>
          <xdr:row>43</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38100</xdr:rowOff>
        </xdr:from>
        <xdr:to>
          <xdr:col>4</xdr:col>
          <xdr:colOff>533400</xdr:colOff>
          <xdr:row>44</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38100</xdr:rowOff>
        </xdr:from>
        <xdr:to>
          <xdr:col>4</xdr:col>
          <xdr:colOff>533400</xdr:colOff>
          <xdr:row>45</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38100</xdr:rowOff>
        </xdr:from>
        <xdr:to>
          <xdr:col>4</xdr:col>
          <xdr:colOff>533400</xdr:colOff>
          <xdr:row>46</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28575</xdr:rowOff>
        </xdr:from>
        <xdr:to>
          <xdr:col>8</xdr:col>
          <xdr:colOff>514350</xdr:colOff>
          <xdr:row>34</xdr:row>
          <xdr:rowOff>180975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523875</xdr:colOff>
          <xdr:row>47</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28575</xdr:rowOff>
        </xdr:from>
        <xdr:to>
          <xdr:col>6</xdr:col>
          <xdr:colOff>523875</xdr:colOff>
          <xdr:row>34</xdr:row>
          <xdr:rowOff>180975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38100</xdr:rowOff>
        </xdr:from>
        <xdr:to>
          <xdr:col>4</xdr:col>
          <xdr:colOff>533400</xdr:colOff>
          <xdr:row>50</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28575</xdr:rowOff>
        </xdr:from>
        <xdr:to>
          <xdr:col>4</xdr:col>
          <xdr:colOff>533400</xdr:colOff>
          <xdr:row>34</xdr:row>
          <xdr:rowOff>180975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28575</xdr:rowOff>
        </xdr:from>
        <xdr:to>
          <xdr:col>8</xdr:col>
          <xdr:colOff>523875</xdr:colOff>
          <xdr:row>31</xdr:row>
          <xdr:rowOff>323850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38100</xdr:rowOff>
        </xdr:from>
        <xdr:to>
          <xdr:col>3</xdr:col>
          <xdr:colOff>523875</xdr:colOff>
          <xdr:row>48</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38100</xdr:rowOff>
        </xdr:from>
        <xdr:to>
          <xdr:col>3</xdr:col>
          <xdr:colOff>523875</xdr:colOff>
          <xdr:row>49</xdr:row>
          <xdr:rowOff>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38100</xdr:rowOff>
        </xdr:from>
        <xdr:to>
          <xdr:col>4</xdr:col>
          <xdr:colOff>523875</xdr:colOff>
          <xdr:row>49</xdr:row>
          <xdr:rowOff>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533400</xdr:colOff>
          <xdr:row>48</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38100</xdr:rowOff>
        </xdr:from>
        <xdr:to>
          <xdr:col>3</xdr:col>
          <xdr:colOff>533400</xdr:colOff>
          <xdr:row>42</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38100</xdr:rowOff>
        </xdr:from>
        <xdr:to>
          <xdr:col>4</xdr:col>
          <xdr:colOff>533400</xdr:colOff>
          <xdr:row>42</xdr:row>
          <xdr:rowOff>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38100</xdr:rowOff>
        </xdr:from>
        <xdr:to>
          <xdr:col>3</xdr:col>
          <xdr:colOff>533400</xdr:colOff>
          <xdr:row>41</xdr:row>
          <xdr:rowOff>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38100</xdr:rowOff>
        </xdr:from>
        <xdr:to>
          <xdr:col>4</xdr:col>
          <xdr:colOff>533400</xdr:colOff>
          <xdr:row>41</xdr:row>
          <xdr:rowOff>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30" customWidth="1"/>
    <col min="2" max="2" width="19.85546875" style="30" customWidth="1"/>
    <col min="3" max="3" width="12.7109375" style="30" customWidth="1"/>
    <col min="4" max="4" width="10" style="30" customWidth="1"/>
    <col min="5" max="5" width="11.7109375" style="30" customWidth="1"/>
    <col min="6" max="6" width="7.140625" style="30" customWidth="1"/>
    <col min="7" max="7" width="6" style="30" customWidth="1"/>
    <col min="8" max="8" width="8.140625" style="30" customWidth="1"/>
    <col min="9" max="9" width="7.42578125" style="74" customWidth="1"/>
    <col min="10" max="10" width="5.5703125" style="30" customWidth="1"/>
    <col min="11" max="11" width="12.7109375" style="30" customWidth="1"/>
    <col min="12" max="12" width="0.42578125" style="30" customWidth="1"/>
    <col min="13" max="13" width="0.28515625" style="30" customWidth="1"/>
    <col min="14" max="247" width="11.42578125" style="30"/>
    <col min="248" max="248" width="0.5703125" style="30" customWidth="1"/>
    <col min="249" max="249" width="11.42578125" style="30"/>
    <col min="250" max="250" width="17" style="30" customWidth="1"/>
    <col min="251" max="251" width="10" style="30" customWidth="1"/>
    <col min="252" max="252" width="12.85546875" style="30" customWidth="1"/>
    <col min="253" max="253" width="7.140625" style="30" customWidth="1"/>
    <col min="254" max="254" width="4" style="30" customWidth="1"/>
    <col min="255" max="255" width="8.140625" style="30" customWidth="1"/>
    <col min="256" max="256" width="7.42578125" style="30" customWidth="1"/>
    <col min="257" max="257" width="5.5703125" style="30" customWidth="1"/>
    <col min="258" max="258" width="15.5703125" style="30" customWidth="1"/>
    <col min="259" max="259" width="0.42578125" style="30" customWidth="1"/>
    <col min="260" max="260" width="0.5703125" style="30" customWidth="1"/>
    <col min="261" max="261" width="3.42578125" style="30" customWidth="1"/>
    <col min="262" max="268" width="11.42578125" style="30"/>
    <col min="269" max="269" width="16.85546875" style="30" customWidth="1"/>
    <col min="270" max="503" width="11.42578125" style="30"/>
    <col min="504" max="504" width="0.5703125" style="30" customWidth="1"/>
    <col min="505" max="505" width="11.42578125" style="30"/>
    <col min="506" max="506" width="17" style="30" customWidth="1"/>
    <col min="507" max="507" width="10" style="30" customWidth="1"/>
    <col min="508" max="508" width="12.85546875" style="30" customWidth="1"/>
    <col min="509" max="509" width="7.140625" style="30" customWidth="1"/>
    <col min="510" max="510" width="4" style="30" customWidth="1"/>
    <col min="511" max="511" width="8.140625" style="30" customWidth="1"/>
    <col min="512" max="512" width="7.42578125" style="30" customWidth="1"/>
    <col min="513" max="513" width="5.5703125" style="30" customWidth="1"/>
    <col min="514" max="514" width="15.5703125" style="30" customWidth="1"/>
    <col min="515" max="515" width="0.42578125" style="30" customWidth="1"/>
    <col min="516" max="516" width="0.5703125" style="30" customWidth="1"/>
    <col min="517" max="517" width="3.42578125" style="30" customWidth="1"/>
    <col min="518" max="524" width="11.42578125" style="30"/>
    <col min="525" max="525" width="16.85546875" style="30" customWidth="1"/>
    <col min="526" max="759" width="11.42578125" style="30"/>
    <col min="760" max="760" width="0.5703125" style="30" customWidth="1"/>
    <col min="761" max="761" width="11.42578125" style="30"/>
    <col min="762" max="762" width="17" style="30" customWidth="1"/>
    <col min="763" max="763" width="10" style="30" customWidth="1"/>
    <col min="764" max="764" width="12.85546875" style="30" customWidth="1"/>
    <col min="765" max="765" width="7.140625" style="30" customWidth="1"/>
    <col min="766" max="766" width="4" style="30" customWidth="1"/>
    <col min="767" max="767" width="8.140625" style="30" customWidth="1"/>
    <col min="768" max="768" width="7.42578125" style="30" customWidth="1"/>
    <col min="769" max="769" width="5.5703125" style="30" customWidth="1"/>
    <col min="770" max="770" width="15.5703125" style="30" customWidth="1"/>
    <col min="771" max="771" width="0.42578125" style="30" customWidth="1"/>
    <col min="772" max="772" width="0.5703125" style="30" customWidth="1"/>
    <col min="773" max="773" width="3.42578125" style="30" customWidth="1"/>
    <col min="774" max="780" width="11.42578125" style="30"/>
    <col min="781" max="781" width="16.85546875" style="30" customWidth="1"/>
    <col min="782" max="1015" width="11.42578125" style="30"/>
    <col min="1016" max="1016" width="0.5703125" style="30" customWidth="1"/>
    <col min="1017" max="1017" width="11.42578125" style="30"/>
    <col min="1018" max="1018" width="17" style="30" customWidth="1"/>
    <col min="1019" max="1019" width="10" style="30" customWidth="1"/>
    <col min="1020" max="1020" width="12.85546875" style="30" customWidth="1"/>
    <col min="1021" max="1021" width="7.140625" style="30" customWidth="1"/>
    <col min="1022" max="1022" width="4" style="30" customWidth="1"/>
    <col min="1023" max="1023" width="8.140625" style="30" customWidth="1"/>
    <col min="1024" max="1024" width="7.42578125" style="30" customWidth="1"/>
    <col min="1025" max="1025" width="5.5703125" style="30" customWidth="1"/>
    <col min="1026" max="1026" width="15.5703125" style="30" customWidth="1"/>
    <col min="1027" max="1027" width="0.42578125" style="30" customWidth="1"/>
    <col min="1028" max="1028" width="0.5703125" style="30" customWidth="1"/>
    <col min="1029" max="1029" width="3.42578125" style="30" customWidth="1"/>
    <col min="1030" max="1036" width="11.42578125" style="30"/>
    <col min="1037" max="1037" width="16.85546875" style="30" customWidth="1"/>
    <col min="1038" max="1271" width="11.42578125" style="30"/>
    <col min="1272" max="1272" width="0.5703125" style="30" customWidth="1"/>
    <col min="1273" max="1273" width="11.42578125" style="30"/>
    <col min="1274" max="1274" width="17" style="30" customWidth="1"/>
    <col min="1275" max="1275" width="10" style="30" customWidth="1"/>
    <col min="1276" max="1276" width="12.85546875" style="30" customWidth="1"/>
    <col min="1277" max="1277" width="7.140625" style="30" customWidth="1"/>
    <col min="1278" max="1278" width="4" style="30" customWidth="1"/>
    <col min="1279" max="1279" width="8.140625" style="30" customWidth="1"/>
    <col min="1280" max="1280" width="7.42578125" style="30" customWidth="1"/>
    <col min="1281" max="1281" width="5.5703125" style="30" customWidth="1"/>
    <col min="1282" max="1282" width="15.5703125" style="30" customWidth="1"/>
    <col min="1283" max="1283" width="0.42578125" style="30" customWidth="1"/>
    <col min="1284" max="1284" width="0.5703125" style="30" customWidth="1"/>
    <col min="1285" max="1285" width="3.42578125" style="30" customWidth="1"/>
    <col min="1286" max="1292" width="11.42578125" style="30"/>
    <col min="1293" max="1293" width="16.85546875" style="30" customWidth="1"/>
    <col min="1294" max="1527" width="11.42578125" style="30"/>
    <col min="1528" max="1528" width="0.5703125" style="30" customWidth="1"/>
    <col min="1529" max="1529" width="11.42578125" style="30"/>
    <col min="1530" max="1530" width="17" style="30" customWidth="1"/>
    <col min="1531" max="1531" width="10" style="30" customWidth="1"/>
    <col min="1532" max="1532" width="12.85546875" style="30" customWidth="1"/>
    <col min="1533" max="1533" width="7.140625" style="30" customWidth="1"/>
    <col min="1534" max="1534" width="4" style="30" customWidth="1"/>
    <col min="1535" max="1535" width="8.140625" style="30" customWidth="1"/>
    <col min="1536" max="1536" width="7.42578125" style="30" customWidth="1"/>
    <col min="1537" max="1537" width="5.5703125" style="30" customWidth="1"/>
    <col min="1538" max="1538" width="15.5703125" style="30" customWidth="1"/>
    <col min="1539" max="1539" width="0.42578125" style="30" customWidth="1"/>
    <col min="1540" max="1540" width="0.5703125" style="30" customWidth="1"/>
    <col min="1541" max="1541" width="3.42578125" style="30" customWidth="1"/>
    <col min="1542" max="1548" width="11.42578125" style="30"/>
    <col min="1549" max="1549" width="16.85546875" style="30" customWidth="1"/>
    <col min="1550" max="1783" width="11.42578125" style="30"/>
    <col min="1784" max="1784" width="0.5703125" style="30" customWidth="1"/>
    <col min="1785" max="1785" width="11.42578125" style="30"/>
    <col min="1786" max="1786" width="17" style="30" customWidth="1"/>
    <col min="1787" max="1787" width="10" style="30" customWidth="1"/>
    <col min="1788" max="1788" width="12.85546875" style="30" customWidth="1"/>
    <col min="1789" max="1789" width="7.140625" style="30" customWidth="1"/>
    <col min="1790" max="1790" width="4" style="30" customWidth="1"/>
    <col min="1791" max="1791" width="8.140625" style="30" customWidth="1"/>
    <col min="1792" max="1792" width="7.42578125" style="30" customWidth="1"/>
    <col min="1793" max="1793" width="5.5703125" style="30" customWidth="1"/>
    <col min="1794" max="1794" width="15.5703125" style="30" customWidth="1"/>
    <col min="1795" max="1795" width="0.42578125" style="30" customWidth="1"/>
    <col min="1796" max="1796" width="0.5703125" style="30" customWidth="1"/>
    <col min="1797" max="1797" width="3.42578125" style="30" customWidth="1"/>
    <col min="1798" max="1804" width="11.42578125" style="30"/>
    <col min="1805" max="1805" width="16.85546875" style="30" customWidth="1"/>
    <col min="1806" max="2039" width="11.42578125" style="30"/>
    <col min="2040" max="2040" width="0.5703125" style="30" customWidth="1"/>
    <col min="2041" max="2041" width="11.42578125" style="30"/>
    <col min="2042" max="2042" width="17" style="30" customWidth="1"/>
    <col min="2043" max="2043" width="10" style="30" customWidth="1"/>
    <col min="2044" max="2044" width="12.85546875" style="30" customWidth="1"/>
    <col min="2045" max="2045" width="7.140625" style="30" customWidth="1"/>
    <col min="2046" max="2046" width="4" style="30" customWidth="1"/>
    <col min="2047" max="2047" width="8.140625" style="30" customWidth="1"/>
    <col min="2048" max="2048" width="7.42578125" style="30" customWidth="1"/>
    <col min="2049" max="2049" width="5.5703125" style="30" customWidth="1"/>
    <col min="2050" max="2050" width="15.5703125" style="30" customWidth="1"/>
    <col min="2051" max="2051" width="0.42578125" style="30" customWidth="1"/>
    <col min="2052" max="2052" width="0.5703125" style="30" customWidth="1"/>
    <col min="2053" max="2053" width="3.42578125" style="30" customWidth="1"/>
    <col min="2054" max="2060" width="11.42578125" style="30"/>
    <col min="2061" max="2061" width="16.85546875" style="30" customWidth="1"/>
    <col min="2062" max="2295" width="11.42578125" style="30"/>
    <col min="2296" max="2296" width="0.5703125" style="30" customWidth="1"/>
    <col min="2297" max="2297" width="11.42578125" style="30"/>
    <col min="2298" max="2298" width="17" style="30" customWidth="1"/>
    <col min="2299" max="2299" width="10" style="30" customWidth="1"/>
    <col min="2300" max="2300" width="12.85546875" style="30" customWidth="1"/>
    <col min="2301" max="2301" width="7.140625" style="30" customWidth="1"/>
    <col min="2302" max="2302" width="4" style="30" customWidth="1"/>
    <col min="2303" max="2303" width="8.140625" style="30" customWidth="1"/>
    <col min="2304" max="2304" width="7.42578125" style="30" customWidth="1"/>
    <col min="2305" max="2305" width="5.5703125" style="30" customWidth="1"/>
    <col min="2306" max="2306" width="15.5703125" style="30" customWidth="1"/>
    <col min="2307" max="2307" width="0.42578125" style="30" customWidth="1"/>
    <col min="2308" max="2308" width="0.5703125" style="30" customWidth="1"/>
    <col min="2309" max="2309" width="3.42578125" style="30" customWidth="1"/>
    <col min="2310" max="2316" width="11.42578125" style="30"/>
    <col min="2317" max="2317" width="16.85546875" style="30" customWidth="1"/>
    <col min="2318" max="2551" width="11.42578125" style="30"/>
    <col min="2552" max="2552" width="0.5703125" style="30" customWidth="1"/>
    <col min="2553" max="2553" width="11.42578125" style="30"/>
    <col min="2554" max="2554" width="17" style="30" customWidth="1"/>
    <col min="2555" max="2555" width="10" style="30" customWidth="1"/>
    <col min="2556" max="2556" width="12.85546875" style="30" customWidth="1"/>
    <col min="2557" max="2557" width="7.140625" style="30" customWidth="1"/>
    <col min="2558" max="2558" width="4" style="30" customWidth="1"/>
    <col min="2559" max="2559" width="8.140625" style="30" customWidth="1"/>
    <col min="2560" max="2560" width="7.42578125" style="30" customWidth="1"/>
    <col min="2561" max="2561" width="5.5703125" style="30" customWidth="1"/>
    <col min="2562" max="2562" width="15.5703125" style="30" customWidth="1"/>
    <col min="2563" max="2563" width="0.42578125" style="30" customWidth="1"/>
    <col min="2564" max="2564" width="0.5703125" style="30" customWidth="1"/>
    <col min="2565" max="2565" width="3.42578125" style="30" customWidth="1"/>
    <col min="2566" max="2572" width="11.42578125" style="30"/>
    <col min="2573" max="2573" width="16.85546875" style="30" customWidth="1"/>
    <col min="2574" max="2807" width="11.42578125" style="30"/>
    <col min="2808" max="2808" width="0.5703125" style="30" customWidth="1"/>
    <col min="2809" max="2809" width="11.42578125" style="30"/>
    <col min="2810" max="2810" width="17" style="30" customWidth="1"/>
    <col min="2811" max="2811" width="10" style="30" customWidth="1"/>
    <col min="2812" max="2812" width="12.85546875" style="30" customWidth="1"/>
    <col min="2813" max="2813" width="7.140625" style="30" customWidth="1"/>
    <col min="2814" max="2814" width="4" style="30" customWidth="1"/>
    <col min="2815" max="2815" width="8.140625" style="30" customWidth="1"/>
    <col min="2816" max="2816" width="7.42578125" style="30" customWidth="1"/>
    <col min="2817" max="2817" width="5.5703125" style="30" customWidth="1"/>
    <col min="2818" max="2818" width="15.5703125" style="30" customWidth="1"/>
    <col min="2819" max="2819" width="0.42578125" style="30" customWidth="1"/>
    <col min="2820" max="2820" width="0.5703125" style="30" customWidth="1"/>
    <col min="2821" max="2821" width="3.42578125" style="30" customWidth="1"/>
    <col min="2822" max="2828" width="11.42578125" style="30"/>
    <col min="2829" max="2829" width="16.85546875" style="30" customWidth="1"/>
    <col min="2830" max="3063" width="11.42578125" style="30"/>
    <col min="3064" max="3064" width="0.5703125" style="30" customWidth="1"/>
    <col min="3065" max="3065" width="11.42578125" style="30"/>
    <col min="3066" max="3066" width="17" style="30" customWidth="1"/>
    <col min="3067" max="3067" width="10" style="30" customWidth="1"/>
    <col min="3068" max="3068" width="12.85546875" style="30" customWidth="1"/>
    <col min="3069" max="3069" width="7.140625" style="30" customWidth="1"/>
    <col min="3070" max="3070" width="4" style="30" customWidth="1"/>
    <col min="3071" max="3071" width="8.140625" style="30" customWidth="1"/>
    <col min="3072" max="3072" width="7.42578125" style="30" customWidth="1"/>
    <col min="3073" max="3073" width="5.5703125" style="30" customWidth="1"/>
    <col min="3074" max="3074" width="15.5703125" style="30" customWidth="1"/>
    <col min="3075" max="3075" width="0.42578125" style="30" customWidth="1"/>
    <col min="3076" max="3076" width="0.5703125" style="30" customWidth="1"/>
    <col min="3077" max="3077" width="3.42578125" style="30" customWidth="1"/>
    <col min="3078" max="3084" width="11.42578125" style="30"/>
    <col min="3085" max="3085" width="16.85546875" style="30" customWidth="1"/>
    <col min="3086" max="3319" width="11.42578125" style="30"/>
    <col min="3320" max="3320" width="0.5703125" style="30" customWidth="1"/>
    <col min="3321" max="3321" width="11.42578125" style="30"/>
    <col min="3322" max="3322" width="17" style="30" customWidth="1"/>
    <col min="3323" max="3323" width="10" style="30" customWidth="1"/>
    <col min="3324" max="3324" width="12.85546875" style="30" customWidth="1"/>
    <col min="3325" max="3325" width="7.140625" style="30" customWidth="1"/>
    <col min="3326" max="3326" width="4" style="30" customWidth="1"/>
    <col min="3327" max="3327" width="8.140625" style="30" customWidth="1"/>
    <col min="3328" max="3328" width="7.42578125" style="30" customWidth="1"/>
    <col min="3329" max="3329" width="5.5703125" style="30" customWidth="1"/>
    <col min="3330" max="3330" width="15.5703125" style="30" customWidth="1"/>
    <col min="3331" max="3331" width="0.42578125" style="30" customWidth="1"/>
    <col min="3332" max="3332" width="0.5703125" style="30" customWidth="1"/>
    <col min="3333" max="3333" width="3.42578125" style="30" customWidth="1"/>
    <col min="3334" max="3340" width="11.42578125" style="30"/>
    <col min="3341" max="3341" width="16.85546875" style="30" customWidth="1"/>
    <col min="3342" max="3575" width="11.42578125" style="30"/>
    <col min="3576" max="3576" width="0.5703125" style="30" customWidth="1"/>
    <col min="3577" max="3577" width="11.42578125" style="30"/>
    <col min="3578" max="3578" width="17" style="30" customWidth="1"/>
    <col min="3579" max="3579" width="10" style="30" customWidth="1"/>
    <col min="3580" max="3580" width="12.85546875" style="30" customWidth="1"/>
    <col min="3581" max="3581" width="7.140625" style="30" customWidth="1"/>
    <col min="3582" max="3582" width="4" style="30" customWidth="1"/>
    <col min="3583" max="3583" width="8.140625" style="30" customWidth="1"/>
    <col min="3584" max="3584" width="7.42578125" style="30" customWidth="1"/>
    <col min="3585" max="3585" width="5.5703125" style="30" customWidth="1"/>
    <col min="3586" max="3586" width="15.5703125" style="30" customWidth="1"/>
    <col min="3587" max="3587" width="0.42578125" style="30" customWidth="1"/>
    <col min="3588" max="3588" width="0.5703125" style="30" customWidth="1"/>
    <col min="3589" max="3589" width="3.42578125" style="30" customWidth="1"/>
    <col min="3590" max="3596" width="11.42578125" style="30"/>
    <col min="3597" max="3597" width="16.85546875" style="30" customWidth="1"/>
    <col min="3598" max="3831" width="11.42578125" style="30"/>
    <col min="3832" max="3832" width="0.5703125" style="30" customWidth="1"/>
    <col min="3833" max="3833" width="11.42578125" style="30"/>
    <col min="3834" max="3834" width="17" style="30" customWidth="1"/>
    <col min="3835" max="3835" width="10" style="30" customWidth="1"/>
    <col min="3836" max="3836" width="12.85546875" style="30" customWidth="1"/>
    <col min="3837" max="3837" width="7.140625" style="30" customWidth="1"/>
    <col min="3838" max="3838" width="4" style="30" customWidth="1"/>
    <col min="3839" max="3839" width="8.140625" style="30" customWidth="1"/>
    <col min="3840" max="3840" width="7.42578125" style="30" customWidth="1"/>
    <col min="3841" max="3841" width="5.5703125" style="30" customWidth="1"/>
    <col min="3842" max="3842" width="15.5703125" style="30" customWidth="1"/>
    <col min="3843" max="3843" width="0.42578125" style="30" customWidth="1"/>
    <col min="3844" max="3844" width="0.5703125" style="30" customWidth="1"/>
    <col min="3845" max="3845" width="3.42578125" style="30" customWidth="1"/>
    <col min="3846" max="3852" width="11.42578125" style="30"/>
    <col min="3853" max="3853" width="16.85546875" style="30" customWidth="1"/>
    <col min="3854" max="4087" width="11.42578125" style="30"/>
    <col min="4088" max="4088" width="0.5703125" style="30" customWidth="1"/>
    <col min="4089" max="4089" width="11.42578125" style="30"/>
    <col min="4090" max="4090" width="17" style="30" customWidth="1"/>
    <col min="4091" max="4091" width="10" style="30" customWidth="1"/>
    <col min="4092" max="4092" width="12.85546875" style="30" customWidth="1"/>
    <col min="4093" max="4093" width="7.140625" style="30" customWidth="1"/>
    <col min="4094" max="4094" width="4" style="30" customWidth="1"/>
    <col min="4095" max="4095" width="8.140625" style="30" customWidth="1"/>
    <col min="4096" max="4096" width="7.42578125" style="30" customWidth="1"/>
    <col min="4097" max="4097" width="5.5703125" style="30" customWidth="1"/>
    <col min="4098" max="4098" width="15.5703125" style="30" customWidth="1"/>
    <col min="4099" max="4099" width="0.42578125" style="30" customWidth="1"/>
    <col min="4100" max="4100" width="0.5703125" style="30" customWidth="1"/>
    <col min="4101" max="4101" width="3.42578125" style="30" customWidth="1"/>
    <col min="4102" max="4108" width="11.42578125" style="30"/>
    <col min="4109" max="4109" width="16.85546875" style="30" customWidth="1"/>
    <col min="4110" max="4343" width="11.42578125" style="30"/>
    <col min="4344" max="4344" width="0.5703125" style="30" customWidth="1"/>
    <col min="4345" max="4345" width="11.42578125" style="30"/>
    <col min="4346" max="4346" width="17" style="30" customWidth="1"/>
    <col min="4347" max="4347" width="10" style="30" customWidth="1"/>
    <col min="4348" max="4348" width="12.85546875" style="30" customWidth="1"/>
    <col min="4349" max="4349" width="7.140625" style="30" customWidth="1"/>
    <col min="4350" max="4350" width="4" style="30" customWidth="1"/>
    <col min="4351" max="4351" width="8.140625" style="30" customWidth="1"/>
    <col min="4352" max="4352" width="7.42578125" style="30" customWidth="1"/>
    <col min="4353" max="4353" width="5.5703125" style="30" customWidth="1"/>
    <col min="4354" max="4354" width="15.5703125" style="30" customWidth="1"/>
    <col min="4355" max="4355" width="0.42578125" style="30" customWidth="1"/>
    <col min="4356" max="4356" width="0.5703125" style="30" customWidth="1"/>
    <col min="4357" max="4357" width="3.42578125" style="30" customWidth="1"/>
    <col min="4358" max="4364" width="11.42578125" style="30"/>
    <col min="4365" max="4365" width="16.85546875" style="30" customWidth="1"/>
    <col min="4366" max="4599" width="11.42578125" style="30"/>
    <col min="4600" max="4600" width="0.5703125" style="30" customWidth="1"/>
    <col min="4601" max="4601" width="11.42578125" style="30"/>
    <col min="4602" max="4602" width="17" style="30" customWidth="1"/>
    <col min="4603" max="4603" width="10" style="30" customWidth="1"/>
    <col min="4604" max="4604" width="12.85546875" style="30" customWidth="1"/>
    <col min="4605" max="4605" width="7.140625" style="30" customWidth="1"/>
    <col min="4606" max="4606" width="4" style="30" customWidth="1"/>
    <col min="4607" max="4607" width="8.140625" style="30" customWidth="1"/>
    <col min="4608" max="4608" width="7.42578125" style="30" customWidth="1"/>
    <col min="4609" max="4609" width="5.5703125" style="30" customWidth="1"/>
    <col min="4610" max="4610" width="15.5703125" style="30" customWidth="1"/>
    <col min="4611" max="4611" width="0.42578125" style="30" customWidth="1"/>
    <col min="4612" max="4612" width="0.5703125" style="30" customWidth="1"/>
    <col min="4613" max="4613" width="3.42578125" style="30" customWidth="1"/>
    <col min="4614" max="4620" width="11.42578125" style="30"/>
    <col min="4621" max="4621" width="16.85546875" style="30" customWidth="1"/>
    <col min="4622" max="4855" width="11.42578125" style="30"/>
    <col min="4856" max="4856" width="0.5703125" style="30" customWidth="1"/>
    <col min="4857" max="4857" width="11.42578125" style="30"/>
    <col min="4858" max="4858" width="17" style="30" customWidth="1"/>
    <col min="4859" max="4859" width="10" style="30" customWidth="1"/>
    <col min="4860" max="4860" width="12.85546875" style="30" customWidth="1"/>
    <col min="4861" max="4861" width="7.140625" style="30" customWidth="1"/>
    <col min="4862" max="4862" width="4" style="30" customWidth="1"/>
    <col min="4863" max="4863" width="8.140625" style="30" customWidth="1"/>
    <col min="4864" max="4864" width="7.42578125" style="30" customWidth="1"/>
    <col min="4865" max="4865" width="5.5703125" style="30" customWidth="1"/>
    <col min="4866" max="4866" width="15.5703125" style="30" customWidth="1"/>
    <col min="4867" max="4867" width="0.42578125" style="30" customWidth="1"/>
    <col min="4868" max="4868" width="0.5703125" style="30" customWidth="1"/>
    <col min="4869" max="4869" width="3.42578125" style="30" customWidth="1"/>
    <col min="4870" max="4876" width="11.42578125" style="30"/>
    <col min="4877" max="4877" width="16.85546875" style="30" customWidth="1"/>
    <col min="4878" max="5111" width="11.42578125" style="30"/>
    <col min="5112" max="5112" width="0.5703125" style="30" customWidth="1"/>
    <col min="5113" max="5113" width="11.42578125" style="30"/>
    <col min="5114" max="5114" width="17" style="30" customWidth="1"/>
    <col min="5115" max="5115" width="10" style="30" customWidth="1"/>
    <col min="5116" max="5116" width="12.85546875" style="30" customWidth="1"/>
    <col min="5117" max="5117" width="7.140625" style="30" customWidth="1"/>
    <col min="5118" max="5118" width="4" style="30" customWidth="1"/>
    <col min="5119" max="5119" width="8.140625" style="30" customWidth="1"/>
    <col min="5120" max="5120" width="7.42578125" style="30" customWidth="1"/>
    <col min="5121" max="5121" width="5.5703125" style="30" customWidth="1"/>
    <col min="5122" max="5122" width="15.5703125" style="30" customWidth="1"/>
    <col min="5123" max="5123" width="0.42578125" style="30" customWidth="1"/>
    <col min="5124" max="5124" width="0.5703125" style="30" customWidth="1"/>
    <col min="5125" max="5125" width="3.42578125" style="30" customWidth="1"/>
    <col min="5126" max="5132" width="11.42578125" style="30"/>
    <col min="5133" max="5133" width="16.85546875" style="30" customWidth="1"/>
    <col min="5134" max="5367" width="11.42578125" style="30"/>
    <col min="5368" max="5368" width="0.5703125" style="30" customWidth="1"/>
    <col min="5369" max="5369" width="11.42578125" style="30"/>
    <col min="5370" max="5370" width="17" style="30" customWidth="1"/>
    <col min="5371" max="5371" width="10" style="30" customWidth="1"/>
    <col min="5372" max="5372" width="12.85546875" style="30" customWidth="1"/>
    <col min="5373" max="5373" width="7.140625" style="30" customWidth="1"/>
    <col min="5374" max="5374" width="4" style="30" customWidth="1"/>
    <col min="5375" max="5375" width="8.140625" style="30" customWidth="1"/>
    <col min="5376" max="5376" width="7.42578125" style="30" customWidth="1"/>
    <col min="5377" max="5377" width="5.5703125" style="30" customWidth="1"/>
    <col min="5378" max="5378" width="15.5703125" style="30" customWidth="1"/>
    <col min="5379" max="5379" width="0.42578125" style="30" customWidth="1"/>
    <col min="5380" max="5380" width="0.5703125" style="30" customWidth="1"/>
    <col min="5381" max="5381" width="3.42578125" style="30" customWidth="1"/>
    <col min="5382" max="5388" width="11.42578125" style="30"/>
    <col min="5389" max="5389" width="16.85546875" style="30" customWidth="1"/>
    <col min="5390" max="5623" width="11.42578125" style="30"/>
    <col min="5624" max="5624" width="0.5703125" style="30" customWidth="1"/>
    <col min="5625" max="5625" width="11.42578125" style="30"/>
    <col min="5626" max="5626" width="17" style="30" customWidth="1"/>
    <col min="5627" max="5627" width="10" style="30" customWidth="1"/>
    <col min="5628" max="5628" width="12.85546875" style="30" customWidth="1"/>
    <col min="5629" max="5629" width="7.140625" style="30" customWidth="1"/>
    <col min="5630" max="5630" width="4" style="30" customWidth="1"/>
    <col min="5631" max="5631" width="8.140625" style="30" customWidth="1"/>
    <col min="5632" max="5632" width="7.42578125" style="30" customWidth="1"/>
    <col min="5633" max="5633" width="5.5703125" style="30" customWidth="1"/>
    <col min="5634" max="5634" width="15.5703125" style="30" customWidth="1"/>
    <col min="5635" max="5635" width="0.42578125" style="30" customWidth="1"/>
    <col min="5636" max="5636" width="0.5703125" style="30" customWidth="1"/>
    <col min="5637" max="5637" width="3.42578125" style="30" customWidth="1"/>
    <col min="5638" max="5644" width="11.42578125" style="30"/>
    <col min="5645" max="5645" width="16.85546875" style="30" customWidth="1"/>
    <col min="5646" max="5879" width="11.42578125" style="30"/>
    <col min="5880" max="5880" width="0.5703125" style="30" customWidth="1"/>
    <col min="5881" max="5881" width="11.42578125" style="30"/>
    <col min="5882" max="5882" width="17" style="30" customWidth="1"/>
    <col min="5883" max="5883" width="10" style="30" customWidth="1"/>
    <col min="5884" max="5884" width="12.85546875" style="30" customWidth="1"/>
    <col min="5885" max="5885" width="7.140625" style="30" customWidth="1"/>
    <col min="5886" max="5886" width="4" style="30" customWidth="1"/>
    <col min="5887" max="5887" width="8.140625" style="30" customWidth="1"/>
    <col min="5888" max="5888" width="7.42578125" style="30" customWidth="1"/>
    <col min="5889" max="5889" width="5.5703125" style="30" customWidth="1"/>
    <col min="5890" max="5890" width="15.5703125" style="30" customWidth="1"/>
    <col min="5891" max="5891" width="0.42578125" style="30" customWidth="1"/>
    <col min="5892" max="5892" width="0.5703125" style="30" customWidth="1"/>
    <col min="5893" max="5893" width="3.42578125" style="30" customWidth="1"/>
    <col min="5894" max="5900" width="11.42578125" style="30"/>
    <col min="5901" max="5901" width="16.85546875" style="30" customWidth="1"/>
    <col min="5902" max="6135" width="11.42578125" style="30"/>
    <col min="6136" max="6136" width="0.5703125" style="30" customWidth="1"/>
    <col min="6137" max="6137" width="11.42578125" style="30"/>
    <col min="6138" max="6138" width="17" style="30" customWidth="1"/>
    <col min="6139" max="6139" width="10" style="30" customWidth="1"/>
    <col min="6140" max="6140" width="12.85546875" style="30" customWidth="1"/>
    <col min="6141" max="6141" width="7.140625" style="30" customWidth="1"/>
    <col min="6142" max="6142" width="4" style="30" customWidth="1"/>
    <col min="6143" max="6143" width="8.140625" style="30" customWidth="1"/>
    <col min="6144" max="6144" width="7.42578125" style="30" customWidth="1"/>
    <col min="6145" max="6145" width="5.5703125" style="30" customWidth="1"/>
    <col min="6146" max="6146" width="15.5703125" style="30" customWidth="1"/>
    <col min="6147" max="6147" width="0.42578125" style="30" customWidth="1"/>
    <col min="6148" max="6148" width="0.5703125" style="30" customWidth="1"/>
    <col min="6149" max="6149" width="3.42578125" style="30" customWidth="1"/>
    <col min="6150" max="6156" width="11.42578125" style="30"/>
    <col min="6157" max="6157" width="16.85546875" style="30" customWidth="1"/>
    <col min="6158" max="6391" width="11.42578125" style="30"/>
    <col min="6392" max="6392" width="0.5703125" style="30" customWidth="1"/>
    <col min="6393" max="6393" width="11.42578125" style="30"/>
    <col min="6394" max="6394" width="17" style="30" customWidth="1"/>
    <col min="6395" max="6395" width="10" style="30" customWidth="1"/>
    <col min="6396" max="6396" width="12.85546875" style="30" customWidth="1"/>
    <col min="6397" max="6397" width="7.140625" style="30" customWidth="1"/>
    <col min="6398" max="6398" width="4" style="30" customWidth="1"/>
    <col min="6399" max="6399" width="8.140625" style="30" customWidth="1"/>
    <col min="6400" max="6400" width="7.42578125" style="30" customWidth="1"/>
    <col min="6401" max="6401" width="5.5703125" style="30" customWidth="1"/>
    <col min="6402" max="6402" width="15.5703125" style="30" customWidth="1"/>
    <col min="6403" max="6403" width="0.42578125" style="30" customWidth="1"/>
    <col min="6404" max="6404" width="0.5703125" style="30" customWidth="1"/>
    <col min="6405" max="6405" width="3.42578125" style="30" customWidth="1"/>
    <col min="6406" max="6412" width="11.42578125" style="30"/>
    <col min="6413" max="6413" width="16.85546875" style="30" customWidth="1"/>
    <col min="6414" max="6647" width="11.42578125" style="30"/>
    <col min="6648" max="6648" width="0.5703125" style="30" customWidth="1"/>
    <col min="6649" max="6649" width="11.42578125" style="30"/>
    <col min="6650" max="6650" width="17" style="30" customWidth="1"/>
    <col min="6651" max="6651" width="10" style="30" customWidth="1"/>
    <col min="6652" max="6652" width="12.85546875" style="30" customWidth="1"/>
    <col min="6653" max="6653" width="7.140625" style="30" customWidth="1"/>
    <col min="6654" max="6654" width="4" style="30" customWidth="1"/>
    <col min="6655" max="6655" width="8.140625" style="30" customWidth="1"/>
    <col min="6656" max="6656" width="7.42578125" style="30" customWidth="1"/>
    <col min="6657" max="6657" width="5.5703125" style="30" customWidth="1"/>
    <col min="6658" max="6658" width="15.5703125" style="30" customWidth="1"/>
    <col min="6659" max="6659" width="0.42578125" style="30" customWidth="1"/>
    <col min="6660" max="6660" width="0.5703125" style="30" customWidth="1"/>
    <col min="6661" max="6661" width="3.42578125" style="30" customWidth="1"/>
    <col min="6662" max="6668" width="11.42578125" style="30"/>
    <col min="6669" max="6669" width="16.85546875" style="30" customWidth="1"/>
    <col min="6670" max="6903" width="11.42578125" style="30"/>
    <col min="6904" max="6904" width="0.5703125" style="30" customWidth="1"/>
    <col min="6905" max="6905" width="11.42578125" style="30"/>
    <col min="6906" max="6906" width="17" style="30" customWidth="1"/>
    <col min="6907" max="6907" width="10" style="30" customWidth="1"/>
    <col min="6908" max="6908" width="12.85546875" style="30" customWidth="1"/>
    <col min="6909" max="6909" width="7.140625" style="30" customWidth="1"/>
    <col min="6910" max="6910" width="4" style="30" customWidth="1"/>
    <col min="6911" max="6911" width="8.140625" style="30" customWidth="1"/>
    <col min="6912" max="6912" width="7.42578125" style="30" customWidth="1"/>
    <col min="6913" max="6913" width="5.5703125" style="30" customWidth="1"/>
    <col min="6914" max="6914" width="15.5703125" style="30" customWidth="1"/>
    <col min="6915" max="6915" width="0.42578125" style="30" customWidth="1"/>
    <col min="6916" max="6916" width="0.5703125" style="30" customWidth="1"/>
    <col min="6917" max="6917" width="3.42578125" style="30" customWidth="1"/>
    <col min="6918" max="6924" width="11.42578125" style="30"/>
    <col min="6925" max="6925" width="16.85546875" style="30" customWidth="1"/>
    <col min="6926" max="7159" width="11.42578125" style="30"/>
    <col min="7160" max="7160" width="0.5703125" style="30" customWidth="1"/>
    <col min="7161" max="7161" width="11.42578125" style="30"/>
    <col min="7162" max="7162" width="17" style="30" customWidth="1"/>
    <col min="7163" max="7163" width="10" style="30" customWidth="1"/>
    <col min="7164" max="7164" width="12.85546875" style="30" customWidth="1"/>
    <col min="7165" max="7165" width="7.140625" style="30" customWidth="1"/>
    <col min="7166" max="7166" width="4" style="30" customWidth="1"/>
    <col min="7167" max="7167" width="8.140625" style="30" customWidth="1"/>
    <col min="7168" max="7168" width="7.42578125" style="30" customWidth="1"/>
    <col min="7169" max="7169" width="5.5703125" style="30" customWidth="1"/>
    <col min="7170" max="7170" width="15.5703125" style="30" customWidth="1"/>
    <col min="7171" max="7171" width="0.42578125" style="30" customWidth="1"/>
    <col min="7172" max="7172" width="0.5703125" style="30" customWidth="1"/>
    <col min="7173" max="7173" width="3.42578125" style="30" customWidth="1"/>
    <col min="7174" max="7180" width="11.42578125" style="30"/>
    <col min="7181" max="7181" width="16.85546875" style="30" customWidth="1"/>
    <col min="7182" max="7415" width="11.42578125" style="30"/>
    <col min="7416" max="7416" width="0.5703125" style="30" customWidth="1"/>
    <col min="7417" max="7417" width="11.42578125" style="30"/>
    <col min="7418" max="7418" width="17" style="30" customWidth="1"/>
    <col min="7419" max="7419" width="10" style="30" customWidth="1"/>
    <col min="7420" max="7420" width="12.85546875" style="30" customWidth="1"/>
    <col min="7421" max="7421" width="7.140625" style="30" customWidth="1"/>
    <col min="7422" max="7422" width="4" style="30" customWidth="1"/>
    <col min="7423" max="7423" width="8.140625" style="30" customWidth="1"/>
    <col min="7424" max="7424" width="7.42578125" style="30" customWidth="1"/>
    <col min="7425" max="7425" width="5.5703125" style="30" customWidth="1"/>
    <col min="7426" max="7426" width="15.5703125" style="30" customWidth="1"/>
    <col min="7427" max="7427" width="0.42578125" style="30" customWidth="1"/>
    <col min="7428" max="7428" width="0.5703125" style="30" customWidth="1"/>
    <col min="7429" max="7429" width="3.42578125" style="30" customWidth="1"/>
    <col min="7430" max="7436" width="11.42578125" style="30"/>
    <col min="7437" max="7437" width="16.85546875" style="30" customWidth="1"/>
    <col min="7438" max="7671" width="11.42578125" style="30"/>
    <col min="7672" max="7672" width="0.5703125" style="30" customWidth="1"/>
    <col min="7673" max="7673" width="11.42578125" style="30"/>
    <col min="7674" max="7674" width="17" style="30" customWidth="1"/>
    <col min="7675" max="7675" width="10" style="30" customWidth="1"/>
    <col min="7676" max="7676" width="12.85546875" style="30" customWidth="1"/>
    <col min="7677" max="7677" width="7.140625" style="30" customWidth="1"/>
    <col min="7678" max="7678" width="4" style="30" customWidth="1"/>
    <col min="7679" max="7679" width="8.140625" style="30" customWidth="1"/>
    <col min="7680" max="7680" width="7.42578125" style="30" customWidth="1"/>
    <col min="7681" max="7681" width="5.5703125" style="30" customWidth="1"/>
    <col min="7682" max="7682" width="15.5703125" style="30" customWidth="1"/>
    <col min="7683" max="7683" width="0.42578125" style="30" customWidth="1"/>
    <col min="7684" max="7684" width="0.5703125" style="30" customWidth="1"/>
    <col min="7685" max="7685" width="3.42578125" style="30" customWidth="1"/>
    <col min="7686" max="7692" width="11.42578125" style="30"/>
    <col min="7693" max="7693" width="16.85546875" style="30" customWidth="1"/>
    <col min="7694" max="7927" width="11.42578125" style="30"/>
    <col min="7928" max="7928" width="0.5703125" style="30" customWidth="1"/>
    <col min="7929" max="7929" width="11.42578125" style="30"/>
    <col min="7930" max="7930" width="17" style="30" customWidth="1"/>
    <col min="7931" max="7931" width="10" style="30" customWidth="1"/>
    <col min="7932" max="7932" width="12.85546875" style="30" customWidth="1"/>
    <col min="7933" max="7933" width="7.140625" style="30" customWidth="1"/>
    <col min="7934" max="7934" width="4" style="30" customWidth="1"/>
    <col min="7935" max="7935" width="8.140625" style="30" customWidth="1"/>
    <col min="7936" max="7936" width="7.42578125" style="30" customWidth="1"/>
    <col min="7937" max="7937" width="5.5703125" style="30" customWidth="1"/>
    <col min="7938" max="7938" width="15.5703125" style="30" customWidth="1"/>
    <col min="7939" max="7939" width="0.42578125" style="30" customWidth="1"/>
    <col min="7940" max="7940" width="0.5703125" style="30" customWidth="1"/>
    <col min="7941" max="7941" width="3.42578125" style="30" customWidth="1"/>
    <col min="7942" max="7948" width="11.42578125" style="30"/>
    <col min="7949" max="7949" width="16.85546875" style="30" customWidth="1"/>
    <col min="7950" max="8183" width="11.42578125" style="30"/>
    <col min="8184" max="8184" width="0.5703125" style="30" customWidth="1"/>
    <col min="8185" max="8185" width="11.42578125" style="30"/>
    <col min="8186" max="8186" width="17" style="30" customWidth="1"/>
    <col min="8187" max="8187" width="10" style="30" customWidth="1"/>
    <col min="8188" max="8188" width="12.85546875" style="30" customWidth="1"/>
    <col min="8189" max="8189" width="7.140625" style="30" customWidth="1"/>
    <col min="8190" max="8190" width="4" style="30" customWidth="1"/>
    <col min="8191" max="8191" width="8.140625" style="30" customWidth="1"/>
    <col min="8192" max="8192" width="7.42578125" style="30" customWidth="1"/>
    <col min="8193" max="8193" width="5.5703125" style="30" customWidth="1"/>
    <col min="8194" max="8194" width="15.5703125" style="30" customWidth="1"/>
    <col min="8195" max="8195" width="0.42578125" style="30" customWidth="1"/>
    <col min="8196" max="8196" width="0.5703125" style="30" customWidth="1"/>
    <col min="8197" max="8197" width="3.42578125" style="30" customWidth="1"/>
    <col min="8198" max="8204" width="11.42578125" style="30"/>
    <col min="8205" max="8205" width="16.85546875" style="30" customWidth="1"/>
    <col min="8206" max="8439" width="11.42578125" style="30"/>
    <col min="8440" max="8440" width="0.5703125" style="30" customWidth="1"/>
    <col min="8441" max="8441" width="11.42578125" style="30"/>
    <col min="8442" max="8442" width="17" style="30" customWidth="1"/>
    <col min="8443" max="8443" width="10" style="30" customWidth="1"/>
    <col min="8444" max="8444" width="12.85546875" style="30" customWidth="1"/>
    <col min="8445" max="8445" width="7.140625" style="30" customWidth="1"/>
    <col min="8446" max="8446" width="4" style="30" customWidth="1"/>
    <col min="8447" max="8447" width="8.140625" style="30" customWidth="1"/>
    <col min="8448" max="8448" width="7.42578125" style="30" customWidth="1"/>
    <col min="8449" max="8449" width="5.5703125" style="30" customWidth="1"/>
    <col min="8450" max="8450" width="15.5703125" style="30" customWidth="1"/>
    <col min="8451" max="8451" width="0.42578125" style="30" customWidth="1"/>
    <col min="8452" max="8452" width="0.5703125" style="30" customWidth="1"/>
    <col min="8453" max="8453" width="3.42578125" style="30" customWidth="1"/>
    <col min="8454" max="8460" width="11.42578125" style="30"/>
    <col min="8461" max="8461" width="16.85546875" style="30" customWidth="1"/>
    <col min="8462" max="8695" width="11.42578125" style="30"/>
    <col min="8696" max="8696" width="0.5703125" style="30" customWidth="1"/>
    <col min="8697" max="8697" width="11.42578125" style="30"/>
    <col min="8698" max="8698" width="17" style="30" customWidth="1"/>
    <col min="8699" max="8699" width="10" style="30" customWidth="1"/>
    <col min="8700" max="8700" width="12.85546875" style="30" customWidth="1"/>
    <col min="8701" max="8701" width="7.140625" style="30" customWidth="1"/>
    <col min="8702" max="8702" width="4" style="30" customWidth="1"/>
    <col min="8703" max="8703" width="8.140625" style="30" customWidth="1"/>
    <col min="8704" max="8704" width="7.42578125" style="30" customWidth="1"/>
    <col min="8705" max="8705" width="5.5703125" style="30" customWidth="1"/>
    <col min="8706" max="8706" width="15.5703125" style="30" customWidth="1"/>
    <col min="8707" max="8707" width="0.42578125" style="30" customWidth="1"/>
    <col min="8708" max="8708" width="0.5703125" style="30" customWidth="1"/>
    <col min="8709" max="8709" width="3.42578125" style="30" customWidth="1"/>
    <col min="8710" max="8716" width="11.42578125" style="30"/>
    <col min="8717" max="8717" width="16.85546875" style="30" customWidth="1"/>
    <col min="8718" max="8951" width="11.42578125" style="30"/>
    <col min="8952" max="8952" width="0.5703125" style="30" customWidth="1"/>
    <col min="8953" max="8953" width="11.42578125" style="30"/>
    <col min="8954" max="8954" width="17" style="30" customWidth="1"/>
    <col min="8955" max="8955" width="10" style="30" customWidth="1"/>
    <col min="8956" max="8956" width="12.85546875" style="30" customWidth="1"/>
    <col min="8957" max="8957" width="7.140625" style="30" customWidth="1"/>
    <col min="8958" max="8958" width="4" style="30" customWidth="1"/>
    <col min="8959" max="8959" width="8.140625" style="30" customWidth="1"/>
    <col min="8960" max="8960" width="7.42578125" style="30" customWidth="1"/>
    <col min="8961" max="8961" width="5.5703125" style="30" customWidth="1"/>
    <col min="8962" max="8962" width="15.5703125" style="30" customWidth="1"/>
    <col min="8963" max="8963" width="0.42578125" style="30" customWidth="1"/>
    <col min="8964" max="8964" width="0.5703125" style="30" customWidth="1"/>
    <col min="8965" max="8965" width="3.42578125" style="30" customWidth="1"/>
    <col min="8966" max="8972" width="11.42578125" style="30"/>
    <col min="8973" max="8973" width="16.85546875" style="30" customWidth="1"/>
    <col min="8974" max="9207" width="11.42578125" style="30"/>
    <col min="9208" max="9208" width="0.5703125" style="30" customWidth="1"/>
    <col min="9209" max="9209" width="11.42578125" style="30"/>
    <col min="9210" max="9210" width="17" style="30" customWidth="1"/>
    <col min="9211" max="9211" width="10" style="30" customWidth="1"/>
    <col min="9212" max="9212" width="12.85546875" style="30" customWidth="1"/>
    <col min="9213" max="9213" width="7.140625" style="30" customWidth="1"/>
    <col min="9214" max="9214" width="4" style="30" customWidth="1"/>
    <col min="9215" max="9215" width="8.140625" style="30" customWidth="1"/>
    <col min="9216" max="9216" width="7.42578125" style="30" customWidth="1"/>
    <col min="9217" max="9217" width="5.5703125" style="30" customWidth="1"/>
    <col min="9218" max="9218" width="15.5703125" style="30" customWidth="1"/>
    <col min="9219" max="9219" width="0.42578125" style="30" customWidth="1"/>
    <col min="9220" max="9220" width="0.5703125" style="30" customWidth="1"/>
    <col min="9221" max="9221" width="3.42578125" style="30" customWidth="1"/>
    <col min="9222" max="9228" width="11.42578125" style="30"/>
    <col min="9229" max="9229" width="16.85546875" style="30" customWidth="1"/>
    <col min="9230" max="9463" width="11.42578125" style="30"/>
    <col min="9464" max="9464" width="0.5703125" style="30" customWidth="1"/>
    <col min="9465" max="9465" width="11.42578125" style="30"/>
    <col min="9466" max="9466" width="17" style="30" customWidth="1"/>
    <col min="9467" max="9467" width="10" style="30" customWidth="1"/>
    <col min="9468" max="9468" width="12.85546875" style="30" customWidth="1"/>
    <col min="9469" max="9469" width="7.140625" style="30" customWidth="1"/>
    <col min="9470" max="9470" width="4" style="30" customWidth="1"/>
    <col min="9471" max="9471" width="8.140625" style="30" customWidth="1"/>
    <col min="9472" max="9472" width="7.42578125" style="30" customWidth="1"/>
    <col min="9473" max="9473" width="5.5703125" style="30" customWidth="1"/>
    <col min="9474" max="9474" width="15.5703125" style="30" customWidth="1"/>
    <col min="9475" max="9475" width="0.42578125" style="30" customWidth="1"/>
    <col min="9476" max="9476" width="0.5703125" style="30" customWidth="1"/>
    <col min="9477" max="9477" width="3.42578125" style="30" customWidth="1"/>
    <col min="9478" max="9484" width="11.42578125" style="30"/>
    <col min="9485" max="9485" width="16.85546875" style="30" customWidth="1"/>
    <col min="9486" max="9719" width="11.42578125" style="30"/>
    <col min="9720" max="9720" width="0.5703125" style="30" customWidth="1"/>
    <col min="9721" max="9721" width="11.42578125" style="30"/>
    <col min="9722" max="9722" width="17" style="30" customWidth="1"/>
    <col min="9723" max="9723" width="10" style="30" customWidth="1"/>
    <col min="9724" max="9724" width="12.85546875" style="30" customWidth="1"/>
    <col min="9725" max="9725" width="7.140625" style="30" customWidth="1"/>
    <col min="9726" max="9726" width="4" style="30" customWidth="1"/>
    <col min="9727" max="9727" width="8.140625" style="30" customWidth="1"/>
    <col min="9728" max="9728" width="7.42578125" style="30" customWidth="1"/>
    <col min="9729" max="9729" width="5.5703125" style="30" customWidth="1"/>
    <col min="9730" max="9730" width="15.5703125" style="30" customWidth="1"/>
    <col min="9731" max="9731" width="0.42578125" style="30" customWidth="1"/>
    <col min="9732" max="9732" width="0.5703125" style="30" customWidth="1"/>
    <col min="9733" max="9733" width="3.42578125" style="30" customWidth="1"/>
    <col min="9734" max="9740" width="11.42578125" style="30"/>
    <col min="9741" max="9741" width="16.85546875" style="30" customWidth="1"/>
    <col min="9742" max="9975" width="11.42578125" style="30"/>
    <col min="9976" max="9976" width="0.5703125" style="30" customWidth="1"/>
    <col min="9977" max="9977" width="11.42578125" style="30"/>
    <col min="9978" max="9978" width="17" style="30" customWidth="1"/>
    <col min="9979" max="9979" width="10" style="30" customWidth="1"/>
    <col min="9980" max="9980" width="12.85546875" style="30" customWidth="1"/>
    <col min="9981" max="9981" width="7.140625" style="30" customWidth="1"/>
    <col min="9982" max="9982" width="4" style="30" customWidth="1"/>
    <col min="9983" max="9983" width="8.140625" style="30" customWidth="1"/>
    <col min="9984" max="9984" width="7.42578125" style="30" customWidth="1"/>
    <col min="9985" max="9985" width="5.5703125" style="30" customWidth="1"/>
    <col min="9986" max="9986" width="15.5703125" style="30" customWidth="1"/>
    <col min="9987" max="9987" width="0.42578125" style="30" customWidth="1"/>
    <col min="9988" max="9988" width="0.5703125" style="30" customWidth="1"/>
    <col min="9989" max="9989" width="3.42578125" style="30" customWidth="1"/>
    <col min="9990" max="9996" width="11.42578125" style="30"/>
    <col min="9997" max="9997" width="16.85546875" style="30" customWidth="1"/>
    <col min="9998" max="10231" width="11.42578125" style="30"/>
    <col min="10232" max="10232" width="0.5703125" style="30" customWidth="1"/>
    <col min="10233" max="10233" width="11.42578125" style="30"/>
    <col min="10234" max="10234" width="17" style="30" customWidth="1"/>
    <col min="10235" max="10235" width="10" style="30" customWidth="1"/>
    <col min="10236" max="10236" width="12.85546875" style="30" customWidth="1"/>
    <col min="10237" max="10237" width="7.140625" style="30" customWidth="1"/>
    <col min="10238" max="10238" width="4" style="30" customWidth="1"/>
    <col min="10239" max="10239" width="8.140625" style="30" customWidth="1"/>
    <col min="10240" max="10240" width="7.42578125" style="30" customWidth="1"/>
    <col min="10241" max="10241" width="5.5703125" style="30" customWidth="1"/>
    <col min="10242" max="10242" width="15.5703125" style="30" customWidth="1"/>
    <col min="10243" max="10243" width="0.42578125" style="30" customWidth="1"/>
    <col min="10244" max="10244" width="0.5703125" style="30" customWidth="1"/>
    <col min="10245" max="10245" width="3.42578125" style="30" customWidth="1"/>
    <col min="10246" max="10252" width="11.42578125" style="30"/>
    <col min="10253" max="10253" width="16.85546875" style="30" customWidth="1"/>
    <col min="10254" max="10487" width="11.42578125" style="30"/>
    <col min="10488" max="10488" width="0.5703125" style="30" customWidth="1"/>
    <col min="10489" max="10489" width="11.42578125" style="30"/>
    <col min="10490" max="10490" width="17" style="30" customWidth="1"/>
    <col min="10491" max="10491" width="10" style="30" customWidth="1"/>
    <col min="10492" max="10492" width="12.85546875" style="30" customWidth="1"/>
    <col min="10493" max="10493" width="7.140625" style="30" customWidth="1"/>
    <col min="10494" max="10494" width="4" style="30" customWidth="1"/>
    <col min="10495" max="10495" width="8.140625" style="30" customWidth="1"/>
    <col min="10496" max="10496" width="7.42578125" style="30" customWidth="1"/>
    <col min="10497" max="10497" width="5.5703125" style="30" customWidth="1"/>
    <col min="10498" max="10498" width="15.5703125" style="30" customWidth="1"/>
    <col min="10499" max="10499" width="0.42578125" style="30" customWidth="1"/>
    <col min="10500" max="10500" width="0.5703125" style="30" customWidth="1"/>
    <col min="10501" max="10501" width="3.42578125" style="30" customWidth="1"/>
    <col min="10502" max="10508" width="11.42578125" style="30"/>
    <col min="10509" max="10509" width="16.85546875" style="30" customWidth="1"/>
    <col min="10510" max="10743" width="11.42578125" style="30"/>
    <col min="10744" max="10744" width="0.5703125" style="30" customWidth="1"/>
    <col min="10745" max="10745" width="11.42578125" style="30"/>
    <col min="10746" max="10746" width="17" style="30" customWidth="1"/>
    <col min="10747" max="10747" width="10" style="30" customWidth="1"/>
    <col min="10748" max="10748" width="12.85546875" style="30" customWidth="1"/>
    <col min="10749" max="10749" width="7.140625" style="30" customWidth="1"/>
    <col min="10750" max="10750" width="4" style="30" customWidth="1"/>
    <col min="10751" max="10751" width="8.140625" style="30" customWidth="1"/>
    <col min="10752" max="10752" width="7.42578125" style="30" customWidth="1"/>
    <col min="10753" max="10753" width="5.5703125" style="30" customWidth="1"/>
    <col min="10754" max="10754" width="15.5703125" style="30" customWidth="1"/>
    <col min="10755" max="10755" width="0.42578125" style="30" customWidth="1"/>
    <col min="10756" max="10756" width="0.5703125" style="30" customWidth="1"/>
    <col min="10757" max="10757" width="3.42578125" style="30" customWidth="1"/>
    <col min="10758" max="10764" width="11.42578125" style="30"/>
    <col min="10765" max="10765" width="16.85546875" style="30" customWidth="1"/>
    <col min="10766" max="10999" width="11.42578125" style="30"/>
    <col min="11000" max="11000" width="0.5703125" style="30" customWidth="1"/>
    <col min="11001" max="11001" width="11.42578125" style="30"/>
    <col min="11002" max="11002" width="17" style="30" customWidth="1"/>
    <col min="11003" max="11003" width="10" style="30" customWidth="1"/>
    <col min="11004" max="11004" width="12.85546875" style="30" customWidth="1"/>
    <col min="11005" max="11005" width="7.140625" style="30" customWidth="1"/>
    <col min="11006" max="11006" width="4" style="30" customWidth="1"/>
    <col min="11007" max="11007" width="8.140625" style="30" customWidth="1"/>
    <col min="11008" max="11008" width="7.42578125" style="30" customWidth="1"/>
    <col min="11009" max="11009" width="5.5703125" style="30" customWidth="1"/>
    <col min="11010" max="11010" width="15.5703125" style="30" customWidth="1"/>
    <col min="11011" max="11011" width="0.42578125" style="30" customWidth="1"/>
    <col min="11012" max="11012" width="0.5703125" style="30" customWidth="1"/>
    <col min="11013" max="11013" width="3.42578125" style="30" customWidth="1"/>
    <col min="11014" max="11020" width="11.42578125" style="30"/>
    <col min="11021" max="11021" width="16.85546875" style="30" customWidth="1"/>
    <col min="11022" max="11255" width="11.42578125" style="30"/>
    <col min="11256" max="11256" width="0.5703125" style="30" customWidth="1"/>
    <col min="11257" max="11257" width="11.42578125" style="30"/>
    <col min="11258" max="11258" width="17" style="30" customWidth="1"/>
    <col min="11259" max="11259" width="10" style="30" customWidth="1"/>
    <col min="11260" max="11260" width="12.85546875" style="30" customWidth="1"/>
    <col min="11261" max="11261" width="7.140625" style="30" customWidth="1"/>
    <col min="11262" max="11262" width="4" style="30" customWidth="1"/>
    <col min="11263" max="11263" width="8.140625" style="30" customWidth="1"/>
    <col min="11264" max="11264" width="7.42578125" style="30" customWidth="1"/>
    <col min="11265" max="11265" width="5.5703125" style="30" customWidth="1"/>
    <col min="11266" max="11266" width="15.5703125" style="30" customWidth="1"/>
    <col min="11267" max="11267" width="0.42578125" style="30" customWidth="1"/>
    <col min="11268" max="11268" width="0.5703125" style="30" customWidth="1"/>
    <col min="11269" max="11269" width="3.42578125" style="30" customWidth="1"/>
    <col min="11270" max="11276" width="11.42578125" style="30"/>
    <col min="11277" max="11277" width="16.85546875" style="30" customWidth="1"/>
    <col min="11278" max="11511" width="11.42578125" style="30"/>
    <col min="11512" max="11512" width="0.5703125" style="30" customWidth="1"/>
    <col min="11513" max="11513" width="11.42578125" style="30"/>
    <col min="11514" max="11514" width="17" style="30" customWidth="1"/>
    <col min="11515" max="11515" width="10" style="30" customWidth="1"/>
    <col min="11516" max="11516" width="12.85546875" style="30" customWidth="1"/>
    <col min="11517" max="11517" width="7.140625" style="30" customWidth="1"/>
    <col min="11518" max="11518" width="4" style="30" customWidth="1"/>
    <col min="11519" max="11519" width="8.140625" style="30" customWidth="1"/>
    <col min="11520" max="11520" width="7.42578125" style="30" customWidth="1"/>
    <col min="11521" max="11521" width="5.5703125" style="30" customWidth="1"/>
    <col min="11522" max="11522" width="15.5703125" style="30" customWidth="1"/>
    <col min="11523" max="11523" width="0.42578125" style="30" customWidth="1"/>
    <col min="11524" max="11524" width="0.5703125" style="30" customWidth="1"/>
    <col min="11525" max="11525" width="3.42578125" style="30" customWidth="1"/>
    <col min="11526" max="11532" width="11.42578125" style="30"/>
    <col min="11533" max="11533" width="16.85546875" style="30" customWidth="1"/>
    <col min="11534" max="11767" width="11.42578125" style="30"/>
    <col min="11768" max="11768" width="0.5703125" style="30" customWidth="1"/>
    <col min="11769" max="11769" width="11.42578125" style="30"/>
    <col min="11770" max="11770" width="17" style="30" customWidth="1"/>
    <col min="11771" max="11771" width="10" style="30" customWidth="1"/>
    <col min="11772" max="11772" width="12.85546875" style="30" customWidth="1"/>
    <col min="11773" max="11773" width="7.140625" style="30" customWidth="1"/>
    <col min="11774" max="11774" width="4" style="30" customWidth="1"/>
    <col min="11775" max="11775" width="8.140625" style="30" customWidth="1"/>
    <col min="11776" max="11776" width="7.42578125" style="30" customWidth="1"/>
    <col min="11777" max="11777" width="5.5703125" style="30" customWidth="1"/>
    <col min="11778" max="11778" width="15.5703125" style="30" customWidth="1"/>
    <col min="11779" max="11779" width="0.42578125" style="30" customWidth="1"/>
    <col min="11780" max="11780" width="0.5703125" style="30" customWidth="1"/>
    <col min="11781" max="11781" width="3.42578125" style="30" customWidth="1"/>
    <col min="11782" max="11788" width="11.42578125" style="30"/>
    <col min="11789" max="11789" width="16.85546875" style="30" customWidth="1"/>
    <col min="11790" max="12023" width="11.42578125" style="30"/>
    <col min="12024" max="12024" width="0.5703125" style="30" customWidth="1"/>
    <col min="12025" max="12025" width="11.42578125" style="30"/>
    <col min="12026" max="12026" width="17" style="30" customWidth="1"/>
    <col min="12027" max="12027" width="10" style="30" customWidth="1"/>
    <col min="12028" max="12028" width="12.85546875" style="30" customWidth="1"/>
    <col min="12029" max="12029" width="7.140625" style="30" customWidth="1"/>
    <col min="12030" max="12030" width="4" style="30" customWidth="1"/>
    <col min="12031" max="12031" width="8.140625" style="30" customWidth="1"/>
    <col min="12032" max="12032" width="7.42578125" style="30" customWidth="1"/>
    <col min="12033" max="12033" width="5.5703125" style="30" customWidth="1"/>
    <col min="12034" max="12034" width="15.5703125" style="30" customWidth="1"/>
    <col min="12035" max="12035" width="0.42578125" style="30" customWidth="1"/>
    <col min="12036" max="12036" width="0.5703125" style="30" customWidth="1"/>
    <col min="12037" max="12037" width="3.42578125" style="30" customWidth="1"/>
    <col min="12038" max="12044" width="11.42578125" style="30"/>
    <col min="12045" max="12045" width="16.85546875" style="30" customWidth="1"/>
    <col min="12046" max="12279" width="11.42578125" style="30"/>
    <col min="12280" max="12280" width="0.5703125" style="30" customWidth="1"/>
    <col min="12281" max="12281" width="11.42578125" style="30"/>
    <col min="12282" max="12282" width="17" style="30" customWidth="1"/>
    <col min="12283" max="12283" width="10" style="30" customWidth="1"/>
    <col min="12284" max="12284" width="12.85546875" style="30" customWidth="1"/>
    <col min="12285" max="12285" width="7.140625" style="30" customWidth="1"/>
    <col min="12286" max="12286" width="4" style="30" customWidth="1"/>
    <col min="12287" max="12287" width="8.140625" style="30" customWidth="1"/>
    <col min="12288" max="12288" width="7.42578125" style="30" customWidth="1"/>
    <col min="12289" max="12289" width="5.5703125" style="30" customWidth="1"/>
    <col min="12290" max="12290" width="15.5703125" style="30" customWidth="1"/>
    <col min="12291" max="12291" width="0.42578125" style="30" customWidth="1"/>
    <col min="12292" max="12292" width="0.5703125" style="30" customWidth="1"/>
    <col min="12293" max="12293" width="3.42578125" style="30" customWidth="1"/>
    <col min="12294" max="12300" width="11.42578125" style="30"/>
    <col min="12301" max="12301" width="16.85546875" style="30" customWidth="1"/>
    <col min="12302" max="12535" width="11.42578125" style="30"/>
    <col min="12536" max="12536" width="0.5703125" style="30" customWidth="1"/>
    <col min="12537" max="12537" width="11.42578125" style="30"/>
    <col min="12538" max="12538" width="17" style="30" customWidth="1"/>
    <col min="12539" max="12539" width="10" style="30" customWidth="1"/>
    <col min="12540" max="12540" width="12.85546875" style="30" customWidth="1"/>
    <col min="12541" max="12541" width="7.140625" style="30" customWidth="1"/>
    <col min="12542" max="12542" width="4" style="30" customWidth="1"/>
    <col min="12543" max="12543" width="8.140625" style="30" customWidth="1"/>
    <col min="12544" max="12544" width="7.42578125" style="30" customWidth="1"/>
    <col min="12545" max="12545" width="5.5703125" style="30" customWidth="1"/>
    <col min="12546" max="12546" width="15.5703125" style="30" customWidth="1"/>
    <col min="12547" max="12547" width="0.42578125" style="30" customWidth="1"/>
    <col min="12548" max="12548" width="0.5703125" style="30" customWidth="1"/>
    <col min="12549" max="12549" width="3.42578125" style="30" customWidth="1"/>
    <col min="12550" max="12556" width="11.42578125" style="30"/>
    <col min="12557" max="12557" width="16.85546875" style="30" customWidth="1"/>
    <col min="12558" max="12791" width="11.42578125" style="30"/>
    <col min="12792" max="12792" width="0.5703125" style="30" customWidth="1"/>
    <col min="12793" max="12793" width="11.42578125" style="30"/>
    <col min="12794" max="12794" width="17" style="30" customWidth="1"/>
    <col min="12795" max="12795" width="10" style="30" customWidth="1"/>
    <col min="12796" max="12796" width="12.85546875" style="30" customWidth="1"/>
    <col min="12797" max="12797" width="7.140625" style="30" customWidth="1"/>
    <col min="12798" max="12798" width="4" style="30" customWidth="1"/>
    <col min="12799" max="12799" width="8.140625" style="30" customWidth="1"/>
    <col min="12800" max="12800" width="7.42578125" style="30" customWidth="1"/>
    <col min="12801" max="12801" width="5.5703125" style="30" customWidth="1"/>
    <col min="12802" max="12802" width="15.5703125" style="30" customWidth="1"/>
    <col min="12803" max="12803" width="0.42578125" style="30" customWidth="1"/>
    <col min="12804" max="12804" width="0.5703125" style="30" customWidth="1"/>
    <col min="12805" max="12805" width="3.42578125" style="30" customWidth="1"/>
    <col min="12806" max="12812" width="11.42578125" style="30"/>
    <col min="12813" max="12813" width="16.85546875" style="30" customWidth="1"/>
    <col min="12814" max="13047" width="11.42578125" style="30"/>
    <col min="13048" max="13048" width="0.5703125" style="30" customWidth="1"/>
    <col min="13049" max="13049" width="11.42578125" style="30"/>
    <col min="13050" max="13050" width="17" style="30" customWidth="1"/>
    <col min="13051" max="13051" width="10" style="30" customWidth="1"/>
    <col min="13052" max="13052" width="12.85546875" style="30" customWidth="1"/>
    <col min="13053" max="13053" width="7.140625" style="30" customWidth="1"/>
    <col min="13054" max="13054" width="4" style="30" customWidth="1"/>
    <col min="13055" max="13055" width="8.140625" style="30" customWidth="1"/>
    <col min="13056" max="13056" width="7.42578125" style="30" customWidth="1"/>
    <col min="13057" max="13057" width="5.5703125" style="30" customWidth="1"/>
    <col min="13058" max="13058" width="15.5703125" style="30" customWidth="1"/>
    <col min="13059" max="13059" width="0.42578125" style="30" customWidth="1"/>
    <col min="13060" max="13060" width="0.5703125" style="30" customWidth="1"/>
    <col min="13061" max="13061" width="3.42578125" style="30" customWidth="1"/>
    <col min="13062" max="13068" width="11.42578125" style="30"/>
    <col min="13069" max="13069" width="16.85546875" style="30" customWidth="1"/>
    <col min="13070" max="13303" width="11.42578125" style="30"/>
    <col min="13304" max="13304" width="0.5703125" style="30" customWidth="1"/>
    <col min="13305" max="13305" width="11.42578125" style="30"/>
    <col min="13306" max="13306" width="17" style="30" customWidth="1"/>
    <col min="13307" max="13307" width="10" style="30" customWidth="1"/>
    <col min="13308" max="13308" width="12.85546875" style="30" customWidth="1"/>
    <col min="13309" max="13309" width="7.140625" style="30" customWidth="1"/>
    <col min="13310" max="13310" width="4" style="30" customWidth="1"/>
    <col min="13311" max="13311" width="8.140625" style="30" customWidth="1"/>
    <col min="13312" max="13312" width="7.42578125" style="30" customWidth="1"/>
    <col min="13313" max="13313" width="5.5703125" style="30" customWidth="1"/>
    <col min="13314" max="13314" width="15.5703125" style="30" customWidth="1"/>
    <col min="13315" max="13315" width="0.42578125" style="30" customWidth="1"/>
    <col min="13316" max="13316" width="0.5703125" style="30" customWidth="1"/>
    <col min="13317" max="13317" width="3.42578125" style="30" customWidth="1"/>
    <col min="13318" max="13324" width="11.42578125" style="30"/>
    <col min="13325" max="13325" width="16.85546875" style="30" customWidth="1"/>
    <col min="13326" max="13559" width="11.42578125" style="30"/>
    <col min="13560" max="13560" width="0.5703125" style="30" customWidth="1"/>
    <col min="13561" max="13561" width="11.42578125" style="30"/>
    <col min="13562" max="13562" width="17" style="30" customWidth="1"/>
    <col min="13563" max="13563" width="10" style="30" customWidth="1"/>
    <col min="13564" max="13564" width="12.85546875" style="30" customWidth="1"/>
    <col min="13565" max="13565" width="7.140625" style="30" customWidth="1"/>
    <col min="13566" max="13566" width="4" style="30" customWidth="1"/>
    <col min="13567" max="13567" width="8.140625" style="30" customWidth="1"/>
    <col min="13568" max="13568" width="7.42578125" style="30" customWidth="1"/>
    <col min="13569" max="13569" width="5.5703125" style="30" customWidth="1"/>
    <col min="13570" max="13570" width="15.5703125" style="30" customWidth="1"/>
    <col min="13571" max="13571" width="0.42578125" style="30" customWidth="1"/>
    <col min="13572" max="13572" width="0.5703125" style="30" customWidth="1"/>
    <col min="13573" max="13573" width="3.42578125" style="30" customWidth="1"/>
    <col min="13574" max="13580" width="11.42578125" style="30"/>
    <col min="13581" max="13581" width="16.85546875" style="30" customWidth="1"/>
    <col min="13582" max="13815" width="11.42578125" style="30"/>
    <col min="13816" max="13816" width="0.5703125" style="30" customWidth="1"/>
    <col min="13817" max="13817" width="11.42578125" style="30"/>
    <col min="13818" max="13818" width="17" style="30" customWidth="1"/>
    <col min="13819" max="13819" width="10" style="30" customWidth="1"/>
    <col min="13820" max="13820" width="12.85546875" style="30" customWidth="1"/>
    <col min="13821" max="13821" width="7.140625" style="30" customWidth="1"/>
    <col min="13822" max="13822" width="4" style="30" customWidth="1"/>
    <col min="13823" max="13823" width="8.140625" style="30" customWidth="1"/>
    <col min="13824" max="13824" width="7.42578125" style="30" customWidth="1"/>
    <col min="13825" max="13825" width="5.5703125" style="30" customWidth="1"/>
    <col min="13826" max="13826" width="15.5703125" style="30" customWidth="1"/>
    <col min="13827" max="13827" width="0.42578125" style="30" customWidth="1"/>
    <col min="13828" max="13828" width="0.5703125" style="30" customWidth="1"/>
    <col min="13829" max="13829" width="3.42578125" style="30" customWidth="1"/>
    <col min="13830" max="13836" width="11.42578125" style="30"/>
    <col min="13837" max="13837" width="16.85546875" style="30" customWidth="1"/>
    <col min="13838" max="14071" width="11.42578125" style="30"/>
    <col min="14072" max="14072" width="0.5703125" style="30" customWidth="1"/>
    <col min="14073" max="14073" width="11.42578125" style="30"/>
    <col min="14074" max="14074" width="17" style="30" customWidth="1"/>
    <col min="14075" max="14075" width="10" style="30" customWidth="1"/>
    <col min="14076" max="14076" width="12.85546875" style="30" customWidth="1"/>
    <col min="14077" max="14077" width="7.140625" style="30" customWidth="1"/>
    <col min="14078" max="14078" width="4" style="30" customWidth="1"/>
    <col min="14079" max="14079" width="8.140625" style="30" customWidth="1"/>
    <col min="14080" max="14080" width="7.42578125" style="30" customWidth="1"/>
    <col min="14081" max="14081" width="5.5703125" style="30" customWidth="1"/>
    <col min="14082" max="14082" width="15.5703125" style="30" customWidth="1"/>
    <col min="14083" max="14083" width="0.42578125" style="30" customWidth="1"/>
    <col min="14084" max="14084" width="0.5703125" style="30" customWidth="1"/>
    <col min="14085" max="14085" width="3.42578125" style="30" customWidth="1"/>
    <col min="14086" max="14092" width="11.42578125" style="30"/>
    <col min="14093" max="14093" width="16.85546875" style="30" customWidth="1"/>
    <col min="14094" max="14327" width="11.42578125" style="30"/>
    <col min="14328" max="14328" width="0.5703125" style="30" customWidth="1"/>
    <col min="14329" max="14329" width="11.42578125" style="30"/>
    <col min="14330" max="14330" width="17" style="30" customWidth="1"/>
    <col min="14331" max="14331" width="10" style="30" customWidth="1"/>
    <col min="14332" max="14332" width="12.85546875" style="30" customWidth="1"/>
    <col min="14333" max="14333" width="7.140625" style="30" customWidth="1"/>
    <col min="14334" max="14334" width="4" style="30" customWidth="1"/>
    <col min="14335" max="14335" width="8.140625" style="30" customWidth="1"/>
    <col min="14336" max="14336" width="7.42578125" style="30" customWidth="1"/>
    <col min="14337" max="14337" width="5.5703125" style="30" customWidth="1"/>
    <col min="14338" max="14338" width="15.5703125" style="30" customWidth="1"/>
    <col min="14339" max="14339" width="0.42578125" style="30" customWidth="1"/>
    <col min="14340" max="14340" width="0.5703125" style="30" customWidth="1"/>
    <col min="14341" max="14341" width="3.42578125" style="30" customWidth="1"/>
    <col min="14342" max="14348" width="11.42578125" style="30"/>
    <col min="14349" max="14349" width="16.85546875" style="30" customWidth="1"/>
    <col min="14350" max="14583" width="11.42578125" style="30"/>
    <col min="14584" max="14584" width="0.5703125" style="30" customWidth="1"/>
    <col min="14585" max="14585" width="11.42578125" style="30"/>
    <col min="14586" max="14586" width="17" style="30" customWidth="1"/>
    <col min="14587" max="14587" width="10" style="30" customWidth="1"/>
    <col min="14588" max="14588" width="12.85546875" style="30" customWidth="1"/>
    <col min="14589" max="14589" width="7.140625" style="30" customWidth="1"/>
    <col min="14590" max="14590" width="4" style="30" customWidth="1"/>
    <col min="14591" max="14591" width="8.140625" style="30" customWidth="1"/>
    <col min="14592" max="14592" width="7.42578125" style="30" customWidth="1"/>
    <col min="14593" max="14593" width="5.5703125" style="30" customWidth="1"/>
    <col min="14594" max="14594" width="15.5703125" style="30" customWidth="1"/>
    <col min="14595" max="14595" width="0.42578125" style="30" customWidth="1"/>
    <col min="14596" max="14596" width="0.5703125" style="30" customWidth="1"/>
    <col min="14597" max="14597" width="3.42578125" style="30" customWidth="1"/>
    <col min="14598" max="14604" width="11.42578125" style="30"/>
    <col min="14605" max="14605" width="16.85546875" style="30" customWidth="1"/>
    <col min="14606" max="14839" width="11.42578125" style="30"/>
    <col min="14840" max="14840" width="0.5703125" style="30" customWidth="1"/>
    <col min="14841" max="14841" width="11.42578125" style="30"/>
    <col min="14842" max="14842" width="17" style="30" customWidth="1"/>
    <col min="14843" max="14843" width="10" style="30" customWidth="1"/>
    <col min="14844" max="14844" width="12.85546875" style="30" customWidth="1"/>
    <col min="14845" max="14845" width="7.140625" style="30" customWidth="1"/>
    <col min="14846" max="14846" width="4" style="30" customWidth="1"/>
    <col min="14847" max="14847" width="8.140625" style="30" customWidth="1"/>
    <col min="14848" max="14848" width="7.42578125" style="30" customWidth="1"/>
    <col min="14849" max="14849" width="5.5703125" style="30" customWidth="1"/>
    <col min="14850" max="14850" width="15.5703125" style="30" customWidth="1"/>
    <col min="14851" max="14851" width="0.42578125" style="30" customWidth="1"/>
    <col min="14852" max="14852" width="0.5703125" style="30" customWidth="1"/>
    <col min="14853" max="14853" width="3.42578125" style="30" customWidth="1"/>
    <col min="14854" max="14860" width="11.42578125" style="30"/>
    <col min="14861" max="14861" width="16.85546875" style="30" customWidth="1"/>
    <col min="14862" max="15095" width="11.42578125" style="30"/>
    <col min="15096" max="15096" width="0.5703125" style="30" customWidth="1"/>
    <col min="15097" max="15097" width="11.42578125" style="30"/>
    <col min="15098" max="15098" width="17" style="30" customWidth="1"/>
    <col min="15099" max="15099" width="10" style="30" customWidth="1"/>
    <col min="15100" max="15100" width="12.85546875" style="30" customWidth="1"/>
    <col min="15101" max="15101" width="7.140625" style="30" customWidth="1"/>
    <col min="15102" max="15102" width="4" style="30" customWidth="1"/>
    <col min="15103" max="15103" width="8.140625" style="30" customWidth="1"/>
    <col min="15104" max="15104" width="7.42578125" style="30" customWidth="1"/>
    <col min="15105" max="15105" width="5.5703125" style="30" customWidth="1"/>
    <col min="15106" max="15106" width="15.5703125" style="30" customWidth="1"/>
    <col min="15107" max="15107" width="0.42578125" style="30" customWidth="1"/>
    <col min="15108" max="15108" width="0.5703125" style="30" customWidth="1"/>
    <col min="15109" max="15109" width="3.42578125" style="30" customWidth="1"/>
    <col min="15110" max="15116" width="11.42578125" style="30"/>
    <col min="15117" max="15117" width="16.85546875" style="30" customWidth="1"/>
    <col min="15118" max="15351" width="11.42578125" style="30"/>
    <col min="15352" max="15352" width="0.5703125" style="30" customWidth="1"/>
    <col min="15353" max="15353" width="11.42578125" style="30"/>
    <col min="15354" max="15354" width="17" style="30" customWidth="1"/>
    <col min="15355" max="15355" width="10" style="30" customWidth="1"/>
    <col min="15356" max="15356" width="12.85546875" style="30" customWidth="1"/>
    <col min="15357" max="15357" width="7.140625" style="30" customWidth="1"/>
    <col min="15358" max="15358" width="4" style="30" customWidth="1"/>
    <col min="15359" max="15359" width="8.140625" style="30" customWidth="1"/>
    <col min="15360" max="15360" width="7.42578125" style="30" customWidth="1"/>
    <col min="15361" max="15361" width="5.5703125" style="30" customWidth="1"/>
    <col min="15362" max="15362" width="15.5703125" style="30" customWidth="1"/>
    <col min="15363" max="15363" width="0.42578125" style="30" customWidth="1"/>
    <col min="15364" max="15364" width="0.5703125" style="30" customWidth="1"/>
    <col min="15365" max="15365" width="3.42578125" style="30" customWidth="1"/>
    <col min="15366" max="15372" width="11.42578125" style="30"/>
    <col min="15373" max="15373" width="16.85546875" style="30" customWidth="1"/>
    <col min="15374" max="15607" width="11.42578125" style="30"/>
    <col min="15608" max="15608" width="0.5703125" style="30" customWidth="1"/>
    <col min="15609" max="15609" width="11.42578125" style="30"/>
    <col min="15610" max="15610" width="17" style="30" customWidth="1"/>
    <col min="15611" max="15611" width="10" style="30" customWidth="1"/>
    <col min="15612" max="15612" width="12.85546875" style="30" customWidth="1"/>
    <col min="15613" max="15613" width="7.140625" style="30" customWidth="1"/>
    <col min="15614" max="15614" width="4" style="30" customWidth="1"/>
    <col min="15615" max="15615" width="8.140625" style="30" customWidth="1"/>
    <col min="15616" max="15616" width="7.42578125" style="30" customWidth="1"/>
    <col min="15617" max="15617" width="5.5703125" style="30" customWidth="1"/>
    <col min="15618" max="15618" width="15.5703125" style="30" customWidth="1"/>
    <col min="15619" max="15619" width="0.42578125" style="30" customWidth="1"/>
    <col min="15620" max="15620" width="0.5703125" style="30" customWidth="1"/>
    <col min="15621" max="15621" width="3.42578125" style="30" customWidth="1"/>
    <col min="15622" max="15628" width="11.42578125" style="30"/>
    <col min="15629" max="15629" width="16.85546875" style="30" customWidth="1"/>
    <col min="15630" max="15863" width="11.42578125" style="30"/>
    <col min="15864" max="15864" width="0.5703125" style="30" customWidth="1"/>
    <col min="15865" max="15865" width="11.42578125" style="30"/>
    <col min="15866" max="15866" width="17" style="30" customWidth="1"/>
    <col min="15867" max="15867" width="10" style="30" customWidth="1"/>
    <col min="15868" max="15868" width="12.85546875" style="30" customWidth="1"/>
    <col min="15869" max="15869" width="7.140625" style="30" customWidth="1"/>
    <col min="15870" max="15870" width="4" style="30" customWidth="1"/>
    <col min="15871" max="15871" width="8.140625" style="30" customWidth="1"/>
    <col min="15872" max="15872" width="7.42578125" style="30" customWidth="1"/>
    <col min="15873" max="15873" width="5.5703125" style="30" customWidth="1"/>
    <col min="15874" max="15874" width="15.5703125" style="30" customWidth="1"/>
    <col min="15875" max="15875" width="0.42578125" style="30" customWidth="1"/>
    <col min="15876" max="15876" width="0.5703125" style="30" customWidth="1"/>
    <col min="15877" max="15877" width="3.42578125" style="30" customWidth="1"/>
    <col min="15878" max="15884" width="11.42578125" style="30"/>
    <col min="15885" max="15885" width="16.85546875" style="30" customWidth="1"/>
    <col min="15886" max="16119" width="11.42578125" style="30"/>
    <col min="16120" max="16120" width="0.5703125" style="30" customWidth="1"/>
    <col min="16121" max="16121" width="11.42578125" style="30"/>
    <col min="16122" max="16122" width="17" style="30" customWidth="1"/>
    <col min="16123" max="16123" width="10" style="30" customWidth="1"/>
    <col min="16124" max="16124" width="12.85546875" style="30" customWidth="1"/>
    <col min="16125" max="16125" width="7.140625" style="30" customWidth="1"/>
    <col min="16126" max="16126" width="4" style="30" customWidth="1"/>
    <col min="16127" max="16127" width="8.140625" style="30" customWidth="1"/>
    <col min="16128" max="16128" width="7.42578125" style="30" customWidth="1"/>
    <col min="16129" max="16129" width="5.5703125" style="30" customWidth="1"/>
    <col min="16130" max="16130" width="15.5703125" style="30" customWidth="1"/>
    <col min="16131" max="16131" width="0.42578125" style="30" customWidth="1"/>
    <col min="16132" max="16132" width="0.5703125" style="30" customWidth="1"/>
    <col min="16133" max="16133" width="3.42578125" style="30" customWidth="1"/>
    <col min="16134" max="16140" width="11.42578125" style="30"/>
    <col min="16141" max="16141" width="16.85546875" style="30" customWidth="1"/>
    <col min="16142" max="16384" width="11.42578125" style="30"/>
  </cols>
  <sheetData>
    <row r="1" spans="2:14" ht="4.5" customHeight="1" x14ac:dyDescent="0.25">
      <c r="B1" s="3"/>
      <c r="C1" s="3"/>
      <c r="D1" s="3"/>
      <c r="E1" s="3"/>
      <c r="F1" s="3"/>
      <c r="G1" s="3"/>
      <c r="H1" s="3"/>
      <c r="I1" s="6"/>
      <c r="J1" s="3"/>
      <c r="K1" s="3"/>
      <c r="L1" s="3"/>
      <c r="M1" s="3"/>
    </row>
    <row r="2" spans="2:14" ht="23.25" x14ac:dyDescent="0.35">
      <c r="B2" s="31"/>
      <c r="C2" s="32"/>
      <c r="D2" s="33"/>
      <c r="E2" s="368"/>
      <c r="F2" s="374" t="s">
        <v>245</v>
      </c>
      <c r="G2" s="374"/>
      <c r="H2" s="374"/>
      <c r="I2" s="374"/>
      <c r="J2" s="374"/>
      <c r="K2" s="374"/>
      <c r="L2" s="3"/>
      <c r="M2" s="3"/>
    </row>
    <row r="3" spans="2:14" ht="9.75" customHeight="1" x14ac:dyDescent="0.25">
      <c r="B3" s="31"/>
      <c r="C3" s="32"/>
      <c r="D3" s="33"/>
      <c r="E3" s="369"/>
      <c r="F3" s="376" t="s">
        <v>15</v>
      </c>
      <c r="G3" s="376"/>
      <c r="H3" s="376"/>
      <c r="I3" s="376"/>
      <c r="J3" s="376"/>
      <c r="K3" s="376"/>
      <c r="L3" s="3"/>
      <c r="M3" s="3"/>
    </row>
    <row r="4" spans="2:14" ht="9.75" customHeight="1" x14ac:dyDescent="0.25">
      <c r="B4" s="31"/>
      <c r="C4" s="34"/>
      <c r="D4" s="31"/>
      <c r="E4" s="370"/>
      <c r="F4" s="376" t="s">
        <v>240</v>
      </c>
      <c r="G4" s="376"/>
      <c r="H4" s="376"/>
      <c r="I4" s="376"/>
      <c r="J4" s="376"/>
      <c r="K4" s="376"/>
      <c r="L4" s="3"/>
      <c r="M4" s="3"/>
    </row>
    <row r="5" spans="2:14" ht="11.25" customHeight="1" x14ac:dyDescent="0.25">
      <c r="B5" s="31"/>
      <c r="C5" s="31"/>
      <c r="D5" s="31"/>
      <c r="E5" s="371"/>
      <c r="F5" s="375" t="s">
        <v>16</v>
      </c>
      <c r="G5" s="375"/>
      <c r="H5" s="375"/>
      <c r="I5" s="375"/>
      <c r="J5" s="375"/>
      <c r="K5" s="375"/>
      <c r="L5" s="3"/>
      <c r="M5" s="3"/>
      <c r="N5" s="35"/>
    </row>
    <row r="6" spans="2:14" ht="11.25" customHeight="1" x14ac:dyDescent="0.25">
      <c r="B6" s="31"/>
      <c r="C6" s="36"/>
      <c r="D6" s="31"/>
      <c r="E6" s="371"/>
      <c r="F6" s="375" t="s">
        <v>17</v>
      </c>
      <c r="G6" s="375"/>
      <c r="H6" s="375"/>
      <c r="I6" s="375"/>
      <c r="J6" s="375"/>
      <c r="K6" s="375"/>
      <c r="L6" s="3"/>
      <c r="M6" s="3"/>
    </row>
    <row r="7" spans="2:14" x14ac:dyDescent="0.25">
      <c r="B7" s="31"/>
      <c r="C7" s="31"/>
      <c r="D7" s="31"/>
      <c r="E7" s="368"/>
      <c r="I7" s="37"/>
      <c r="J7" s="38"/>
      <c r="K7" s="39"/>
      <c r="L7" s="3"/>
      <c r="M7" s="3"/>
    </row>
    <row r="8" spans="2:14" ht="12" customHeight="1" x14ac:dyDescent="0.25">
      <c r="B8" s="31"/>
      <c r="C8" s="31"/>
      <c r="D8" s="31"/>
      <c r="E8" s="371"/>
      <c r="F8" s="5"/>
      <c r="G8" s="2"/>
      <c r="H8" s="5"/>
      <c r="I8" s="5"/>
      <c r="J8" s="1"/>
      <c r="K8" s="37"/>
      <c r="L8" s="31"/>
      <c r="M8" s="31"/>
      <c r="N8" s="115"/>
    </row>
    <row r="9" spans="2:14" ht="3" customHeight="1" x14ac:dyDescent="0.25">
      <c r="B9" s="3"/>
      <c r="C9" s="3"/>
      <c r="D9" s="3"/>
      <c r="E9" s="371"/>
      <c r="F9" s="3"/>
      <c r="G9" s="3"/>
      <c r="H9" s="3"/>
      <c r="I9" s="6"/>
      <c r="J9" s="3"/>
      <c r="K9" s="31"/>
      <c r="L9" s="31"/>
      <c r="M9" s="31"/>
      <c r="N9" s="33"/>
    </row>
    <row r="10" spans="2:14" ht="3" customHeight="1" x14ac:dyDescent="0.25">
      <c r="B10" s="3"/>
      <c r="C10" s="3"/>
      <c r="D10" s="3"/>
      <c r="E10" s="3"/>
      <c r="F10" s="3"/>
      <c r="G10" s="3"/>
      <c r="H10" s="3"/>
      <c r="I10" s="6"/>
      <c r="J10" s="3"/>
      <c r="K10" s="31"/>
      <c r="L10" s="31"/>
      <c r="M10" s="31"/>
      <c r="N10" s="33"/>
    </row>
    <row r="11" spans="2:14" ht="3" customHeight="1" x14ac:dyDescent="0.25">
      <c r="B11" s="40"/>
      <c r="C11" s="40"/>
      <c r="D11" s="40"/>
      <c r="E11" s="41"/>
      <c r="F11" s="3"/>
      <c r="G11" s="3"/>
      <c r="H11" s="3"/>
      <c r="I11" s="6"/>
      <c r="J11" s="3"/>
      <c r="K11" s="3"/>
      <c r="L11" s="3"/>
      <c r="M11" s="3"/>
    </row>
    <row r="12" spans="2:14" ht="10.5" customHeight="1" x14ac:dyDescent="0.25">
      <c r="B12" s="41"/>
      <c r="C12" s="41"/>
      <c r="D12" s="41"/>
      <c r="E12" s="42"/>
      <c r="F12" s="108" t="s">
        <v>18</v>
      </c>
      <c r="G12" s="108"/>
      <c r="H12" s="108"/>
      <c r="I12" s="14"/>
      <c r="J12" s="13"/>
      <c r="K12" s="116"/>
      <c r="L12" s="4"/>
      <c r="M12" s="117"/>
    </row>
    <row r="13" spans="2:14" ht="18" customHeight="1" x14ac:dyDescent="0.25">
      <c r="B13" s="41"/>
      <c r="C13" s="41"/>
      <c r="D13" s="41"/>
      <c r="E13" s="109"/>
      <c r="F13" s="372"/>
      <c r="G13" s="373"/>
      <c r="H13" s="373"/>
      <c r="I13" s="373"/>
      <c r="J13" s="373"/>
      <c r="K13" s="373"/>
      <c r="L13" s="4"/>
      <c r="M13" s="108"/>
    </row>
    <row r="14" spans="2:14" ht="1.5" customHeight="1" x14ac:dyDescent="0.25">
      <c r="B14" s="41"/>
      <c r="C14" s="41"/>
      <c r="D14" s="41"/>
      <c r="E14" s="109"/>
      <c r="F14" s="313"/>
      <c r="G14" s="313"/>
      <c r="H14" s="313"/>
      <c r="I14" s="313"/>
      <c r="J14" s="313"/>
      <c r="K14" s="313"/>
      <c r="L14" s="43"/>
      <c r="M14" s="43"/>
    </row>
    <row r="15" spans="2:14" ht="18" customHeight="1" x14ac:dyDescent="0.25">
      <c r="B15" s="41"/>
      <c r="C15" s="41"/>
      <c r="D15" s="41"/>
      <c r="E15" s="44"/>
      <c r="F15" s="352"/>
      <c r="G15" s="356"/>
      <c r="H15" s="356"/>
      <c r="I15" s="356"/>
      <c r="J15" s="356"/>
      <c r="K15" s="356"/>
      <c r="L15" s="43"/>
      <c r="M15" s="43"/>
    </row>
    <row r="16" spans="2:14" ht="18" customHeight="1" x14ac:dyDescent="0.25">
      <c r="B16" s="41"/>
      <c r="C16" s="41"/>
      <c r="D16" s="41"/>
      <c r="E16" s="44"/>
      <c r="F16" s="352"/>
      <c r="G16" s="356"/>
      <c r="H16" s="356"/>
      <c r="I16" s="356"/>
      <c r="J16" s="356"/>
      <c r="K16" s="356"/>
      <c r="L16" s="43"/>
      <c r="M16" s="43"/>
    </row>
    <row r="17" spans="1:18" ht="18" customHeight="1" x14ac:dyDescent="0.25">
      <c r="B17" s="45"/>
      <c r="C17" s="45"/>
      <c r="D17" s="45"/>
      <c r="E17" s="44"/>
      <c r="F17" s="352"/>
      <c r="G17" s="356"/>
      <c r="H17" s="356"/>
      <c r="I17" s="356"/>
      <c r="J17" s="356"/>
      <c r="K17" s="356"/>
      <c r="L17" s="43"/>
      <c r="M17" s="43"/>
    </row>
    <row r="18" spans="1:18" ht="18" customHeight="1" x14ac:dyDescent="0.25">
      <c r="B18" s="44"/>
      <c r="C18" s="44"/>
      <c r="D18" s="44"/>
      <c r="E18" s="44"/>
      <c r="F18" s="352"/>
      <c r="G18" s="356"/>
      <c r="H18" s="356"/>
      <c r="I18" s="356"/>
      <c r="J18" s="356"/>
      <c r="K18" s="356"/>
      <c r="L18" s="43"/>
      <c r="M18" s="43"/>
    </row>
    <row r="19" spans="1:18" ht="3.75" customHeight="1" x14ac:dyDescent="0.25">
      <c r="B19" s="40"/>
      <c r="C19" s="40"/>
      <c r="D19" s="40"/>
      <c r="E19" s="46"/>
      <c r="F19" s="8"/>
      <c r="G19" s="46"/>
      <c r="H19" s="46"/>
      <c r="I19" s="47"/>
      <c r="J19" s="46"/>
      <c r="K19" s="46"/>
      <c r="L19" s="43"/>
      <c r="M19" s="43"/>
    </row>
    <row r="20" spans="1:18" ht="11.25" customHeight="1" x14ac:dyDescent="0.25">
      <c r="B20" s="118"/>
      <c r="C20" s="118"/>
      <c r="D20" s="119"/>
      <c r="E20" s="119"/>
      <c r="F20" s="119"/>
      <c r="G20" s="119"/>
      <c r="H20" s="119"/>
      <c r="I20" s="120"/>
      <c r="J20" s="119"/>
      <c r="K20" s="119"/>
      <c r="L20" s="43"/>
      <c r="M20" s="43"/>
    </row>
    <row r="21" spans="1:18" ht="37.5" customHeight="1" x14ac:dyDescent="0.25">
      <c r="B21" s="365" t="s">
        <v>246</v>
      </c>
      <c r="C21" s="366"/>
      <c r="D21" s="366"/>
      <c r="E21" s="366"/>
      <c r="F21" s="366"/>
      <c r="G21" s="366"/>
      <c r="H21" s="366"/>
      <c r="I21" s="366"/>
      <c r="J21" s="366"/>
      <c r="K21" s="366"/>
      <c r="L21" s="43"/>
      <c r="M21" s="43"/>
    </row>
    <row r="22" spans="1:18" ht="16.5" hidden="1" customHeight="1" x14ac:dyDescent="0.25">
      <c r="B22" s="121"/>
      <c r="C22" s="122"/>
      <c r="D22" s="122"/>
      <c r="E22" s="43"/>
      <c r="F22" s="43"/>
      <c r="G22" s="43"/>
      <c r="H22" s="48"/>
      <c r="I22" s="49"/>
      <c r="J22" s="48"/>
      <c r="K22" s="48"/>
      <c r="L22" s="43"/>
      <c r="M22" s="43"/>
    </row>
    <row r="23" spans="1:18" s="50" customFormat="1" ht="12" customHeight="1" x14ac:dyDescent="0.25">
      <c r="B23" s="51" t="s">
        <v>19</v>
      </c>
      <c r="C23" s="52"/>
      <c r="D23" s="52"/>
      <c r="E23" s="53"/>
      <c r="F23" s="54"/>
      <c r="G23" s="54"/>
      <c r="H23" s="55"/>
      <c r="I23" s="56"/>
      <c r="J23" s="55"/>
      <c r="K23" s="55"/>
      <c r="L23" s="54"/>
      <c r="M23" s="54"/>
    </row>
    <row r="24" spans="1:18" s="50" customFormat="1" ht="12" customHeight="1" x14ac:dyDescent="0.2">
      <c r="B24" s="51" t="s">
        <v>2</v>
      </c>
      <c r="C24" s="52"/>
      <c r="D24" s="52"/>
      <c r="E24" s="113"/>
      <c r="F24" s="54"/>
      <c r="G24" s="54"/>
      <c r="H24" s="55"/>
      <c r="I24" s="56"/>
      <c r="J24" s="55"/>
      <c r="K24" s="55"/>
      <c r="L24" s="54"/>
      <c r="M24" s="54"/>
    </row>
    <row r="25" spans="1:18" s="50" customFormat="1" ht="12" customHeight="1" x14ac:dyDescent="0.25">
      <c r="B25" s="51" t="s">
        <v>3</v>
      </c>
      <c r="C25" s="52"/>
      <c r="D25" s="52"/>
      <c r="E25" s="53"/>
      <c r="F25" s="54"/>
      <c r="G25" s="54"/>
      <c r="H25" s="55"/>
      <c r="I25" s="56"/>
      <c r="J25" s="55"/>
      <c r="K25" s="55"/>
      <c r="L25" s="54"/>
      <c r="M25" s="54"/>
    </row>
    <row r="26" spans="1:18" ht="16.5" customHeight="1" x14ac:dyDescent="0.25">
      <c r="B26" s="42"/>
      <c r="C26" s="57"/>
      <c r="D26" s="57"/>
      <c r="E26" s="42"/>
      <c r="F26" s="43"/>
      <c r="G26" s="43"/>
      <c r="H26" s="48"/>
      <c r="I26" s="49"/>
      <c r="J26" s="48"/>
      <c r="K26" s="48"/>
      <c r="L26" s="43"/>
      <c r="M26" s="43"/>
    </row>
    <row r="27" spans="1:18" s="33" customFormat="1" ht="18" customHeight="1" x14ac:dyDescent="0.25">
      <c r="A27" s="123"/>
      <c r="B27" s="124"/>
      <c r="C27" s="125" t="s">
        <v>201</v>
      </c>
      <c r="D27" s="124"/>
      <c r="E27" s="126"/>
      <c r="F27" s="126"/>
      <c r="G27" s="127"/>
      <c r="H27" s="128"/>
      <c r="I27" s="129"/>
      <c r="J27" s="127"/>
      <c r="K27" s="128"/>
      <c r="L27" s="126"/>
      <c r="M27" s="130"/>
    </row>
    <row r="28" spans="1:18" s="33" customFormat="1" ht="18" customHeight="1" x14ac:dyDescent="0.25">
      <c r="A28" s="131"/>
      <c r="B28" s="113" t="s">
        <v>164</v>
      </c>
      <c r="C28" s="367"/>
      <c r="D28" s="363"/>
      <c r="E28" s="363"/>
      <c r="F28" s="132"/>
      <c r="G28" s="133"/>
      <c r="H28" s="134"/>
      <c r="I28" s="135"/>
      <c r="J28" s="133"/>
      <c r="K28" s="134"/>
      <c r="L28" s="132"/>
      <c r="M28" s="136"/>
    </row>
    <row r="29" spans="1:18" ht="18" customHeight="1" x14ac:dyDescent="0.25">
      <c r="A29" s="137"/>
      <c r="B29" s="113" t="s">
        <v>20</v>
      </c>
      <c r="C29" s="352"/>
      <c r="D29" s="353"/>
      <c r="E29" s="353"/>
      <c r="F29" s="113"/>
      <c r="G29" s="13"/>
      <c r="H29" s="40"/>
      <c r="I29" s="14"/>
      <c r="J29" s="13"/>
      <c r="K29" s="13"/>
      <c r="L29" s="108"/>
      <c r="M29" s="138"/>
      <c r="Q29" s="58"/>
    </row>
    <row r="30" spans="1:18" ht="18" customHeight="1" x14ac:dyDescent="0.25">
      <c r="A30" s="137"/>
      <c r="B30" s="113" t="s">
        <v>21</v>
      </c>
      <c r="C30" s="352"/>
      <c r="D30" s="353"/>
      <c r="E30" s="353"/>
      <c r="F30" s="44"/>
      <c r="G30" s="44"/>
      <c r="H30" s="44"/>
      <c r="I30" s="59"/>
      <c r="J30" s="60"/>
      <c r="K30" s="60"/>
      <c r="L30" s="108"/>
      <c r="M30" s="138"/>
      <c r="Q30" s="61"/>
      <c r="R30" s="50"/>
    </row>
    <row r="31" spans="1:18" ht="18" customHeight="1" x14ac:dyDescent="0.25">
      <c r="A31" s="137"/>
      <c r="B31" s="113" t="s">
        <v>22</v>
      </c>
      <c r="C31" s="352"/>
      <c r="D31" s="353"/>
      <c r="E31" s="353"/>
      <c r="F31" s="44"/>
      <c r="G31" s="44"/>
      <c r="H31" s="44"/>
      <c r="I31" s="59"/>
      <c r="J31" s="60"/>
      <c r="K31" s="60"/>
      <c r="L31" s="62"/>
      <c r="M31" s="138"/>
      <c r="Q31" s="61"/>
      <c r="R31" s="50"/>
    </row>
    <row r="32" spans="1:18" ht="18" customHeight="1" x14ac:dyDescent="0.25">
      <c r="A32" s="137"/>
      <c r="B32" s="113" t="s">
        <v>166</v>
      </c>
      <c r="C32" s="352"/>
      <c r="D32" s="353"/>
      <c r="E32" s="353"/>
      <c r="F32" s="44"/>
      <c r="G32" s="44"/>
      <c r="H32" s="44"/>
      <c r="I32" s="59"/>
      <c r="J32" s="60"/>
      <c r="K32" s="60"/>
      <c r="L32" s="62"/>
      <c r="M32" s="138"/>
      <c r="Q32" s="61"/>
      <c r="R32" s="50"/>
    </row>
    <row r="33" spans="1:18" ht="18" customHeight="1" x14ac:dyDescent="0.25">
      <c r="A33" s="137"/>
      <c r="B33" s="113" t="s">
        <v>165</v>
      </c>
      <c r="C33" s="352"/>
      <c r="D33" s="353"/>
      <c r="E33" s="353"/>
      <c r="F33" s="44"/>
      <c r="G33" s="13"/>
      <c r="H33" s="13"/>
      <c r="I33" s="13"/>
      <c r="J33" s="13"/>
      <c r="K33" s="13"/>
      <c r="L33" s="62"/>
      <c r="M33" s="138"/>
      <c r="Q33" s="61"/>
      <c r="R33" s="50"/>
    </row>
    <row r="34" spans="1:18" ht="18" customHeight="1" x14ac:dyDescent="0.25">
      <c r="A34" s="137"/>
      <c r="B34" s="113" t="s">
        <v>23</v>
      </c>
      <c r="C34" s="113"/>
      <c r="D34" s="113"/>
      <c r="E34" s="113"/>
      <c r="F34" s="113"/>
      <c r="G34" s="8"/>
      <c r="H34" s="8"/>
      <c r="I34" s="14"/>
      <c r="J34" s="13"/>
      <c r="K34" s="13"/>
      <c r="L34" s="108"/>
      <c r="M34" s="138"/>
      <c r="Q34" s="61"/>
      <c r="R34" s="50"/>
    </row>
    <row r="35" spans="1:18" ht="18" customHeight="1" x14ac:dyDescent="0.25">
      <c r="A35" s="137"/>
      <c r="B35" s="63"/>
      <c r="C35" s="113"/>
      <c r="D35" s="113"/>
      <c r="E35" s="113"/>
      <c r="F35" s="113"/>
      <c r="G35" s="8"/>
      <c r="H35" s="8"/>
      <c r="I35" s="14"/>
      <c r="J35" s="13"/>
      <c r="K35" s="13"/>
      <c r="L35" s="108"/>
      <c r="M35" s="138"/>
      <c r="Q35" s="61"/>
      <c r="R35" s="64"/>
    </row>
    <row r="36" spans="1:18" ht="18" customHeight="1" x14ac:dyDescent="0.25">
      <c r="A36" s="137"/>
      <c r="B36" s="63"/>
      <c r="C36" s="113"/>
      <c r="D36" s="113"/>
      <c r="E36" s="113"/>
      <c r="F36" s="113"/>
      <c r="G36" s="8"/>
      <c r="H36" s="8"/>
      <c r="I36" s="14"/>
      <c r="J36" s="13"/>
      <c r="K36" s="13"/>
      <c r="L36" s="108"/>
      <c r="M36" s="138"/>
      <c r="Q36" s="61"/>
      <c r="R36" s="64"/>
    </row>
    <row r="37" spans="1:18" ht="18" customHeight="1" x14ac:dyDescent="0.25">
      <c r="A37" s="137"/>
      <c r="B37" s="63"/>
      <c r="C37" s="113"/>
      <c r="D37" s="113"/>
      <c r="E37" s="113"/>
      <c r="F37" s="113"/>
      <c r="G37" s="8"/>
      <c r="H37" s="8"/>
      <c r="I37" s="14"/>
      <c r="J37" s="13"/>
      <c r="K37" s="13"/>
      <c r="L37" s="108"/>
      <c r="M37" s="138"/>
      <c r="Q37" s="61"/>
      <c r="R37" s="64"/>
    </row>
    <row r="38" spans="1:18" ht="18" customHeight="1" x14ac:dyDescent="0.25">
      <c r="A38" s="137"/>
      <c r="B38" s="113"/>
      <c r="C38" s="113"/>
      <c r="D38" s="113"/>
      <c r="E38" s="113"/>
      <c r="F38" s="113"/>
      <c r="G38" s="8"/>
      <c r="H38" s="8"/>
      <c r="I38" s="14"/>
      <c r="J38" s="13"/>
      <c r="K38" s="13"/>
      <c r="L38" s="108"/>
      <c r="M38" s="138"/>
    </row>
    <row r="39" spans="1:18" ht="18" customHeight="1" x14ac:dyDescent="0.25">
      <c r="A39" s="137"/>
      <c r="B39" s="113" t="s">
        <v>24</v>
      </c>
      <c r="C39" s="113"/>
      <c r="D39" s="113"/>
      <c r="E39" s="113"/>
      <c r="F39" s="113"/>
      <c r="G39" s="13"/>
      <c r="H39" s="8"/>
      <c r="I39" s="14"/>
      <c r="J39" s="13"/>
      <c r="K39" s="13"/>
      <c r="L39" s="108"/>
      <c r="M39" s="138"/>
    </row>
    <row r="40" spans="1:18" ht="18" customHeight="1" x14ac:dyDescent="0.25">
      <c r="A40" s="137"/>
      <c r="B40" s="139" t="s">
        <v>25</v>
      </c>
      <c r="C40" s="140"/>
      <c r="D40" s="139" t="s">
        <v>26</v>
      </c>
      <c r="E40" s="140"/>
      <c r="F40" s="113"/>
      <c r="G40" s="47"/>
      <c r="H40" s="65"/>
      <c r="I40" s="66"/>
      <c r="J40" s="14"/>
      <c r="K40" s="66"/>
      <c r="L40" s="108"/>
      <c r="M40" s="138"/>
    </row>
    <row r="41" spans="1:18" ht="18" customHeight="1" x14ac:dyDescent="0.25">
      <c r="A41" s="137"/>
      <c r="B41" s="113"/>
      <c r="C41" s="113"/>
      <c r="D41" s="113"/>
      <c r="E41" s="113"/>
      <c r="F41" s="113"/>
      <c r="G41" s="8"/>
      <c r="H41" s="8"/>
      <c r="I41" s="13"/>
      <c r="J41" s="13"/>
      <c r="K41" s="13"/>
      <c r="L41" s="108"/>
      <c r="M41" s="138"/>
    </row>
    <row r="42" spans="1:18" ht="18" hidden="1" customHeight="1" x14ac:dyDescent="0.25">
      <c r="A42" s="137"/>
      <c r="B42" s="113"/>
      <c r="C42" s="113"/>
      <c r="D42" s="113"/>
      <c r="E42" s="113"/>
      <c r="F42" s="113"/>
      <c r="G42" s="8"/>
      <c r="H42" s="8"/>
      <c r="I42" s="13"/>
      <c r="J42" s="13"/>
      <c r="K42" s="13"/>
      <c r="L42" s="108"/>
      <c r="M42" s="138"/>
    </row>
    <row r="43" spans="1:18" ht="18" customHeight="1" x14ac:dyDescent="0.25">
      <c r="A43" s="137"/>
      <c r="B43" s="113" t="s">
        <v>27</v>
      </c>
      <c r="C43" s="113"/>
      <c r="D43" s="113"/>
      <c r="E43" s="113"/>
      <c r="F43" s="113"/>
      <c r="G43" s="13"/>
      <c r="H43" s="8"/>
      <c r="I43" s="14"/>
      <c r="J43" s="13"/>
      <c r="K43" s="13"/>
      <c r="L43" s="108"/>
      <c r="M43" s="138"/>
    </row>
    <row r="44" spans="1:18" ht="18" customHeight="1" x14ac:dyDescent="0.25">
      <c r="A44" s="137"/>
      <c r="B44" s="113" t="s">
        <v>28</v>
      </c>
      <c r="C44" s="359"/>
      <c r="D44" s="360"/>
      <c r="E44" s="360"/>
      <c r="F44" s="113"/>
      <c r="G44" s="44"/>
      <c r="H44" s="44"/>
      <c r="I44" s="60"/>
      <c r="J44" s="60"/>
      <c r="K44" s="60"/>
      <c r="L44" s="108"/>
      <c r="M44" s="138"/>
    </row>
    <row r="45" spans="1:18" ht="18" customHeight="1" x14ac:dyDescent="0.25">
      <c r="A45" s="137"/>
      <c r="B45" s="113" t="s">
        <v>29</v>
      </c>
      <c r="C45" s="352"/>
      <c r="D45" s="356"/>
      <c r="E45" s="356"/>
      <c r="F45" s="113"/>
      <c r="G45" s="44"/>
      <c r="H45" s="44"/>
      <c r="I45" s="60"/>
      <c r="J45" s="60"/>
      <c r="K45" s="60"/>
      <c r="L45" s="108"/>
      <c r="M45" s="138"/>
    </row>
    <row r="46" spans="1:18" ht="18" customHeight="1" x14ac:dyDescent="0.25">
      <c r="A46" s="137"/>
      <c r="B46" s="113" t="s">
        <v>30</v>
      </c>
      <c r="C46" s="352"/>
      <c r="D46" s="356"/>
      <c r="E46" s="356"/>
      <c r="F46" s="113"/>
      <c r="G46" s="44"/>
      <c r="H46" s="44"/>
      <c r="I46" s="60"/>
      <c r="J46" s="60"/>
      <c r="K46" s="60"/>
      <c r="L46" s="108"/>
      <c r="M46" s="138"/>
    </row>
    <row r="47" spans="1:18" ht="18" customHeight="1" x14ac:dyDescent="0.25">
      <c r="A47" s="137"/>
      <c r="B47" s="141" t="s">
        <v>31</v>
      </c>
      <c r="C47" s="354"/>
      <c r="D47" s="355"/>
      <c r="E47" s="355"/>
      <c r="F47" s="113"/>
      <c r="G47" s="44"/>
      <c r="H47" s="44"/>
      <c r="I47" s="60"/>
      <c r="J47" s="60"/>
      <c r="K47" s="60"/>
      <c r="L47" s="108"/>
      <c r="M47" s="138"/>
    </row>
    <row r="48" spans="1:18" ht="18" customHeight="1" x14ac:dyDescent="0.25">
      <c r="A48" s="137"/>
      <c r="B48" s="113"/>
      <c r="C48" s="7"/>
      <c r="D48" s="7"/>
      <c r="E48" s="113"/>
      <c r="F48" s="113"/>
      <c r="G48" s="8"/>
      <c r="H48" s="8"/>
      <c r="I48" s="13"/>
      <c r="J48" s="13"/>
      <c r="K48" s="13"/>
      <c r="L48" s="108"/>
      <c r="M48" s="138"/>
    </row>
    <row r="49" spans="1:13" ht="18" customHeight="1" x14ac:dyDescent="0.25">
      <c r="A49" s="137"/>
      <c r="B49" s="110" t="s">
        <v>32</v>
      </c>
      <c r="C49" s="8"/>
      <c r="D49" s="8"/>
      <c r="E49" s="8"/>
      <c r="F49" s="8"/>
      <c r="G49" s="13"/>
      <c r="H49" s="8"/>
      <c r="I49" s="14"/>
      <c r="J49" s="13"/>
      <c r="K49" s="13"/>
      <c r="L49" s="13"/>
      <c r="M49" s="138"/>
    </row>
    <row r="50" spans="1:13" ht="18" customHeight="1" x14ac:dyDescent="0.25">
      <c r="A50" s="137"/>
      <c r="B50" s="113" t="s">
        <v>33</v>
      </c>
      <c r="C50" s="359"/>
      <c r="D50" s="360"/>
      <c r="E50" s="360"/>
      <c r="F50" s="113"/>
      <c r="G50" s="44"/>
      <c r="H50" s="44"/>
      <c r="I50" s="59"/>
      <c r="J50" s="60"/>
      <c r="K50" s="60"/>
      <c r="L50" s="108"/>
      <c r="M50" s="138"/>
    </row>
    <row r="51" spans="1:13" ht="18" customHeight="1" x14ac:dyDescent="0.25">
      <c r="A51" s="137"/>
      <c r="B51" s="113" t="s">
        <v>34</v>
      </c>
      <c r="C51" s="352"/>
      <c r="D51" s="356"/>
      <c r="E51" s="356"/>
      <c r="F51" s="142"/>
      <c r="G51" s="44"/>
      <c r="H51" s="44"/>
      <c r="I51" s="59"/>
      <c r="J51" s="60"/>
      <c r="K51" s="60"/>
      <c r="L51" s="108"/>
      <c r="M51" s="138"/>
    </row>
    <row r="52" spans="1:13" ht="3.75" customHeight="1" x14ac:dyDescent="0.25">
      <c r="A52" s="137"/>
      <c r="B52" s="113"/>
      <c r="C52" s="113"/>
      <c r="D52" s="113"/>
      <c r="E52" s="113"/>
      <c r="F52" s="113"/>
      <c r="G52" s="8"/>
      <c r="H52" s="8"/>
      <c r="I52" s="14"/>
      <c r="J52" s="13"/>
      <c r="K52" s="13"/>
      <c r="L52" s="108"/>
      <c r="M52" s="138"/>
    </row>
    <row r="53" spans="1:13" ht="18" hidden="1" customHeight="1" x14ac:dyDescent="0.25">
      <c r="A53" s="137"/>
      <c r="B53" s="113"/>
      <c r="C53" s="113"/>
      <c r="D53" s="113"/>
      <c r="E53" s="113"/>
      <c r="F53" s="113"/>
      <c r="G53" s="8"/>
      <c r="H53" s="8"/>
      <c r="I53" s="14"/>
      <c r="J53" s="13"/>
      <c r="K53" s="13"/>
      <c r="L53" s="108"/>
      <c r="M53" s="138"/>
    </row>
    <row r="54" spans="1:13" ht="18" hidden="1" customHeight="1" x14ac:dyDescent="0.25">
      <c r="A54" s="137"/>
      <c r="B54" s="113"/>
      <c r="C54" s="113"/>
      <c r="D54" s="113"/>
      <c r="E54" s="113"/>
      <c r="F54" s="113"/>
      <c r="G54" s="8"/>
      <c r="H54" s="67"/>
      <c r="I54" s="14"/>
      <c r="J54" s="13"/>
      <c r="K54" s="13"/>
      <c r="L54" s="108"/>
      <c r="M54" s="138"/>
    </row>
    <row r="55" spans="1:13" ht="18" customHeight="1" x14ac:dyDescent="0.25">
      <c r="A55" s="143"/>
      <c r="B55" s="9"/>
      <c r="C55" s="9"/>
      <c r="D55" s="9"/>
      <c r="E55" s="9"/>
      <c r="F55" s="9"/>
      <c r="G55" s="9"/>
      <c r="H55" s="9"/>
      <c r="I55" s="144"/>
      <c r="J55" s="145"/>
      <c r="K55" s="145"/>
      <c r="L55" s="145"/>
      <c r="M55" s="146"/>
    </row>
    <row r="56" spans="1:13" ht="18" customHeight="1" x14ac:dyDescent="0.25">
      <c r="A56" s="137"/>
      <c r="B56" s="113" t="s">
        <v>35</v>
      </c>
      <c r="C56" s="361"/>
      <c r="D56" s="362"/>
      <c r="E56" s="362"/>
      <c r="F56" s="362"/>
      <c r="G56" s="362"/>
      <c r="H56" s="362"/>
      <c r="I56" s="362"/>
      <c r="J56" s="362"/>
      <c r="K56" s="362"/>
      <c r="L56" s="363"/>
      <c r="M56" s="138"/>
    </row>
    <row r="57" spans="1:13" ht="18" customHeight="1" x14ac:dyDescent="0.25">
      <c r="A57" s="137"/>
      <c r="B57" s="68"/>
      <c r="C57" s="364"/>
      <c r="D57" s="358"/>
      <c r="E57" s="358"/>
      <c r="F57" s="358"/>
      <c r="G57" s="358"/>
      <c r="H57" s="358"/>
      <c r="I57" s="358"/>
      <c r="J57" s="358"/>
      <c r="K57" s="358"/>
      <c r="L57" s="358"/>
      <c r="M57" s="138"/>
    </row>
    <row r="58" spans="1:13" ht="18" customHeight="1" x14ac:dyDescent="0.25">
      <c r="A58" s="137"/>
      <c r="B58" s="69"/>
      <c r="C58" s="357"/>
      <c r="D58" s="358"/>
      <c r="E58" s="358"/>
      <c r="F58" s="358"/>
      <c r="G58" s="358"/>
      <c r="H58" s="358"/>
      <c r="I58" s="358"/>
      <c r="J58" s="358"/>
      <c r="K58" s="358"/>
      <c r="L58" s="358"/>
      <c r="M58" s="147"/>
    </row>
    <row r="59" spans="1:13" ht="18" customHeight="1" x14ac:dyDescent="0.25">
      <c r="A59" s="137"/>
      <c r="B59" s="69"/>
      <c r="C59" s="357"/>
      <c r="D59" s="358"/>
      <c r="E59" s="358"/>
      <c r="F59" s="358"/>
      <c r="G59" s="358"/>
      <c r="H59" s="358"/>
      <c r="I59" s="358"/>
      <c r="J59" s="358"/>
      <c r="K59" s="358"/>
      <c r="L59" s="358"/>
      <c r="M59" s="147"/>
    </row>
    <row r="60" spans="1:13" ht="18.75" customHeight="1" x14ac:dyDescent="0.25">
      <c r="A60" s="143"/>
      <c r="B60" s="148"/>
      <c r="C60" s="148"/>
      <c r="D60" s="148"/>
      <c r="E60" s="148"/>
      <c r="F60" s="148"/>
      <c r="G60" s="148"/>
      <c r="H60" s="148"/>
      <c r="I60" s="1"/>
      <c r="J60" s="148"/>
      <c r="K60" s="148"/>
      <c r="L60" s="148"/>
      <c r="M60" s="149"/>
    </row>
    <row r="61" spans="1:13" ht="18" customHeight="1" x14ac:dyDescent="0.25">
      <c r="A61" s="33"/>
      <c r="B61" s="31"/>
      <c r="C61" s="31"/>
      <c r="D61" s="31"/>
      <c r="E61" s="31"/>
      <c r="F61" s="31"/>
      <c r="G61" s="31"/>
      <c r="H61" s="31"/>
      <c r="I61" s="37"/>
      <c r="J61" s="31"/>
      <c r="K61" s="31"/>
      <c r="L61" s="31"/>
      <c r="M61" s="31"/>
    </row>
    <row r="62" spans="1:13" s="70" customFormat="1" ht="11.25" x14ac:dyDescent="0.2">
      <c r="B62" s="71"/>
      <c r="C62" s="71"/>
      <c r="D62" s="71"/>
      <c r="E62" s="71"/>
      <c r="F62" s="71"/>
      <c r="G62" s="71"/>
      <c r="H62" s="71"/>
      <c r="I62" s="72"/>
      <c r="J62" s="71"/>
      <c r="K62" s="72" t="s">
        <v>161</v>
      </c>
      <c r="L62" s="71"/>
      <c r="M62" s="71"/>
    </row>
    <row r="73" spans="5:9" x14ac:dyDescent="0.25">
      <c r="E73" s="73"/>
      <c r="I73" s="30"/>
    </row>
  </sheetData>
  <sheetProtection algorithmName="SHA-512" hashValue="QglbpgUGEJ7xhaskr7Fr9W4Z091J3n039P5XLCttGpxDzh4Hl9R9zAEbS24jNeWAlmCaDoRy23iN6aloFP5eBg==" saltValue="Uawj28I8XUfSM52AZbKdxw==" spinCount="100000" sheet="1" objects="1" scenarios="1"/>
  <mergeCells count="30">
    <mergeCell ref="E2:E3"/>
    <mergeCell ref="E4:E6"/>
    <mergeCell ref="E7:E9"/>
    <mergeCell ref="F13:K13"/>
    <mergeCell ref="F15:K15"/>
    <mergeCell ref="F2:K2"/>
    <mergeCell ref="F6:K6"/>
    <mergeCell ref="F3:K3"/>
    <mergeCell ref="F4:K4"/>
    <mergeCell ref="F5:K5"/>
    <mergeCell ref="F16:K16"/>
    <mergeCell ref="F17:K17"/>
    <mergeCell ref="B21:K21"/>
    <mergeCell ref="F18:K18"/>
    <mergeCell ref="C28:E28"/>
    <mergeCell ref="C33:E33"/>
    <mergeCell ref="C47:E47"/>
    <mergeCell ref="C51:E51"/>
    <mergeCell ref="C59:L59"/>
    <mergeCell ref="C29:E29"/>
    <mergeCell ref="C30:E30"/>
    <mergeCell ref="C31:E31"/>
    <mergeCell ref="C32:E32"/>
    <mergeCell ref="C44:E44"/>
    <mergeCell ref="C45:E45"/>
    <mergeCell ref="C46:E46"/>
    <mergeCell ref="C50:E50"/>
    <mergeCell ref="C56:L56"/>
    <mergeCell ref="C57:L57"/>
    <mergeCell ref="C58:L58"/>
  </mergeCells>
  <dataValidations count="10">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18:WVI983018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C39">
      <formula1>42736</formula1>
      <formula2>43465</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E39">
      <formula1>43101</formula1>
      <formula2>43465</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77" customWidth="1"/>
    <col min="2" max="2" width="5" style="110" customWidth="1"/>
    <col min="3" max="3" width="6.42578125" style="110" customWidth="1"/>
    <col min="4" max="4" width="30.7109375" style="110" customWidth="1"/>
    <col min="5" max="5" width="35.7109375" style="110" customWidth="1"/>
    <col min="6" max="6" width="5.7109375" style="110" customWidth="1"/>
    <col min="7" max="7" width="7.28515625" style="80" customWidth="1"/>
    <col min="8" max="8" width="20" style="110" customWidth="1"/>
    <col min="9" max="9" width="11.42578125" style="75"/>
    <col min="10" max="10" width="11.42578125" style="76"/>
    <col min="11" max="16384" width="11.42578125" style="110"/>
  </cols>
  <sheetData>
    <row r="1" spans="1:10" ht="14.25" customHeight="1" x14ac:dyDescent="0.2">
      <c r="A1" s="150" t="s">
        <v>1</v>
      </c>
      <c r="B1" s="151" t="s">
        <v>36</v>
      </c>
      <c r="C1" s="152"/>
      <c r="D1" s="152"/>
      <c r="E1" s="152"/>
      <c r="F1" s="152"/>
      <c r="G1" s="153"/>
      <c r="H1" s="154" t="s">
        <v>37</v>
      </c>
      <c r="I1" s="110"/>
      <c r="J1" s="110"/>
    </row>
    <row r="2" spans="1:10" ht="14.25" customHeight="1" x14ac:dyDescent="0.2">
      <c r="A2" s="82">
        <v>1</v>
      </c>
      <c r="B2" s="155" t="s">
        <v>38</v>
      </c>
      <c r="C2" s="155"/>
      <c r="D2" s="156"/>
      <c r="E2" s="156"/>
      <c r="F2" s="156"/>
      <c r="G2" s="157" t="s">
        <v>39</v>
      </c>
      <c r="H2" s="314"/>
      <c r="I2" s="110"/>
      <c r="J2" s="110"/>
    </row>
    <row r="3" spans="1:10" ht="14.25" customHeight="1" x14ac:dyDescent="0.2">
      <c r="A3" s="82">
        <v>2</v>
      </c>
      <c r="B3" s="158" t="s">
        <v>40</v>
      </c>
      <c r="C3" s="158"/>
      <c r="D3" s="158"/>
      <c r="E3" s="158"/>
      <c r="F3" s="158"/>
      <c r="G3" s="159" t="s">
        <v>39</v>
      </c>
      <c r="H3" s="160"/>
      <c r="I3" s="110"/>
      <c r="J3" s="110"/>
    </row>
    <row r="4" spans="1:10" ht="14.25" customHeight="1" x14ac:dyDescent="0.2">
      <c r="A4" s="82">
        <v>3</v>
      </c>
      <c r="B4" s="161" t="s">
        <v>41</v>
      </c>
      <c r="C4" s="161"/>
      <c r="D4" s="162"/>
      <c r="E4" s="162"/>
      <c r="F4" s="162"/>
      <c r="G4" s="159" t="s">
        <v>39</v>
      </c>
      <c r="H4" s="163"/>
      <c r="I4" s="110"/>
      <c r="J4" s="110"/>
    </row>
    <row r="5" spans="1:10" ht="14.25" customHeight="1" x14ac:dyDescent="0.2">
      <c r="A5" s="82">
        <v>4</v>
      </c>
      <c r="B5" s="161" t="s">
        <v>42</v>
      </c>
      <c r="C5" s="161"/>
      <c r="D5" s="162"/>
      <c r="E5" s="162"/>
      <c r="F5" s="162"/>
      <c r="G5" s="159" t="s">
        <v>39</v>
      </c>
      <c r="H5" s="163"/>
      <c r="I5" s="110"/>
      <c r="J5" s="110"/>
    </row>
    <row r="6" spans="1:10" ht="14.25" customHeight="1" x14ac:dyDescent="0.2">
      <c r="A6" s="82">
        <v>5</v>
      </c>
      <c r="B6" s="164" t="s">
        <v>43</v>
      </c>
      <c r="C6" s="164"/>
      <c r="D6" s="164"/>
      <c r="E6" s="164"/>
      <c r="F6" s="164"/>
      <c r="G6" s="165"/>
      <c r="H6" s="201"/>
      <c r="I6" s="110"/>
      <c r="J6" s="110"/>
    </row>
    <row r="7" spans="1:10" ht="14.25" customHeight="1" x14ac:dyDescent="0.2">
      <c r="A7" s="82"/>
      <c r="B7" s="166">
        <v>5.0999999999999996</v>
      </c>
      <c r="C7" s="164" t="s">
        <v>167</v>
      </c>
      <c r="D7" s="167"/>
      <c r="E7" s="167"/>
      <c r="F7" s="167"/>
      <c r="G7" s="338" t="s">
        <v>39</v>
      </c>
      <c r="H7" s="163"/>
      <c r="I7" s="110"/>
      <c r="J7" s="110"/>
    </row>
    <row r="8" spans="1:10" ht="14.25" customHeight="1" x14ac:dyDescent="0.2">
      <c r="A8" s="82"/>
      <c r="B8" s="166">
        <v>5.2</v>
      </c>
      <c r="C8" s="164" t="s">
        <v>168</v>
      </c>
      <c r="D8" s="79"/>
      <c r="E8" s="79"/>
      <c r="F8" s="79"/>
      <c r="G8" s="338" t="s">
        <v>39</v>
      </c>
      <c r="H8" s="163"/>
      <c r="I8" s="110"/>
      <c r="J8" s="110"/>
    </row>
    <row r="9" spans="1:10" ht="14.25" customHeight="1" x14ac:dyDescent="0.2">
      <c r="A9" s="82"/>
      <c r="B9" s="156">
        <v>5.3</v>
      </c>
      <c r="C9" s="168" t="s">
        <v>169</v>
      </c>
      <c r="D9" s="169"/>
      <c r="E9" s="169"/>
      <c r="F9" s="169"/>
      <c r="G9" s="157" t="s">
        <v>6</v>
      </c>
      <c r="H9" s="163"/>
      <c r="I9" s="110"/>
      <c r="J9" s="110"/>
    </row>
    <row r="10" spans="1:10" ht="14.25" customHeight="1" x14ac:dyDescent="0.2">
      <c r="A10" s="82">
        <v>6</v>
      </c>
      <c r="B10" s="161" t="s">
        <v>44</v>
      </c>
      <c r="C10" s="161"/>
      <c r="D10" s="162"/>
      <c r="E10" s="162"/>
      <c r="F10" s="162"/>
      <c r="G10" s="170" t="s">
        <v>39</v>
      </c>
      <c r="H10" s="163"/>
      <c r="I10" s="110"/>
      <c r="J10" s="110"/>
    </row>
    <row r="11" spans="1:10" ht="14.25" customHeight="1" x14ac:dyDescent="0.2">
      <c r="A11" s="82">
        <v>7</v>
      </c>
      <c r="B11" s="164" t="s">
        <v>45</v>
      </c>
      <c r="C11" s="164"/>
      <c r="D11" s="164"/>
      <c r="E11" s="164"/>
      <c r="F11" s="164"/>
      <c r="G11" s="165"/>
      <c r="H11" s="201"/>
      <c r="I11" s="110"/>
      <c r="J11" s="110"/>
    </row>
    <row r="12" spans="1:10" ht="14.25" customHeight="1" x14ac:dyDescent="0.2">
      <c r="A12" s="82"/>
      <c r="B12" s="166">
        <v>7.1</v>
      </c>
      <c r="C12" s="168" t="s">
        <v>46</v>
      </c>
      <c r="D12" s="169"/>
      <c r="E12" s="169"/>
      <c r="F12" s="169"/>
      <c r="G12" s="171" t="s">
        <v>7</v>
      </c>
      <c r="H12" s="163"/>
      <c r="I12" s="110"/>
      <c r="J12" s="110"/>
    </row>
    <row r="13" spans="1:10" ht="14.25" customHeight="1" x14ac:dyDescent="0.2">
      <c r="A13" s="82"/>
      <c r="B13" s="156">
        <v>7.2</v>
      </c>
      <c r="C13" s="172" t="s">
        <v>170</v>
      </c>
      <c r="D13" s="379"/>
      <c r="E13" s="380"/>
      <c r="F13" s="346"/>
      <c r="G13" s="171" t="s">
        <v>7</v>
      </c>
      <c r="H13" s="173"/>
      <c r="I13" s="110"/>
      <c r="J13" s="110"/>
    </row>
    <row r="14" spans="1:10" ht="14.25" customHeight="1" x14ac:dyDescent="0.2">
      <c r="A14" s="82">
        <v>8</v>
      </c>
      <c r="B14" s="156" t="s">
        <v>208</v>
      </c>
      <c r="C14" s="172"/>
      <c r="D14" s="346"/>
      <c r="E14" s="346"/>
      <c r="F14" s="346"/>
      <c r="G14" s="171" t="s">
        <v>7</v>
      </c>
      <c r="H14" s="173"/>
      <c r="I14" s="110"/>
      <c r="J14" s="110"/>
    </row>
    <row r="15" spans="1:10" ht="14.25" customHeight="1" x14ac:dyDescent="0.2">
      <c r="A15" s="82">
        <v>9</v>
      </c>
      <c r="B15" s="156" t="s">
        <v>209</v>
      </c>
      <c r="C15" s="172"/>
      <c r="D15" s="346"/>
      <c r="E15" s="346"/>
      <c r="F15" s="346"/>
      <c r="G15" s="171" t="s">
        <v>7</v>
      </c>
      <c r="H15" s="173"/>
      <c r="I15" s="110"/>
      <c r="J15" s="110"/>
    </row>
    <row r="16" spans="1:10" ht="14.25" customHeight="1" x14ac:dyDescent="0.2">
      <c r="A16" s="82">
        <v>11</v>
      </c>
      <c r="B16" s="156" t="s">
        <v>210</v>
      </c>
      <c r="C16" s="172"/>
      <c r="D16" s="346"/>
      <c r="E16" s="346"/>
      <c r="F16" s="346"/>
      <c r="G16" s="171" t="s">
        <v>6</v>
      </c>
      <c r="H16" s="173"/>
      <c r="I16" s="110"/>
      <c r="J16" s="110"/>
    </row>
    <row r="17" spans="1:10" ht="14.25" customHeight="1" x14ac:dyDescent="0.2">
      <c r="A17" s="82">
        <v>15</v>
      </c>
      <c r="B17" s="174" t="s">
        <v>170</v>
      </c>
      <c r="C17" s="175"/>
      <c r="D17" s="381"/>
      <c r="E17" s="381"/>
      <c r="F17" s="347"/>
      <c r="G17" s="159" t="s">
        <v>39</v>
      </c>
      <c r="H17" s="173"/>
      <c r="I17" s="110"/>
      <c r="J17" s="110"/>
    </row>
    <row r="18" spans="1:10" ht="14.25" customHeight="1" x14ac:dyDescent="0.2">
      <c r="A18" s="82">
        <v>16</v>
      </c>
      <c r="B18" s="176" t="s">
        <v>211</v>
      </c>
      <c r="C18" s="176"/>
      <c r="D18" s="158"/>
      <c r="E18" s="158"/>
      <c r="F18" s="158"/>
      <c r="G18" s="177"/>
      <c r="H18" s="315">
        <f>SUM(H2:H17)</f>
        <v>0</v>
      </c>
      <c r="I18" s="110"/>
      <c r="J18" s="110"/>
    </row>
    <row r="19" spans="1:10" ht="14.25" customHeight="1" x14ac:dyDescent="0.2">
      <c r="A19" s="82">
        <v>17</v>
      </c>
      <c r="B19" s="158" t="s">
        <v>47</v>
      </c>
      <c r="C19" s="176"/>
      <c r="D19" s="158"/>
      <c r="E19" s="158"/>
      <c r="F19" s="158"/>
      <c r="G19" s="159" t="s">
        <v>7</v>
      </c>
      <c r="H19" s="163"/>
      <c r="I19" s="110"/>
      <c r="J19" s="110"/>
    </row>
    <row r="20" spans="1:10" ht="14.25" customHeight="1" x14ac:dyDescent="0.2">
      <c r="A20" s="82">
        <v>18</v>
      </c>
      <c r="B20" s="176" t="s">
        <v>212</v>
      </c>
      <c r="C20" s="176"/>
      <c r="D20" s="158"/>
      <c r="E20" s="158"/>
      <c r="F20" s="158"/>
      <c r="G20" s="177"/>
      <c r="H20" s="315">
        <f>H18+H19</f>
        <v>0</v>
      </c>
      <c r="J20" s="81"/>
    </row>
    <row r="21" spans="1:10" hidden="1" x14ac:dyDescent="0.2">
      <c r="A21" s="82">
        <v>12</v>
      </c>
      <c r="B21" s="178" t="s">
        <v>9</v>
      </c>
      <c r="C21" s="178"/>
      <c r="D21" s="158"/>
      <c r="E21" s="158"/>
      <c r="F21" s="158"/>
      <c r="G21" s="159" t="s">
        <v>7</v>
      </c>
      <c r="H21" s="179"/>
      <c r="J21" s="81"/>
    </row>
    <row r="22" spans="1:10" ht="14.25" customHeight="1" x14ac:dyDescent="0.2">
      <c r="A22" s="82">
        <v>20</v>
      </c>
      <c r="B22" s="180" t="s">
        <v>48</v>
      </c>
      <c r="C22" s="180"/>
      <c r="D22" s="158"/>
      <c r="E22" s="158"/>
      <c r="F22" s="158"/>
      <c r="G22" s="177"/>
      <c r="H22" s="316"/>
    </row>
    <row r="23" spans="1:10" hidden="1" x14ac:dyDescent="0.2">
      <c r="A23" s="82">
        <v>14</v>
      </c>
      <c r="B23" s="178" t="s">
        <v>10</v>
      </c>
      <c r="C23" s="178"/>
      <c r="D23" s="158"/>
      <c r="E23" s="158"/>
      <c r="F23" s="158"/>
      <c r="G23" s="159" t="s">
        <v>7</v>
      </c>
      <c r="H23" s="181"/>
    </row>
    <row r="24" spans="1:10" ht="13.5" customHeight="1" x14ac:dyDescent="0.2">
      <c r="A24" s="82">
        <v>22</v>
      </c>
      <c r="B24" s="180" t="s">
        <v>213</v>
      </c>
      <c r="C24" s="180"/>
      <c r="D24" s="158"/>
      <c r="E24" s="158"/>
      <c r="F24" s="348"/>
      <c r="G24" s="339" t="s">
        <v>173</v>
      </c>
      <c r="H24" s="317"/>
      <c r="J24" s="81"/>
    </row>
    <row r="25" spans="1:10" ht="14.25" hidden="1" customHeight="1" x14ac:dyDescent="0.2">
      <c r="A25" s="82">
        <v>16</v>
      </c>
      <c r="B25" s="180" t="s">
        <v>49</v>
      </c>
      <c r="C25" s="180"/>
      <c r="D25" s="158"/>
      <c r="E25" s="158"/>
      <c r="F25" s="158"/>
      <c r="G25" s="340" t="s">
        <v>173</v>
      </c>
      <c r="H25" s="202"/>
    </row>
    <row r="26" spans="1:10" ht="14.25" customHeight="1" x14ac:dyDescent="0.2">
      <c r="A26" s="82">
        <v>23</v>
      </c>
      <c r="B26" s="178" t="s">
        <v>50</v>
      </c>
      <c r="C26" s="180"/>
      <c r="D26" s="158"/>
      <c r="E26" s="158"/>
      <c r="F26" s="158"/>
      <c r="G26" s="195"/>
      <c r="H26" s="341"/>
    </row>
    <row r="27" spans="1:10" ht="14.25" hidden="1" customHeight="1" x14ac:dyDescent="0.2">
      <c r="A27" s="82"/>
      <c r="B27" s="182">
        <v>17.100000000000001</v>
      </c>
      <c r="C27" s="183" t="s">
        <v>51</v>
      </c>
      <c r="D27" s="156"/>
      <c r="E27" s="156"/>
      <c r="F27" s="156"/>
      <c r="G27" s="184"/>
      <c r="H27" s="185"/>
    </row>
    <row r="28" spans="1:10" ht="14.25" hidden="1" customHeight="1" x14ac:dyDescent="0.2">
      <c r="A28" s="82"/>
      <c r="B28" s="186">
        <v>17.2</v>
      </c>
      <c r="C28" s="178" t="s">
        <v>52</v>
      </c>
      <c r="D28" s="158"/>
      <c r="E28" s="158"/>
      <c r="F28" s="158"/>
      <c r="G28" s="177"/>
      <c r="H28" s="185"/>
    </row>
    <row r="29" spans="1:10" ht="9.75" customHeight="1" x14ac:dyDescent="0.2">
      <c r="A29" s="82"/>
      <c r="B29" s="82"/>
      <c r="C29" s="83"/>
      <c r="D29" s="166"/>
      <c r="E29" s="166"/>
      <c r="F29" s="166"/>
      <c r="G29" s="85"/>
      <c r="H29" s="187"/>
    </row>
    <row r="30" spans="1:10" ht="15" customHeight="1" x14ac:dyDescent="0.2">
      <c r="A30" s="188" t="s">
        <v>0</v>
      </c>
      <c r="B30" s="188" t="s">
        <v>214</v>
      </c>
      <c r="C30" s="188"/>
      <c r="D30" s="188"/>
      <c r="E30" s="188"/>
      <c r="F30" s="188"/>
      <c r="G30" s="189"/>
      <c r="H30" s="335"/>
    </row>
    <row r="31" spans="1:10" ht="14.25" customHeight="1" x14ac:dyDescent="0.2">
      <c r="A31" s="183">
        <v>30</v>
      </c>
      <c r="B31" s="183" t="s">
        <v>215</v>
      </c>
      <c r="C31" s="336"/>
      <c r="D31" s="156"/>
      <c r="E31" s="156"/>
      <c r="F31" s="156"/>
      <c r="G31" s="184"/>
      <c r="H31" s="337">
        <f>H18</f>
        <v>0</v>
      </c>
    </row>
    <row r="32" spans="1:10" ht="14.25" customHeight="1" x14ac:dyDescent="0.2">
      <c r="A32" s="82">
        <v>31</v>
      </c>
      <c r="B32" s="183" t="s">
        <v>216</v>
      </c>
      <c r="C32" s="336"/>
      <c r="D32" s="156"/>
      <c r="E32" s="156"/>
      <c r="F32" s="156"/>
      <c r="G32" s="159" t="s">
        <v>39</v>
      </c>
      <c r="H32" s="337">
        <f>-SUM(H14:H16)</f>
        <v>0</v>
      </c>
    </row>
    <row r="33" spans="1:21" ht="14.25" customHeight="1" x14ac:dyDescent="0.2">
      <c r="A33" s="82">
        <v>32</v>
      </c>
      <c r="B33" s="178" t="s">
        <v>217</v>
      </c>
      <c r="C33" s="180"/>
      <c r="D33" s="158"/>
      <c r="E33" s="158"/>
      <c r="F33" s="158"/>
      <c r="G33" s="159" t="s">
        <v>39</v>
      </c>
      <c r="H33" s="163"/>
    </row>
    <row r="34" spans="1:21" ht="14.25" customHeight="1" x14ac:dyDescent="0.2">
      <c r="A34" s="82">
        <v>33</v>
      </c>
      <c r="B34" s="178" t="s">
        <v>218</v>
      </c>
      <c r="C34" s="180"/>
      <c r="D34" s="382"/>
      <c r="E34" s="381"/>
      <c r="F34" s="158"/>
      <c r="G34" s="159" t="s">
        <v>39</v>
      </c>
      <c r="H34" s="163"/>
    </row>
    <row r="35" spans="1:21" ht="14.25" customHeight="1" x14ac:dyDescent="0.2">
      <c r="A35" s="82">
        <v>35</v>
      </c>
      <c r="B35" s="178" t="s">
        <v>219</v>
      </c>
      <c r="C35" s="180"/>
      <c r="D35" s="158"/>
      <c r="E35" s="158"/>
      <c r="F35" s="158"/>
      <c r="G35" s="170" t="s">
        <v>7</v>
      </c>
      <c r="H35" s="163"/>
    </row>
    <row r="36" spans="1:21" ht="14.25" customHeight="1" x14ac:dyDescent="0.2">
      <c r="A36" s="82">
        <v>36</v>
      </c>
      <c r="B36" s="180" t="s">
        <v>220</v>
      </c>
      <c r="C36" s="180"/>
      <c r="D36" s="158"/>
      <c r="E36" s="158"/>
      <c r="F36" s="158"/>
      <c r="G36" s="195"/>
      <c r="H36" s="342">
        <f>SUM(H31:H35)</f>
        <v>0</v>
      </c>
    </row>
    <row r="37" spans="1:21" ht="14.25" customHeight="1" x14ac:dyDescent="0.2">
      <c r="A37" s="82">
        <v>38</v>
      </c>
      <c r="B37" s="180" t="s">
        <v>221</v>
      </c>
      <c r="C37" s="180"/>
      <c r="D37" s="158"/>
      <c r="E37" s="158"/>
      <c r="F37" s="158"/>
      <c r="G37" s="195"/>
      <c r="H37" s="343"/>
    </row>
    <row r="38" spans="1:21" ht="14.25" customHeight="1" x14ac:dyDescent="0.2">
      <c r="A38" s="82">
        <v>39</v>
      </c>
      <c r="B38" s="178" t="s">
        <v>222</v>
      </c>
      <c r="C38" s="180"/>
      <c r="D38" s="158"/>
      <c r="E38" s="158"/>
      <c r="F38" s="158"/>
      <c r="G38" s="195"/>
      <c r="H38" s="344"/>
    </row>
    <row r="39" spans="1:21" ht="9.75" customHeight="1" x14ac:dyDescent="0.2">
      <c r="A39" s="82"/>
      <c r="B39" s="82"/>
      <c r="C39" s="83"/>
      <c r="D39" s="166"/>
      <c r="E39" s="166"/>
      <c r="F39" s="166"/>
      <c r="G39" s="85"/>
      <c r="H39" s="334"/>
    </row>
    <row r="40" spans="1:21" ht="14.25" customHeight="1" x14ac:dyDescent="0.2">
      <c r="A40" s="188" t="s">
        <v>14</v>
      </c>
      <c r="B40" s="188" t="s">
        <v>189</v>
      </c>
      <c r="C40" s="188"/>
      <c r="D40" s="188"/>
      <c r="E40" s="188"/>
      <c r="F40" s="188"/>
      <c r="G40" s="189"/>
      <c r="H40" s="190"/>
    </row>
    <row r="41" spans="1:21" ht="14.25" customHeight="1" x14ac:dyDescent="0.2">
      <c r="A41" s="82">
        <v>51</v>
      </c>
      <c r="B41" s="156" t="s">
        <v>53</v>
      </c>
      <c r="C41" s="156"/>
      <c r="D41" s="156"/>
      <c r="E41" s="156"/>
      <c r="F41" s="156"/>
      <c r="G41" s="171" t="s">
        <v>39</v>
      </c>
      <c r="H41" s="173"/>
      <c r="T41" s="84"/>
      <c r="U41" s="84"/>
    </row>
    <row r="42" spans="1:21" ht="14.25" customHeight="1" x14ac:dyDescent="0.2">
      <c r="A42" s="82">
        <v>52</v>
      </c>
      <c r="B42" s="158" t="s">
        <v>54</v>
      </c>
      <c r="C42" s="158"/>
      <c r="D42" s="158"/>
      <c r="E42" s="158"/>
      <c r="F42" s="158"/>
      <c r="G42" s="159" t="s">
        <v>39</v>
      </c>
      <c r="H42" s="318">
        <f>H2</f>
        <v>0</v>
      </c>
    </row>
    <row r="43" spans="1:21" ht="14.25" customHeight="1" x14ac:dyDescent="0.2">
      <c r="A43" s="82">
        <v>53</v>
      </c>
      <c r="B43" s="176" t="s">
        <v>224</v>
      </c>
      <c r="C43" s="176"/>
      <c r="D43" s="158"/>
      <c r="E43" s="158"/>
      <c r="F43" s="158"/>
      <c r="G43" s="177"/>
      <c r="H43" s="319">
        <f>SUM(H41:H42)</f>
        <v>0</v>
      </c>
    </row>
    <row r="44" spans="1:21" ht="14.25" customHeight="1" x14ac:dyDescent="0.2">
      <c r="A44" s="82">
        <v>54</v>
      </c>
      <c r="B44" s="191" t="s">
        <v>55</v>
      </c>
      <c r="C44" s="158"/>
      <c r="D44" s="158"/>
      <c r="E44" s="158"/>
      <c r="F44" s="158"/>
      <c r="G44" s="159" t="s">
        <v>7</v>
      </c>
      <c r="H44" s="173"/>
    </row>
    <row r="45" spans="1:21" ht="14.25" customHeight="1" x14ac:dyDescent="0.2">
      <c r="A45" s="82">
        <v>55</v>
      </c>
      <c r="B45" s="191" t="s">
        <v>56</v>
      </c>
      <c r="C45" s="158"/>
      <c r="D45" s="158"/>
      <c r="E45" s="158"/>
      <c r="F45" s="158"/>
      <c r="G45" s="159" t="s">
        <v>7</v>
      </c>
      <c r="H45" s="173"/>
    </row>
    <row r="46" spans="1:21" ht="14.25" customHeight="1" x14ac:dyDescent="0.2">
      <c r="A46" s="82">
        <v>56</v>
      </c>
      <c r="B46" s="191" t="s">
        <v>57</v>
      </c>
      <c r="C46" s="158"/>
      <c r="D46" s="158"/>
      <c r="E46" s="158"/>
      <c r="F46" s="158"/>
      <c r="G46" s="159" t="s">
        <v>7</v>
      </c>
      <c r="H46" s="173"/>
    </row>
    <row r="47" spans="1:21" ht="14.25" customHeight="1" x14ac:dyDescent="0.2">
      <c r="A47" s="82">
        <v>57</v>
      </c>
      <c r="B47" s="158" t="s">
        <v>58</v>
      </c>
      <c r="C47" s="158"/>
      <c r="D47" s="158"/>
      <c r="E47" s="158"/>
      <c r="F47" s="158"/>
      <c r="G47" s="159" t="s">
        <v>7</v>
      </c>
      <c r="H47" s="173"/>
    </row>
    <row r="48" spans="1:21" ht="14.25" customHeight="1" x14ac:dyDescent="0.2">
      <c r="A48" s="82">
        <v>58</v>
      </c>
      <c r="B48" s="158" t="s">
        <v>59</v>
      </c>
      <c r="C48" s="158"/>
      <c r="D48" s="158"/>
      <c r="E48" s="158"/>
      <c r="F48" s="158"/>
      <c r="G48" s="159" t="s">
        <v>7</v>
      </c>
      <c r="H48" s="173"/>
    </row>
    <row r="49" spans="1:17" ht="14.25" customHeight="1" x14ac:dyDescent="0.2">
      <c r="A49" s="82">
        <v>59</v>
      </c>
      <c r="B49" s="174" t="s">
        <v>170</v>
      </c>
      <c r="C49" s="175"/>
      <c r="D49" s="381"/>
      <c r="E49" s="381"/>
      <c r="F49" s="347"/>
      <c r="G49" s="159" t="s">
        <v>7</v>
      </c>
      <c r="H49" s="173"/>
    </row>
    <row r="50" spans="1:17" hidden="1" x14ac:dyDescent="0.2">
      <c r="A50" s="82">
        <v>28</v>
      </c>
      <c r="B50" s="174" t="s">
        <v>8</v>
      </c>
      <c r="C50" s="175"/>
      <c r="D50" s="192"/>
      <c r="E50" s="192"/>
      <c r="F50" s="192"/>
      <c r="G50" s="159" t="s">
        <v>7</v>
      </c>
      <c r="H50" s="193"/>
    </row>
    <row r="51" spans="1:17" ht="14.25" customHeight="1" x14ac:dyDescent="0.2">
      <c r="A51" s="82">
        <v>61</v>
      </c>
      <c r="B51" s="176" t="s">
        <v>225</v>
      </c>
      <c r="C51" s="176"/>
      <c r="D51" s="176"/>
      <c r="E51" s="176"/>
      <c r="F51" s="176"/>
      <c r="G51" s="159" t="s">
        <v>7</v>
      </c>
      <c r="H51" s="319">
        <f>SUM(H44:H49)</f>
        <v>0</v>
      </c>
    </row>
    <row r="52" spans="1:17" ht="14.25" customHeight="1" x14ac:dyDescent="0.2">
      <c r="A52" s="82">
        <v>62</v>
      </c>
      <c r="B52" s="176" t="s">
        <v>226</v>
      </c>
      <c r="C52" s="176"/>
      <c r="D52" s="158"/>
      <c r="E52" s="158"/>
      <c r="F52" s="158"/>
      <c r="G52" s="159" t="s">
        <v>39</v>
      </c>
      <c r="H52" s="319">
        <f>H43+H51</f>
        <v>0</v>
      </c>
    </row>
    <row r="53" spans="1:17" ht="9.75" customHeight="1" x14ac:dyDescent="0.2">
      <c r="A53" s="82"/>
      <c r="B53" s="78"/>
      <c r="C53" s="78"/>
      <c r="D53" s="166"/>
      <c r="E53" s="166"/>
      <c r="F53" s="166"/>
      <c r="G53" s="85"/>
      <c r="H53" s="187"/>
    </row>
    <row r="54" spans="1:17" ht="14.25" customHeight="1" x14ac:dyDescent="0.2">
      <c r="A54" s="188" t="s">
        <v>223</v>
      </c>
      <c r="B54" s="188" t="s">
        <v>190</v>
      </c>
      <c r="C54" s="188"/>
      <c r="D54" s="188"/>
      <c r="E54" s="188"/>
      <c r="F54" s="188"/>
      <c r="G54" s="189"/>
      <c r="H54" s="190"/>
    </row>
    <row r="55" spans="1:17" ht="14.25" customHeight="1" x14ac:dyDescent="0.2">
      <c r="A55" s="82">
        <v>70</v>
      </c>
      <c r="B55" s="156" t="s">
        <v>60</v>
      </c>
      <c r="C55" s="155"/>
      <c r="D55" s="156"/>
      <c r="E55" s="156"/>
      <c r="F55" s="156"/>
      <c r="G55" s="171" t="s">
        <v>6</v>
      </c>
      <c r="H55" s="173"/>
      <c r="P55" s="84"/>
      <c r="Q55" s="84"/>
    </row>
    <row r="56" spans="1:17" ht="14.25" customHeight="1" x14ac:dyDescent="0.2">
      <c r="A56" s="82">
        <v>71</v>
      </c>
      <c r="B56" s="158" t="s">
        <v>61</v>
      </c>
      <c r="C56" s="176"/>
      <c r="D56" s="158"/>
      <c r="E56" s="158"/>
      <c r="F56" s="158"/>
      <c r="G56" s="159" t="s">
        <v>7</v>
      </c>
      <c r="H56" s="173"/>
      <c r="M56" s="84"/>
      <c r="N56" s="84"/>
    </row>
    <row r="57" spans="1:17" ht="14.25" customHeight="1" x14ac:dyDescent="0.2">
      <c r="A57" s="82">
        <v>72</v>
      </c>
      <c r="B57" s="158" t="s">
        <v>62</v>
      </c>
      <c r="C57" s="158"/>
      <c r="D57" s="158"/>
      <c r="E57" s="158"/>
      <c r="F57" s="158"/>
      <c r="G57" s="159" t="s">
        <v>6</v>
      </c>
      <c r="H57" s="173"/>
      <c r="M57" s="84"/>
      <c r="N57" s="84"/>
    </row>
    <row r="58" spans="1:17" ht="14.25" customHeight="1" x14ac:dyDescent="0.2">
      <c r="A58" s="82">
        <v>73</v>
      </c>
      <c r="B58" s="158" t="s">
        <v>63</v>
      </c>
      <c r="C58" s="176"/>
      <c r="D58" s="158"/>
      <c r="E58" s="158"/>
      <c r="F58" s="158"/>
      <c r="G58" s="159" t="s">
        <v>6</v>
      </c>
      <c r="H58" s="173"/>
      <c r="M58" s="84"/>
      <c r="N58" s="84"/>
    </row>
    <row r="59" spans="1:17" ht="14.25" customHeight="1" x14ac:dyDescent="0.2">
      <c r="A59" s="82">
        <v>74</v>
      </c>
      <c r="B59" s="158" t="s">
        <v>64</v>
      </c>
      <c r="C59" s="158"/>
      <c r="D59" s="158"/>
      <c r="E59" s="158"/>
      <c r="F59" s="158"/>
      <c r="G59" s="159" t="s">
        <v>6</v>
      </c>
      <c r="H59" s="173"/>
      <c r="M59" s="84"/>
      <c r="N59" s="84"/>
    </row>
    <row r="60" spans="1:17" ht="14.25" customHeight="1" x14ac:dyDescent="0.2">
      <c r="A60" s="82">
        <v>75</v>
      </c>
      <c r="B60" s="174" t="s">
        <v>170</v>
      </c>
      <c r="C60" s="175"/>
      <c r="D60" s="381"/>
      <c r="E60" s="381"/>
      <c r="F60" s="347"/>
      <c r="G60" s="159" t="s">
        <v>39</v>
      </c>
      <c r="H60" s="173"/>
      <c r="M60" s="84"/>
      <c r="N60" s="84"/>
    </row>
    <row r="61" spans="1:17" ht="14.25" customHeight="1" x14ac:dyDescent="0.2">
      <c r="A61" s="82">
        <v>79</v>
      </c>
      <c r="B61" s="158" t="s">
        <v>227</v>
      </c>
      <c r="C61" s="176"/>
      <c r="D61" s="158"/>
      <c r="E61" s="158"/>
      <c r="F61" s="158"/>
      <c r="G61" s="159" t="s">
        <v>39</v>
      </c>
      <c r="H61" s="193">
        <f>H52</f>
        <v>0</v>
      </c>
      <c r="L61" s="84"/>
      <c r="M61" s="84"/>
    </row>
    <row r="62" spans="1:17" ht="14.25" customHeight="1" x14ac:dyDescent="0.2">
      <c r="A62" s="82">
        <v>80</v>
      </c>
      <c r="B62" s="166" t="s">
        <v>65</v>
      </c>
      <c r="C62" s="166"/>
      <c r="D62" s="166"/>
      <c r="E62" s="166"/>
      <c r="F62" s="166"/>
      <c r="G62" s="85"/>
      <c r="H62" s="320"/>
    </row>
    <row r="63" spans="1:17" ht="14.25" customHeight="1" x14ac:dyDescent="0.2">
      <c r="A63" s="82"/>
      <c r="B63" s="166">
        <v>80.099999999999994</v>
      </c>
      <c r="C63" s="166" t="s">
        <v>66</v>
      </c>
      <c r="D63" s="166"/>
      <c r="E63" s="166"/>
      <c r="F63" s="166"/>
      <c r="G63" s="338" t="s">
        <v>39</v>
      </c>
      <c r="H63" s="173"/>
    </row>
    <row r="64" spans="1:17" ht="14.25" customHeight="1" x14ac:dyDescent="0.2">
      <c r="A64" s="82"/>
      <c r="B64" s="166">
        <v>80.2</v>
      </c>
      <c r="C64" s="166" t="s">
        <v>67</v>
      </c>
      <c r="D64" s="166"/>
      <c r="E64" s="166"/>
      <c r="F64" s="166"/>
      <c r="G64" s="338" t="s">
        <v>39</v>
      </c>
      <c r="H64" s="173"/>
    </row>
    <row r="65" spans="1:10" ht="14.25" customHeight="1" x14ac:dyDescent="0.2">
      <c r="A65" s="82"/>
      <c r="B65" s="166">
        <v>80.3</v>
      </c>
      <c r="C65" s="166" t="s">
        <v>68</v>
      </c>
      <c r="D65" s="166"/>
      <c r="E65" s="166"/>
      <c r="F65" s="166"/>
      <c r="G65" s="338" t="s">
        <v>39</v>
      </c>
      <c r="H65" s="173"/>
    </row>
    <row r="66" spans="1:10" ht="14.25" customHeight="1" x14ac:dyDescent="0.2">
      <c r="A66" s="82"/>
      <c r="B66" s="156">
        <v>80.400000000000006</v>
      </c>
      <c r="C66" s="194" t="s">
        <v>170</v>
      </c>
      <c r="D66" s="383"/>
      <c r="E66" s="384"/>
      <c r="F66" s="194"/>
      <c r="G66" s="171" t="s">
        <v>39</v>
      </c>
      <c r="H66" s="173"/>
    </row>
    <row r="67" spans="1:10" ht="14.25" hidden="1" customHeight="1" x14ac:dyDescent="0.2">
      <c r="A67" s="82">
        <v>39</v>
      </c>
      <c r="B67" s="158" t="s">
        <v>69</v>
      </c>
      <c r="C67" s="176"/>
      <c r="D67" s="158"/>
      <c r="E67" s="158"/>
      <c r="F67" s="158"/>
      <c r="G67" s="170" t="s">
        <v>6</v>
      </c>
      <c r="H67" s="193"/>
      <c r="J67" s="87"/>
    </row>
    <row r="68" spans="1:10" ht="14.25" customHeight="1" x14ac:dyDescent="0.2">
      <c r="A68" s="82">
        <v>82</v>
      </c>
      <c r="B68" s="158" t="s">
        <v>70</v>
      </c>
      <c r="C68" s="158"/>
      <c r="D68" s="158"/>
      <c r="E68" s="158"/>
      <c r="F68" s="158"/>
      <c r="G68" s="195"/>
      <c r="H68" s="173"/>
    </row>
    <row r="69" spans="1:10" ht="14.25" customHeight="1" x14ac:dyDescent="0.2">
      <c r="A69" s="82">
        <v>84</v>
      </c>
      <c r="B69" s="176" t="s">
        <v>228</v>
      </c>
      <c r="C69" s="176"/>
      <c r="D69" s="158"/>
      <c r="E69" s="158"/>
      <c r="F69" s="158"/>
      <c r="G69" s="195"/>
      <c r="H69" s="315">
        <f>IF(SUM(H55:H68)&gt;H55,SUM(H55:H68),H55)</f>
        <v>0</v>
      </c>
    </row>
    <row r="70" spans="1:10" hidden="1" x14ac:dyDescent="0.2">
      <c r="A70" s="82">
        <v>42</v>
      </c>
      <c r="B70" s="158" t="s">
        <v>4</v>
      </c>
      <c r="C70" s="176"/>
      <c r="D70" s="158"/>
      <c r="E70" s="158"/>
      <c r="F70" s="158"/>
      <c r="G70" s="170" t="s">
        <v>7</v>
      </c>
      <c r="H70" s="179"/>
    </row>
    <row r="71" spans="1:10" ht="14.25" customHeight="1" x14ac:dyDescent="0.2">
      <c r="A71" s="82">
        <v>86</v>
      </c>
      <c r="B71" s="176" t="s">
        <v>71</v>
      </c>
      <c r="C71" s="176"/>
      <c r="D71" s="158"/>
      <c r="E71" s="158"/>
      <c r="F71" s="158"/>
      <c r="G71" s="195"/>
      <c r="H71" s="316"/>
    </row>
    <row r="72" spans="1:10" hidden="1" x14ac:dyDescent="0.2">
      <c r="A72" s="82">
        <v>44</v>
      </c>
      <c r="B72" s="158" t="s">
        <v>5</v>
      </c>
      <c r="C72" s="176"/>
      <c r="D72" s="158"/>
      <c r="E72" s="158"/>
      <c r="F72" s="158"/>
      <c r="G72" s="170" t="s">
        <v>7</v>
      </c>
      <c r="H72" s="181"/>
    </row>
    <row r="73" spans="1:10" ht="14.25" customHeight="1" x14ac:dyDescent="0.2">
      <c r="A73" s="82">
        <v>88</v>
      </c>
      <c r="B73" s="176" t="s">
        <v>229</v>
      </c>
      <c r="C73" s="176"/>
      <c r="D73" s="158"/>
      <c r="E73" s="158"/>
      <c r="F73" s="348"/>
      <c r="G73" s="345" t="s">
        <v>173</v>
      </c>
      <c r="H73" s="317"/>
    </row>
    <row r="74" spans="1:10" hidden="1" x14ac:dyDescent="0.2">
      <c r="B74" s="86"/>
      <c r="C74" s="86"/>
      <c r="G74" s="85"/>
      <c r="H74" s="85"/>
    </row>
    <row r="75" spans="1:10" hidden="1" x14ac:dyDescent="0.2"/>
    <row r="76" spans="1:10" ht="21.75" customHeight="1" x14ac:dyDescent="0.2">
      <c r="A76" s="378" t="s">
        <v>72</v>
      </c>
      <c r="B76" s="378"/>
      <c r="C76" s="378"/>
      <c r="D76" s="378"/>
      <c r="E76" s="378"/>
      <c r="F76" s="378"/>
      <c r="G76" s="378"/>
      <c r="H76" s="378"/>
      <c r="I76" s="88"/>
    </row>
    <row r="77" spans="1:10" ht="6" customHeight="1" x14ac:dyDescent="0.2">
      <c r="A77" s="377"/>
      <c r="B77" s="377"/>
      <c r="C77" s="377"/>
      <c r="D77" s="377"/>
      <c r="E77" s="377"/>
      <c r="F77" s="377"/>
      <c r="G77" s="377"/>
      <c r="H77" s="377"/>
      <c r="I77" s="89"/>
    </row>
    <row r="78" spans="1:10" ht="14.25" customHeight="1" x14ac:dyDescent="0.2">
      <c r="A78" s="90" t="s">
        <v>75</v>
      </c>
      <c r="B78" s="91"/>
      <c r="C78" s="91"/>
      <c r="D78" s="91"/>
      <c r="E78" s="91"/>
      <c r="F78" s="91"/>
      <c r="G78" s="92"/>
      <c r="H78" s="91"/>
      <c r="I78" s="89"/>
    </row>
    <row r="79" spans="1:10" ht="9" customHeight="1" x14ac:dyDescent="0.2">
      <c r="A79" s="90"/>
      <c r="B79" s="91"/>
      <c r="C79" s="91"/>
      <c r="D79" s="91"/>
      <c r="E79" s="91"/>
      <c r="F79" s="91"/>
      <c r="G79" s="92"/>
      <c r="H79" s="91"/>
      <c r="I79" s="89"/>
    </row>
    <row r="80" spans="1:10" ht="14.25" customHeight="1" x14ac:dyDescent="0.2">
      <c r="A80" s="90" t="s">
        <v>73</v>
      </c>
      <c r="B80" s="196"/>
      <c r="C80" s="197"/>
      <c r="D80" s="333"/>
      <c r="E80" s="198" t="s">
        <v>202</v>
      </c>
      <c r="F80" s="349"/>
      <c r="G80" s="198"/>
      <c r="H80" s="199"/>
      <c r="I80" s="93"/>
    </row>
    <row r="81" spans="1:10" ht="9.75" customHeight="1" x14ac:dyDescent="0.2">
      <c r="B81" s="94"/>
      <c r="C81" s="95"/>
      <c r="D81" s="95"/>
      <c r="E81" s="95"/>
      <c r="F81" s="95"/>
      <c r="G81" s="200"/>
      <c r="H81" s="200"/>
      <c r="I81" s="95"/>
      <c r="J81" s="95"/>
    </row>
    <row r="82" spans="1:10" ht="12.75" x14ac:dyDescent="0.2">
      <c r="A82" s="96" t="s">
        <v>247</v>
      </c>
      <c r="B82" s="94"/>
      <c r="C82" s="95"/>
      <c r="D82" s="95"/>
      <c r="E82" s="95"/>
      <c r="F82" s="95"/>
      <c r="G82" s="97"/>
      <c r="H82" s="72" t="s">
        <v>74</v>
      </c>
      <c r="I82" s="95"/>
      <c r="J82" s="95"/>
    </row>
    <row r="83" spans="1:10" ht="12.75" x14ac:dyDescent="0.2">
      <c r="B83" s="98"/>
      <c r="C83" s="98"/>
      <c r="D83" s="99"/>
      <c r="E83" s="99"/>
      <c r="F83" s="99"/>
      <c r="G83" s="100"/>
      <c r="H83" s="99" t="s">
        <v>12</v>
      </c>
      <c r="I83" s="99"/>
      <c r="J83" s="99"/>
    </row>
  </sheetData>
  <sheetProtection algorithmName="SHA-512" hashValue="YliG/8Wn5y5YSnewdjDSKUwOo5VxImoPjyF4gJcbUCJyDeOqp4dGliWTKMTZ+3WnEJiDQMCcEcgEaBOIg/j4Og==" saltValue="N1QWkn9/VDuRn4IdXtZCAA==" spinCount="100000" sheet="1" objects="1" scenarios="1"/>
  <mergeCells count="8">
    <mergeCell ref="A77:H77"/>
    <mergeCell ref="A76:H76"/>
    <mergeCell ref="D13:E13"/>
    <mergeCell ref="D17:E17"/>
    <mergeCell ref="D34:E34"/>
    <mergeCell ref="D49:E49"/>
    <mergeCell ref="D60:E60"/>
    <mergeCell ref="D66:E66"/>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16" customWidth="1"/>
    <col min="2" max="61" width="1.28515625" style="16" customWidth="1"/>
    <col min="62" max="16384" width="11.42578125" style="16"/>
  </cols>
  <sheetData>
    <row r="1" spans="1:61" x14ac:dyDescent="0.2">
      <c r="A1" s="112" t="s">
        <v>232</v>
      </c>
    </row>
    <row r="2" spans="1:61" x14ac:dyDescent="0.2">
      <c r="A2" s="113" t="s">
        <v>191</v>
      </c>
    </row>
    <row r="3" spans="1:61" x14ac:dyDescent="0.2">
      <c r="A3" s="111"/>
    </row>
    <row r="4" spans="1:61" ht="20.25" customHeight="1" x14ac:dyDescent="0.2">
      <c r="A4" s="212" t="s">
        <v>76</v>
      </c>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61" s="17" customFormat="1" ht="45" customHeight="1" x14ac:dyDescent="0.2">
      <c r="A5" s="214" t="s">
        <v>77</v>
      </c>
      <c r="B5" s="385" t="s">
        <v>78</v>
      </c>
      <c r="C5" s="385"/>
      <c r="D5" s="385"/>
      <c r="E5" s="385"/>
      <c r="F5" s="385"/>
      <c r="G5" s="385"/>
      <c r="H5" s="385"/>
      <c r="I5" s="385"/>
      <c r="J5" s="385"/>
      <c r="K5" s="385"/>
      <c r="L5" s="385"/>
      <c r="M5" s="385"/>
      <c r="N5" s="385" t="s">
        <v>79</v>
      </c>
      <c r="O5" s="385"/>
      <c r="P5" s="385"/>
      <c r="Q5" s="385"/>
      <c r="R5" s="385"/>
      <c r="S5" s="385"/>
      <c r="T5" s="385"/>
      <c r="U5" s="385"/>
      <c r="V5" s="385"/>
      <c r="W5" s="385"/>
      <c r="X5" s="385"/>
      <c r="Y5" s="385"/>
      <c r="Z5" s="385" t="s">
        <v>80</v>
      </c>
      <c r="AA5" s="385"/>
      <c r="AB5" s="385"/>
      <c r="AC5" s="385"/>
      <c r="AD5" s="385"/>
      <c r="AE5" s="385"/>
      <c r="AF5" s="385"/>
      <c r="AG5" s="385"/>
      <c r="AH5" s="385"/>
      <c r="AI5" s="385"/>
      <c r="AJ5" s="385"/>
      <c r="AK5" s="385"/>
      <c r="AL5" s="385" t="s">
        <v>81</v>
      </c>
      <c r="AM5" s="385"/>
      <c r="AN5" s="385"/>
      <c r="AO5" s="385"/>
      <c r="AP5" s="385"/>
      <c r="AQ5" s="385"/>
      <c r="AR5" s="385"/>
      <c r="AS5" s="385"/>
      <c r="AT5" s="385"/>
      <c r="AU5" s="385"/>
      <c r="AV5" s="385"/>
      <c r="AW5" s="385"/>
      <c r="AX5" s="385" t="s">
        <v>82</v>
      </c>
      <c r="AY5" s="385"/>
      <c r="AZ5" s="385"/>
      <c r="BA5" s="385"/>
      <c r="BB5" s="385"/>
      <c r="BC5" s="385"/>
      <c r="BD5" s="385"/>
      <c r="BE5" s="385"/>
      <c r="BF5" s="385"/>
      <c r="BG5" s="385"/>
      <c r="BH5" s="385"/>
      <c r="BI5" s="385"/>
    </row>
    <row r="6" spans="1:61" ht="15.75" customHeight="1" x14ac:dyDescent="0.2">
      <c r="A6" s="203"/>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f t="shared" ref="AX6:AX12" si="0">B6+N6-Z6-AL6</f>
        <v>0</v>
      </c>
      <c r="AY6" s="386"/>
      <c r="AZ6" s="386"/>
      <c r="BA6" s="386"/>
      <c r="BB6" s="386"/>
      <c r="BC6" s="386"/>
      <c r="BD6" s="386"/>
      <c r="BE6" s="386"/>
      <c r="BF6" s="386"/>
      <c r="BG6" s="386"/>
      <c r="BH6" s="386"/>
      <c r="BI6" s="386"/>
    </row>
    <row r="7" spans="1:61" ht="15.75" customHeight="1" x14ac:dyDescent="0.2">
      <c r="A7" s="203"/>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f t="shared" si="0"/>
        <v>0</v>
      </c>
      <c r="AY7" s="386"/>
      <c r="AZ7" s="386"/>
      <c r="BA7" s="386"/>
      <c r="BB7" s="386"/>
      <c r="BC7" s="386"/>
      <c r="BD7" s="386"/>
      <c r="BE7" s="386"/>
      <c r="BF7" s="386"/>
      <c r="BG7" s="386"/>
      <c r="BH7" s="386"/>
      <c r="BI7" s="386"/>
    </row>
    <row r="8" spans="1:61" ht="15.75" customHeight="1" x14ac:dyDescent="0.2">
      <c r="A8" s="203"/>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f t="shared" si="0"/>
        <v>0</v>
      </c>
      <c r="AY8" s="386"/>
      <c r="AZ8" s="386"/>
      <c r="BA8" s="386"/>
      <c r="BB8" s="386"/>
      <c r="BC8" s="386"/>
      <c r="BD8" s="386"/>
      <c r="BE8" s="386"/>
      <c r="BF8" s="386"/>
      <c r="BG8" s="386"/>
      <c r="BH8" s="386"/>
      <c r="BI8" s="386"/>
    </row>
    <row r="9" spans="1:61" ht="15.75" customHeight="1" x14ac:dyDescent="0.2">
      <c r="A9" s="203"/>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6"/>
      <c r="AR9" s="386"/>
      <c r="AS9" s="386"/>
      <c r="AT9" s="386"/>
      <c r="AU9" s="386"/>
      <c r="AV9" s="386"/>
      <c r="AW9" s="386"/>
      <c r="AX9" s="386">
        <f t="shared" si="0"/>
        <v>0</v>
      </c>
      <c r="AY9" s="386"/>
      <c r="AZ9" s="386"/>
      <c r="BA9" s="386"/>
      <c r="BB9" s="386"/>
      <c r="BC9" s="386"/>
      <c r="BD9" s="386"/>
      <c r="BE9" s="386"/>
      <c r="BF9" s="386"/>
      <c r="BG9" s="386"/>
      <c r="BH9" s="386"/>
      <c r="BI9" s="386"/>
    </row>
    <row r="10" spans="1:61" ht="15.75" customHeight="1" x14ac:dyDescent="0.2">
      <c r="A10" s="203"/>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6"/>
      <c r="AX10" s="386">
        <f t="shared" si="0"/>
        <v>0</v>
      </c>
      <c r="AY10" s="386"/>
      <c r="AZ10" s="386"/>
      <c r="BA10" s="386"/>
      <c r="BB10" s="386"/>
      <c r="BC10" s="386"/>
      <c r="BD10" s="386"/>
      <c r="BE10" s="386"/>
      <c r="BF10" s="386"/>
      <c r="BG10" s="386"/>
      <c r="BH10" s="386"/>
      <c r="BI10" s="386"/>
    </row>
    <row r="11" spans="1:61" ht="15.75" customHeight="1" x14ac:dyDescent="0.2">
      <c r="A11" s="203"/>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c r="AL11" s="386"/>
      <c r="AM11" s="386"/>
      <c r="AN11" s="386"/>
      <c r="AO11" s="386"/>
      <c r="AP11" s="386"/>
      <c r="AQ11" s="386"/>
      <c r="AR11" s="386"/>
      <c r="AS11" s="386"/>
      <c r="AT11" s="386"/>
      <c r="AU11" s="386"/>
      <c r="AV11" s="386"/>
      <c r="AW11" s="386"/>
      <c r="AX11" s="386">
        <f t="shared" si="0"/>
        <v>0</v>
      </c>
      <c r="AY11" s="386"/>
      <c r="AZ11" s="386"/>
      <c r="BA11" s="386"/>
      <c r="BB11" s="386"/>
      <c r="BC11" s="386"/>
      <c r="BD11" s="386"/>
      <c r="BE11" s="386"/>
      <c r="BF11" s="386"/>
      <c r="BG11" s="386"/>
      <c r="BH11" s="386"/>
      <c r="BI11" s="386"/>
    </row>
    <row r="12" spans="1:61" ht="15.75" customHeight="1" x14ac:dyDescent="0.2">
      <c r="A12" s="204"/>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87"/>
      <c r="AW12" s="387"/>
      <c r="AX12" s="387">
        <f t="shared" si="0"/>
        <v>0</v>
      </c>
      <c r="AY12" s="387"/>
      <c r="AZ12" s="387"/>
      <c r="BA12" s="387"/>
      <c r="BB12" s="387"/>
      <c r="BC12" s="387"/>
      <c r="BD12" s="387"/>
      <c r="BE12" s="387"/>
      <c r="BF12" s="387"/>
      <c r="BG12" s="387"/>
      <c r="BH12" s="387"/>
      <c r="BI12" s="387"/>
    </row>
    <row r="13" spans="1:61" ht="15.75" customHeight="1" x14ac:dyDescent="0.2">
      <c r="A13" s="205" t="s">
        <v>11</v>
      </c>
      <c r="B13" s="388">
        <f>SUM(B6:M12)</f>
        <v>0</v>
      </c>
      <c r="C13" s="388"/>
      <c r="D13" s="388"/>
      <c r="E13" s="388"/>
      <c r="F13" s="388"/>
      <c r="G13" s="388"/>
      <c r="H13" s="388"/>
      <c r="I13" s="388"/>
      <c r="J13" s="388"/>
      <c r="K13" s="388"/>
      <c r="L13" s="388"/>
      <c r="M13" s="388"/>
      <c r="N13" s="388">
        <f>SUM(N6:Y12)</f>
        <v>0</v>
      </c>
      <c r="O13" s="388"/>
      <c r="P13" s="388"/>
      <c r="Q13" s="388"/>
      <c r="R13" s="388"/>
      <c r="S13" s="388"/>
      <c r="T13" s="388"/>
      <c r="U13" s="388"/>
      <c r="V13" s="388"/>
      <c r="W13" s="388"/>
      <c r="X13" s="388"/>
      <c r="Y13" s="388"/>
      <c r="Z13" s="388">
        <f>SUM(Z6:AK12)</f>
        <v>0</v>
      </c>
      <c r="AA13" s="388"/>
      <c r="AB13" s="388"/>
      <c r="AC13" s="388"/>
      <c r="AD13" s="388"/>
      <c r="AE13" s="388"/>
      <c r="AF13" s="388"/>
      <c r="AG13" s="388"/>
      <c r="AH13" s="388"/>
      <c r="AI13" s="388"/>
      <c r="AJ13" s="388"/>
      <c r="AK13" s="388"/>
      <c r="AL13" s="388">
        <f>SUM(AL6:AW12)</f>
        <v>0</v>
      </c>
      <c r="AM13" s="388"/>
      <c r="AN13" s="388"/>
      <c r="AO13" s="388"/>
      <c r="AP13" s="388"/>
      <c r="AQ13" s="388"/>
      <c r="AR13" s="388"/>
      <c r="AS13" s="388"/>
      <c r="AT13" s="388"/>
      <c r="AU13" s="388"/>
      <c r="AV13" s="388"/>
      <c r="AW13" s="388"/>
      <c r="AX13" s="388">
        <f>SUM(AX6:AX12)</f>
        <v>0</v>
      </c>
      <c r="AY13" s="388"/>
      <c r="AZ13" s="388"/>
      <c r="BA13" s="388"/>
      <c r="BB13" s="388"/>
      <c r="BC13" s="388"/>
      <c r="BD13" s="388"/>
      <c r="BE13" s="388"/>
      <c r="BF13" s="388"/>
      <c r="BG13" s="388"/>
      <c r="BH13" s="388"/>
      <c r="BI13" s="388"/>
    </row>
    <row r="14" spans="1:61" ht="21" customHeight="1" x14ac:dyDescent="0.2">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row>
    <row r="15" spans="1:61" ht="21" customHeight="1" x14ac:dyDescent="0.2">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61" ht="20.25" customHeight="1" x14ac:dyDescent="0.2">
      <c r="A16" s="213" t="s">
        <v>83</v>
      </c>
      <c r="B16" s="111"/>
      <c r="C16" s="111"/>
      <c r="D16" s="111"/>
      <c r="E16" s="111"/>
      <c r="F16" s="111"/>
      <c r="G16" s="111"/>
      <c r="H16" s="111"/>
      <c r="I16" s="111"/>
      <c r="J16" s="111"/>
      <c r="K16" s="111"/>
      <c r="L16" s="111"/>
      <c r="M16" s="111"/>
    </row>
    <row r="17" spans="1:61" ht="45" customHeight="1" x14ac:dyDescent="0.2">
      <c r="A17" s="214" t="s">
        <v>84</v>
      </c>
      <c r="B17" s="385" t="s">
        <v>85</v>
      </c>
      <c r="C17" s="385"/>
      <c r="D17" s="385"/>
      <c r="E17" s="385"/>
      <c r="F17" s="385"/>
      <c r="G17" s="385"/>
      <c r="H17" s="385"/>
      <c r="I17" s="385"/>
      <c r="J17" s="385"/>
      <c r="K17" s="385"/>
      <c r="L17" s="385"/>
      <c r="M17" s="385"/>
      <c r="N17" s="385"/>
      <c r="O17" s="385"/>
      <c r="P17" s="385"/>
      <c r="Q17" s="385" t="s">
        <v>86</v>
      </c>
      <c r="R17" s="385"/>
      <c r="S17" s="385"/>
      <c r="T17" s="385"/>
      <c r="U17" s="385"/>
      <c r="V17" s="385"/>
      <c r="W17" s="385"/>
      <c r="X17" s="385"/>
      <c r="Y17" s="385"/>
      <c r="Z17" s="385"/>
      <c r="AA17" s="385"/>
      <c r="AB17" s="385"/>
      <c r="AC17" s="385"/>
      <c r="AD17" s="385"/>
      <c r="AE17" s="385"/>
      <c r="AF17" s="385" t="s">
        <v>192</v>
      </c>
      <c r="AG17" s="385"/>
      <c r="AH17" s="385"/>
      <c r="AI17" s="385"/>
      <c r="AJ17" s="385"/>
      <c r="AK17" s="385"/>
      <c r="AL17" s="385"/>
      <c r="AM17" s="385"/>
      <c r="AN17" s="385"/>
      <c r="AO17" s="385"/>
      <c r="AP17" s="385"/>
      <c r="AQ17" s="385"/>
      <c r="AR17" s="385"/>
      <c r="AS17" s="385"/>
      <c r="AT17" s="385"/>
      <c r="AU17" s="385" t="s">
        <v>88</v>
      </c>
      <c r="AV17" s="385"/>
      <c r="AW17" s="385"/>
      <c r="AX17" s="385"/>
      <c r="AY17" s="385"/>
      <c r="AZ17" s="385"/>
      <c r="BA17" s="385"/>
      <c r="BB17" s="385"/>
      <c r="BC17" s="385"/>
      <c r="BD17" s="385"/>
      <c r="BE17" s="385"/>
      <c r="BF17" s="385"/>
      <c r="BG17" s="385"/>
      <c r="BH17" s="385"/>
      <c r="BI17" s="385"/>
    </row>
    <row r="18" spans="1:61" ht="15.75" customHeight="1" x14ac:dyDescent="0.2">
      <c r="A18" s="214" t="s">
        <v>174</v>
      </c>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f>Q18+AF18</f>
        <v>0</v>
      </c>
      <c r="AV18" s="386"/>
      <c r="AW18" s="386"/>
      <c r="AX18" s="386"/>
      <c r="AY18" s="386"/>
      <c r="AZ18" s="386"/>
      <c r="BA18" s="386"/>
      <c r="BB18" s="386"/>
      <c r="BC18" s="386"/>
      <c r="BD18" s="386"/>
      <c r="BE18" s="386"/>
      <c r="BF18" s="386"/>
      <c r="BG18" s="386"/>
      <c r="BH18" s="386"/>
      <c r="BI18" s="386"/>
    </row>
    <row r="19" spans="1:61" ht="15.75" customHeight="1" x14ac:dyDescent="0.2">
      <c r="A19" s="214" t="s">
        <v>203</v>
      </c>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f t="shared" ref="AU19:AU24" si="1">Q19+AF19</f>
        <v>0</v>
      </c>
      <c r="AV19" s="386"/>
      <c r="AW19" s="386"/>
      <c r="AX19" s="386"/>
      <c r="AY19" s="386"/>
      <c r="AZ19" s="386"/>
      <c r="BA19" s="386"/>
      <c r="BB19" s="386"/>
      <c r="BC19" s="386"/>
      <c r="BD19" s="386"/>
      <c r="BE19" s="386"/>
      <c r="BF19" s="386"/>
      <c r="BG19" s="386"/>
      <c r="BH19" s="386"/>
      <c r="BI19" s="386"/>
    </row>
    <row r="20" spans="1:61" ht="15.75" customHeight="1" x14ac:dyDescent="0.2">
      <c r="A20" s="214" t="s">
        <v>89</v>
      </c>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f t="shared" si="1"/>
        <v>0</v>
      </c>
      <c r="AV20" s="386"/>
      <c r="AW20" s="386"/>
      <c r="AX20" s="386"/>
      <c r="AY20" s="386"/>
      <c r="AZ20" s="386"/>
      <c r="BA20" s="386"/>
      <c r="BB20" s="386"/>
      <c r="BC20" s="386"/>
      <c r="BD20" s="386"/>
      <c r="BE20" s="386"/>
      <c r="BF20" s="386"/>
      <c r="BG20" s="386"/>
      <c r="BH20" s="386"/>
      <c r="BI20" s="386"/>
    </row>
    <row r="21" spans="1:61" ht="15.75" customHeight="1" x14ac:dyDescent="0.2">
      <c r="A21" s="214" t="s">
        <v>172</v>
      </c>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f t="shared" si="1"/>
        <v>0</v>
      </c>
      <c r="AV21" s="386"/>
      <c r="AW21" s="386"/>
      <c r="AX21" s="386"/>
      <c r="AY21" s="386"/>
      <c r="AZ21" s="386"/>
      <c r="BA21" s="386"/>
      <c r="BB21" s="386"/>
      <c r="BC21" s="386"/>
      <c r="BD21" s="386"/>
      <c r="BE21" s="386"/>
      <c r="BF21" s="386"/>
      <c r="BG21" s="386"/>
      <c r="BH21" s="386"/>
      <c r="BI21" s="386"/>
    </row>
    <row r="22" spans="1:61" ht="15.75" customHeight="1" x14ac:dyDescent="0.2">
      <c r="A22" s="206"/>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f t="shared" si="1"/>
        <v>0</v>
      </c>
      <c r="AV22" s="386"/>
      <c r="AW22" s="386"/>
      <c r="AX22" s="386"/>
      <c r="AY22" s="386"/>
      <c r="AZ22" s="386"/>
      <c r="BA22" s="386"/>
      <c r="BB22" s="386"/>
      <c r="BC22" s="386"/>
      <c r="BD22" s="386"/>
      <c r="BE22" s="386"/>
      <c r="BF22" s="386"/>
      <c r="BG22" s="386"/>
      <c r="BH22" s="386"/>
      <c r="BI22" s="386"/>
    </row>
    <row r="23" spans="1:61" ht="15.75" customHeight="1" x14ac:dyDescent="0.2">
      <c r="A23" s="206"/>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f t="shared" si="1"/>
        <v>0</v>
      </c>
      <c r="AV23" s="386"/>
      <c r="AW23" s="386"/>
      <c r="AX23" s="386"/>
      <c r="AY23" s="386"/>
      <c r="AZ23" s="386"/>
      <c r="BA23" s="386"/>
      <c r="BB23" s="386"/>
      <c r="BC23" s="386"/>
      <c r="BD23" s="386"/>
      <c r="BE23" s="386"/>
      <c r="BF23" s="386"/>
      <c r="BG23" s="386"/>
      <c r="BH23" s="386"/>
      <c r="BI23" s="386"/>
    </row>
    <row r="24" spans="1:61" ht="15.75" customHeight="1" x14ac:dyDescent="0.2">
      <c r="A24" s="207"/>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f t="shared" si="1"/>
        <v>0</v>
      </c>
      <c r="AV24" s="387"/>
      <c r="AW24" s="387"/>
      <c r="AX24" s="387"/>
      <c r="AY24" s="387"/>
      <c r="AZ24" s="387"/>
      <c r="BA24" s="387"/>
      <c r="BB24" s="387"/>
      <c r="BC24" s="387"/>
      <c r="BD24" s="387"/>
      <c r="BE24" s="387"/>
      <c r="BF24" s="387"/>
      <c r="BG24" s="387"/>
      <c r="BH24" s="387"/>
      <c r="BI24" s="387"/>
    </row>
    <row r="25" spans="1:61" ht="15.75" customHeight="1" x14ac:dyDescent="0.2">
      <c r="A25" s="208" t="s">
        <v>11</v>
      </c>
      <c r="B25" s="388">
        <f>SUM(B18:P24)</f>
        <v>0</v>
      </c>
      <c r="C25" s="388"/>
      <c r="D25" s="388"/>
      <c r="E25" s="388"/>
      <c r="F25" s="388"/>
      <c r="G25" s="388"/>
      <c r="H25" s="388"/>
      <c r="I25" s="388"/>
      <c r="J25" s="388"/>
      <c r="K25" s="388"/>
      <c r="L25" s="388"/>
      <c r="M25" s="388"/>
      <c r="N25" s="388"/>
      <c r="O25" s="388"/>
      <c r="P25" s="388"/>
      <c r="Q25" s="388">
        <f>SUM(Q18:AE24)</f>
        <v>0</v>
      </c>
      <c r="R25" s="388"/>
      <c r="S25" s="388"/>
      <c r="T25" s="388"/>
      <c r="U25" s="388"/>
      <c r="V25" s="388"/>
      <c r="W25" s="388"/>
      <c r="X25" s="388"/>
      <c r="Y25" s="388"/>
      <c r="Z25" s="388"/>
      <c r="AA25" s="388"/>
      <c r="AB25" s="388"/>
      <c r="AC25" s="388"/>
      <c r="AD25" s="388"/>
      <c r="AE25" s="388"/>
      <c r="AF25" s="388">
        <f>SUM(AF18:AT24)</f>
        <v>0</v>
      </c>
      <c r="AG25" s="388"/>
      <c r="AH25" s="388"/>
      <c r="AI25" s="388"/>
      <c r="AJ25" s="388"/>
      <c r="AK25" s="388"/>
      <c r="AL25" s="388"/>
      <c r="AM25" s="388"/>
      <c r="AN25" s="388"/>
      <c r="AO25" s="388"/>
      <c r="AP25" s="388"/>
      <c r="AQ25" s="388"/>
      <c r="AR25" s="388"/>
      <c r="AS25" s="388"/>
      <c r="AT25" s="388"/>
      <c r="AU25" s="388">
        <f>SUM(AU18:BI24)</f>
        <v>0</v>
      </c>
      <c r="AV25" s="388"/>
      <c r="AW25" s="388"/>
      <c r="AX25" s="388"/>
      <c r="AY25" s="388"/>
      <c r="AZ25" s="388"/>
      <c r="BA25" s="388"/>
      <c r="BB25" s="388"/>
      <c r="BC25" s="388"/>
      <c r="BD25" s="388"/>
      <c r="BE25" s="388"/>
      <c r="BF25" s="388"/>
      <c r="BG25" s="388"/>
      <c r="BH25" s="388"/>
      <c r="BI25" s="388"/>
    </row>
    <row r="26" spans="1:61" ht="21" customHeight="1" x14ac:dyDescent="0.2">
      <c r="A26" s="2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row>
    <row r="27" spans="1:61" ht="2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8" spans="1:61" ht="20.25" customHeight="1" x14ac:dyDescent="0.2">
      <c r="A28" s="213" t="s">
        <v>90</v>
      </c>
      <c r="N28" s="111"/>
      <c r="O28" s="111"/>
      <c r="P28" s="111"/>
      <c r="Q28" s="111"/>
      <c r="R28" s="111"/>
      <c r="S28" s="111"/>
      <c r="T28" s="111"/>
      <c r="U28" s="111"/>
      <c r="V28" s="111"/>
      <c r="W28" s="111"/>
      <c r="X28" s="111"/>
      <c r="Y28" s="111"/>
    </row>
    <row r="29" spans="1:61" ht="45" customHeight="1" x14ac:dyDescent="0.2">
      <c r="A29" s="214" t="s">
        <v>91</v>
      </c>
      <c r="B29" s="385" t="s">
        <v>78</v>
      </c>
      <c r="C29" s="385"/>
      <c r="D29" s="385"/>
      <c r="E29" s="385"/>
      <c r="F29" s="385"/>
      <c r="G29" s="385"/>
      <c r="H29" s="385"/>
      <c r="I29" s="385"/>
      <c r="J29" s="385"/>
      <c r="K29" s="385"/>
      <c r="L29" s="385"/>
      <c r="M29" s="385"/>
      <c r="N29" s="385"/>
      <c r="O29" s="385"/>
      <c r="P29" s="385"/>
      <c r="Q29" s="385"/>
      <c r="R29" s="385"/>
      <c r="S29" s="385"/>
      <c r="T29" s="385"/>
      <c r="U29" s="385"/>
      <c r="V29" s="385" t="s">
        <v>87</v>
      </c>
      <c r="W29" s="385"/>
      <c r="X29" s="385"/>
      <c r="Y29" s="385"/>
      <c r="Z29" s="385"/>
      <c r="AA29" s="385"/>
      <c r="AB29" s="385"/>
      <c r="AC29" s="385"/>
      <c r="AD29" s="385"/>
      <c r="AE29" s="385"/>
      <c r="AF29" s="385"/>
      <c r="AG29" s="385"/>
      <c r="AH29" s="385"/>
      <c r="AI29" s="385"/>
      <c r="AJ29" s="385"/>
      <c r="AK29" s="385"/>
      <c r="AL29" s="385"/>
      <c r="AM29" s="385"/>
      <c r="AN29" s="385"/>
      <c r="AO29" s="385"/>
      <c r="AP29" s="385" t="s">
        <v>92</v>
      </c>
      <c r="AQ29" s="385"/>
      <c r="AR29" s="385"/>
      <c r="AS29" s="385"/>
      <c r="AT29" s="385"/>
      <c r="AU29" s="385"/>
      <c r="AV29" s="385"/>
      <c r="AW29" s="385"/>
      <c r="AX29" s="385"/>
      <c r="AY29" s="385"/>
      <c r="AZ29" s="385"/>
      <c r="BA29" s="385"/>
      <c r="BB29" s="385"/>
      <c r="BC29" s="385"/>
      <c r="BD29" s="385"/>
      <c r="BE29" s="385"/>
      <c r="BF29" s="385"/>
      <c r="BG29" s="385"/>
      <c r="BH29" s="385"/>
      <c r="BI29" s="385"/>
    </row>
    <row r="30" spans="1:61" ht="15.75" customHeight="1" x14ac:dyDescent="0.2">
      <c r="A30" s="203"/>
      <c r="B30" s="386"/>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f t="shared" ref="AP30:AP36" si="2">B30+V30</f>
        <v>0</v>
      </c>
      <c r="AQ30" s="386"/>
      <c r="AR30" s="386"/>
      <c r="AS30" s="386"/>
      <c r="AT30" s="386"/>
      <c r="AU30" s="386"/>
      <c r="AV30" s="386"/>
      <c r="AW30" s="386"/>
      <c r="AX30" s="386"/>
      <c r="AY30" s="386"/>
      <c r="AZ30" s="386"/>
      <c r="BA30" s="386"/>
      <c r="BB30" s="386"/>
      <c r="BC30" s="386"/>
      <c r="BD30" s="386"/>
      <c r="BE30" s="386"/>
      <c r="BF30" s="386"/>
      <c r="BG30" s="386"/>
      <c r="BH30" s="386"/>
      <c r="BI30" s="386"/>
    </row>
    <row r="31" spans="1:61" ht="15.75" customHeight="1" x14ac:dyDescent="0.2">
      <c r="A31" s="203"/>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f t="shared" si="2"/>
        <v>0</v>
      </c>
      <c r="AQ31" s="386"/>
      <c r="AR31" s="386"/>
      <c r="AS31" s="386"/>
      <c r="AT31" s="386"/>
      <c r="AU31" s="386"/>
      <c r="AV31" s="386"/>
      <c r="AW31" s="386"/>
      <c r="AX31" s="386"/>
      <c r="AY31" s="386"/>
      <c r="AZ31" s="386"/>
      <c r="BA31" s="386"/>
      <c r="BB31" s="386"/>
      <c r="BC31" s="386"/>
      <c r="BD31" s="386"/>
      <c r="BE31" s="386"/>
      <c r="BF31" s="386"/>
      <c r="BG31" s="386"/>
      <c r="BH31" s="386"/>
      <c r="BI31" s="386"/>
    </row>
    <row r="32" spans="1:61" ht="15.75" customHeight="1" x14ac:dyDescent="0.2">
      <c r="A32" s="203"/>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f>B32+N32</f>
        <v>0</v>
      </c>
      <c r="AA32" s="386"/>
      <c r="AB32" s="386"/>
      <c r="AC32" s="386"/>
      <c r="AD32" s="386"/>
      <c r="AE32" s="386"/>
      <c r="AF32" s="386"/>
      <c r="AG32" s="386"/>
      <c r="AH32" s="386"/>
      <c r="AI32" s="386"/>
      <c r="AJ32" s="386"/>
      <c r="AK32" s="386"/>
      <c r="AL32" s="386"/>
      <c r="AM32" s="386"/>
      <c r="AN32" s="386"/>
      <c r="AO32" s="386"/>
      <c r="AP32" s="386">
        <f t="shared" si="2"/>
        <v>0</v>
      </c>
      <c r="AQ32" s="386"/>
      <c r="AR32" s="386"/>
      <c r="AS32" s="386"/>
      <c r="AT32" s="386"/>
      <c r="AU32" s="386"/>
      <c r="AV32" s="386"/>
      <c r="AW32" s="386"/>
      <c r="AX32" s="386"/>
      <c r="AY32" s="386"/>
      <c r="AZ32" s="386"/>
      <c r="BA32" s="386"/>
      <c r="BB32" s="386"/>
      <c r="BC32" s="386"/>
      <c r="BD32" s="386"/>
      <c r="BE32" s="386"/>
      <c r="BF32" s="386"/>
      <c r="BG32" s="386"/>
      <c r="BH32" s="386"/>
      <c r="BI32" s="386"/>
    </row>
    <row r="33" spans="1:61" ht="15.75" customHeight="1" x14ac:dyDescent="0.2">
      <c r="A33" s="203"/>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f>B33+N33</f>
        <v>0</v>
      </c>
      <c r="AA33" s="386"/>
      <c r="AB33" s="386"/>
      <c r="AC33" s="386"/>
      <c r="AD33" s="386"/>
      <c r="AE33" s="386"/>
      <c r="AF33" s="386"/>
      <c r="AG33" s="386"/>
      <c r="AH33" s="386"/>
      <c r="AI33" s="386"/>
      <c r="AJ33" s="386"/>
      <c r="AK33" s="386"/>
      <c r="AL33" s="386"/>
      <c r="AM33" s="386"/>
      <c r="AN33" s="386"/>
      <c r="AO33" s="386"/>
      <c r="AP33" s="386">
        <f t="shared" si="2"/>
        <v>0</v>
      </c>
      <c r="AQ33" s="386"/>
      <c r="AR33" s="386"/>
      <c r="AS33" s="386"/>
      <c r="AT33" s="386"/>
      <c r="AU33" s="386"/>
      <c r="AV33" s="386"/>
      <c r="AW33" s="386"/>
      <c r="AX33" s="386"/>
      <c r="AY33" s="386"/>
      <c r="AZ33" s="386"/>
      <c r="BA33" s="386"/>
      <c r="BB33" s="386"/>
      <c r="BC33" s="386"/>
      <c r="BD33" s="386"/>
      <c r="BE33" s="386"/>
      <c r="BF33" s="386"/>
      <c r="BG33" s="386"/>
      <c r="BH33" s="386"/>
      <c r="BI33" s="386"/>
    </row>
    <row r="34" spans="1:61" ht="15.75" customHeight="1" x14ac:dyDescent="0.2">
      <c r="A34" s="203"/>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f t="shared" si="2"/>
        <v>0</v>
      </c>
      <c r="AQ34" s="386"/>
      <c r="AR34" s="386"/>
      <c r="AS34" s="386"/>
      <c r="AT34" s="386"/>
      <c r="AU34" s="386"/>
      <c r="AV34" s="386"/>
      <c r="AW34" s="386"/>
      <c r="AX34" s="386"/>
      <c r="AY34" s="386"/>
      <c r="AZ34" s="386"/>
      <c r="BA34" s="386"/>
      <c r="BB34" s="386"/>
      <c r="BC34" s="386"/>
      <c r="BD34" s="386"/>
      <c r="BE34" s="386"/>
      <c r="BF34" s="386"/>
      <c r="BG34" s="386"/>
      <c r="BH34" s="386"/>
      <c r="BI34" s="386"/>
    </row>
    <row r="35" spans="1:61" ht="15.75" customHeight="1" x14ac:dyDescent="0.2">
      <c r="A35" s="203"/>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f>B35+N35</f>
        <v>0</v>
      </c>
      <c r="AA35" s="386"/>
      <c r="AB35" s="386"/>
      <c r="AC35" s="386"/>
      <c r="AD35" s="386"/>
      <c r="AE35" s="386"/>
      <c r="AF35" s="386"/>
      <c r="AG35" s="386"/>
      <c r="AH35" s="386"/>
      <c r="AI35" s="386"/>
      <c r="AJ35" s="386"/>
      <c r="AK35" s="386"/>
      <c r="AL35" s="386"/>
      <c r="AM35" s="386"/>
      <c r="AN35" s="386"/>
      <c r="AO35" s="386"/>
      <c r="AP35" s="386">
        <f t="shared" si="2"/>
        <v>0</v>
      </c>
      <c r="AQ35" s="386"/>
      <c r="AR35" s="386"/>
      <c r="AS35" s="386"/>
      <c r="AT35" s="386"/>
      <c r="AU35" s="386"/>
      <c r="AV35" s="386"/>
      <c r="AW35" s="386"/>
      <c r="AX35" s="386"/>
      <c r="AY35" s="386"/>
      <c r="AZ35" s="386"/>
      <c r="BA35" s="386"/>
      <c r="BB35" s="386"/>
      <c r="BC35" s="386"/>
      <c r="BD35" s="386"/>
      <c r="BE35" s="386"/>
      <c r="BF35" s="386"/>
      <c r="BG35" s="386"/>
      <c r="BH35" s="386"/>
      <c r="BI35" s="386"/>
    </row>
    <row r="36" spans="1:61" ht="15.75" customHeight="1" x14ac:dyDescent="0.2">
      <c r="A36" s="204"/>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f t="shared" si="2"/>
        <v>0</v>
      </c>
      <c r="AQ36" s="387"/>
      <c r="AR36" s="387"/>
      <c r="AS36" s="387"/>
      <c r="AT36" s="387"/>
      <c r="AU36" s="387"/>
      <c r="AV36" s="387"/>
      <c r="AW36" s="387"/>
      <c r="AX36" s="387"/>
      <c r="AY36" s="387"/>
      <c r="AZ36" s="387"/>
      <c r="BA36" s="387"/>
      <c r="BB36" s="387"/>
      <c r="BC36" s="387"/>
      <c r="BD36" s="387"/>
      <c r="BE36" s="387"/>
      <c r="BF36" s="387"/>
      <c r="BG36" s="387"/>
      <c r="BH36" s="387"/>
      <c r="BI36" s="387"/>
    </row>
    <row r="37" spans="1:61" ht="15.75" customHeight="1" x14ac:dyDescent="0.2">
      <c r="A37" s="209" t="s">
        <v>11</v>
      </c>
      <c r="B37" s="388">
        <f>SUM(B30:B36)</f>
        <v>0</v>
      </c>
      <c r="C37" s="388"/>
      <c r="D37" s="388"/>
      <c r="E37" s="388"/>
      <c r="F37" s="388"/>
      <c r="G37" s="388"/>
      <c r="H37" s="388"/>
      <c r="I37" s="388"/>
      <c r="J37" s="388"/>
      <c r="K37" s="388"/>
      <c r="L37" s="388"/>
      <c r="M37" s="388"/>
      <c r="N37" s="388"/>
      <c r="O37" s="388"/>
      <c r="P37" s="388"/>
      <c r="Q37" s="388"/>
      <c r="R37" s="388"/>
      <c r="S37" s="388"/>
      <c r="T37" s="388"/>
      <c r="U37" s="388"/>
      <c r="V37" s="388">
        <f>SUM(V30:V36)</f>
        <v>0</v>
      </c>
      <c r="W37" s="388"/>
      <c r="X37" s="388"/>
      <c r="Y37" s="388"/>
      <c r="Z37" s="388"/>
      <c r="AA37" s="388"/>
      <c r="AB37" s="388"/>
      <c r="AC37" s="388"/>
      <c r="AD37" s="388"/>
      <c r="AE37" s="388"/>
      <c r="AF37" s="388"/>
      <c r="AG37" s="388"/>
      <c r="AH37" s="388"/>
      <c r="AI37" s="388"/>
      <c r="AJ37" s="388"/>
      <c r="AK37" s="388"/>
      <c r="AL37" s="388"/>
      <c r="AM37" s="388"/>
      <c r="AN37" s="388"/>
      <c r="AO37" s="388"/>
      <c r="AP37" s="388">
        <f>SUM(AP30:AP36)</f>
        <v>0</v>
      </c>
      <c r="AQ37" s="388"/>
      <c r="AR37" s="388"/>
      <c r="AS37" s="388"/>
      <c r="AT37" s="388"/>
      <c r="AU37" s="388"/>
      <c r="AV37" s="388"/>
      <c r="AW37" s="388"/>
      <c r="AX37" s="388"/>
      <c r="AY37" s="388"/>
      <c r="AZ37" s="388"/>
      <c r="BA37" s="388"/>
      <c r="BB37" s="388"/>
      <c r="BC37" s="388"/>
      <c r="BD37" s="388"/>
      <c r="BE37" s="388"/>
      <c r="BF37" s="388"/>
      <c r="BG37" s="388"/>
      <c r="BH37" s="388"/>
      <c r="BI37" s="388"/>
    </row>
    <row r="38" spans="1:61" ht="78" customHeight="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210"/>
      <c r="AM38" s="210"/>
      <c r="AN38" s="210"/>
      <c r="AO38" s="210"/>
      <c r="AP38" s="210"/>
      <c r="AQ38" s="210"/>
      <c r="AR38" s="210"/>
      <c r="AS38" s="210"/>
      <c r="AT38" s="210"/>
      <c r="AU38" s="210"/>
      <c r="AV38" s="210"/>
      <c r="AW38" s="210"/>
      <c r="AX38" s="210"/>
    </row>
    <row r="39" spans="1:61" ht="78" customHeight="1" x14ac:dyDescent="0.2">
      <c r="A39" s="21"/>
      <c r="B39" s="23"/>
      <c r="C39" s="23"/>
      <c r="D39" s="23"/>
      <c r="E39" s="23"/>
      <c r="F39" s="23"/>
      <c r="G39" s="23"/>
      <c r="H39" s="23"/>
      <c r="I39" s="23"/>
      <c r="J39" s="23"/>
      <c r="K39" s="23"/>
      <c r="L39" s="23"/>
      <c r="M39" s="23"/>
      <c r="Z39" s="23"/>
      <c r="AA39" s="23"/>
      <c r="AB39" s="23"/>
      <c r="AC39" s="23"/>
      <c r="AD39" s="23"/>
      <c r="AE39" s="23"/>
      <c r="AF39" s="23"/>
      <c r="AG39" s="23"/>
      <c r="AH39" s="23"/>
      <c r="AI39" s="23"/>
      <c r="AJ39" s="23"/>
      <c r="AK39" s="23"/>
      <c r="AL39" s="26"/>
      <c r="AM39" s="26"/>
      <c r="AN39" s="26"/>
      <c r="AO39" s="26"/>
      <c r="AP39" s="26"/>
      <c r="AQ39" s="26"/>
      <c r="AR39" s="26"/>
      <c r="AS39" s="26"/>
      <c r="AT39" s="26"/>
      <c r="AU39" s="26"/>
      <c r="AV39" s="26"/>
      <c r="AW39" s="26"/>
      <c r="AX39" s="24"/>
    </row>
    <row r="40" spans="1:61" x14ac:dyDescent="0.2">
      <c r="A40" s="25" t="s">
        <v>247</v>
      </c>
      <c r="AX40" s="211"/>
      <c r="BI40" s="211" t="s">
        <v>171</v>
      </c>
    </row>
  </sheetData>
  <sheetProtection algorithmName="SHA-512" hashValue="1o3RFUgQ4yZKbWNEsorUhn3yc6y0FpKzmA//Y/8Qtnp1knYbkd9h9BWlachBLdaKD/l9Fn5Bb18q1cwvV9BASA==" saltValue="vJ8Xu9foB8csyA9d8Uh3Rg==" spinCount="100000" sheet="1" objects="1" scenarios="1"/>
  <mergeCells count="108">
    <mergeCell ref="B37:U37"/>
    <mergeCell ref="V37:AO37"/>
    <mergeCell ref="AP37:BI37"/>
    <mergeCell ref="B35:U35"/>
    <mergeCell ref="V35:AO35"/>
    <mergeCell ref="AP35:BI35"/>
    <mergeCell ref="B36:U36"/>
    <mergeCell ref="V36:AO36"/>
    <mergeCell ref="AP36:BI36"/>
    <mergeCell ref="B33:U33"/>
    <mergeCell ref="V33:AO33"/>
    <mergeCell ref="AP33:BI33"/>
    <mergeCell ref="B34:U34"/>
    <mergeCell ref="V34:AO34"/>
    <mergeCell ref="AP34:BI34"/>
    <mergeCell ref="B31:U31"/>
    <mergeCell ref="V31:AO31"/>
    <mergeCell ref="AP31:BI31"/>
    <mergeCell ref="B32:U32"/>
    <mergeCell ref="V32:AO32"/>
    <mergeCell ref="AP32:BI32"/>
    <mergeCell ref="B29:U29"/>
    <mergeCell ref="V29:AO29"/>
    <mergeCell ref="AP29:BI29"/>
    <mergeCell ref="B30:U30"/>
    <mergeCell ref="V30:AO30"/>
    <mergeCell ref="AP30:BI30"/>
    <mergeCell ref="B24:P24"/>
    <mergeCell ref="Q24:AE24"/>
    <mergeCell ref="AF24:AT24"/>
    <mergeCell ref="AU24:BI24"/>
    <mergeCell ref="B25:P25"/>
    <mergeCell ref="Q25:AE25"/>
    <mergeCell ref="AF25:AT25"/>
    <mergeCell ref="AU25:BI25"/>
    <mergeCell ref="B22:P22"/>
    <mergeCell ref="Q22:AE22"/>
    <mergeCell ref="AF22:AT22"/>
    <mergeCell ref="AU22:BI22"/>
    <mergeCell ref="B23:P23"/>
    <mergeCell ref="Q23:AE23"/>
    <mergeCell ref="AF23:AT23"/>
    <mergeCell ref="AU23:BI23"/>
    <mergeCell ref="B20:P20"/>
    <mergeCell ref="Q20:AE20"/>
    <mergeCell ref="AF20:AT20"/>
    <mergeCell ref="AU20:BI20"/>
    <mergeCell ref="B21:P21"/>
    <mergeCell ref="Q21:AE21"/>
    <mergeCell ref="AF21:AT21"/>
    <mergeCell ref="AU21:BI21"/>
    <mergeCell ref="B18:P18"/>
    <mergeCell ref="Q18:AE18"/>
    <mergeCell ref="AF18:AT18"/>
    <mergeCell ref="AU18:BI18"/>
    <mergeCell ref="B19:P19"/>
    <mergeCell ref="Q19:AE19"/>
    <mergeCell ref="AF19:AT19"/>
    <mergeCell ref="AU19:BI19"/>
    <mergeCell ref="B13:M13"/>
    <mergeCell ref="N13:Y13"/>
    <mergeCell ref="Z13:AK13"/>
    <mergeCell ref="AL13:AW13"/>
    <mergeCell ref="AX13:BI13"/>
    <mergeCell ref="B17:P17"/>
    <mergeCell ref="Q17:AE17"/>
    <mergeCell ref="AF17:AT17"/>
    <mergeCell ref="AU17:BI17"/>
    <mergeCell ref="B11:M11"/>
    <mergeCell ref="N11:Y11"/>
    <mergeCell ref="Z11:AK11"/>
    <mergeCell ref="AL11:AW11"/>
    <mergeCell ref="AX11:BI11"/>
    <mergeCell ref="B12:M12"/>
    <mergeCell ref="N12:Y12"/>
    <mergeCell ref="Z12:AK12"/>
    <mergeCell ref="AL12:AW12"/>
    <mergeCell ref="AX12:BI12"/>
    <mergeCell ref="B9:M9"/>
    <mergeCell ref="N9:Y9"/>
    <mergeCell ref="Z9:AK9"/>
    <mergeCell ref="AL9:AW9"/>
    <mergeCell ref="AX9:BI9"/>
    <mergeCell ref="B10:M10"/>
    <mergeCell ref="N10:Y10"/>
    <mergeCell ref="Z10:AK10"/>
    <mergeCell ref="AL10:AW10"/>
    <mergeCell ref="AX10:BI10"/>
    <mergeCell ref="B7:M7"/>
    <mergeCell ref="N7:Y7"/>
    <mergeCell ref="Z7:AK7"/>
    <mergeCell ref="AL7:AW7"/>
    <mergeCell ref="AX7:BI7"/>
    <mergeCell ref="B8:M8"/>
    <mergeCell ref="N8:Y8"/>
    <mergeCell ref="Z8:AK8"/>
    <mergeCell ref="AL8:AW8"/>
    <mergeCell ref="AX8:BI8"/>
    <mergeCell ref="B5:M5"/>
    <mergeCell ref="N5:Y5"/>
    <mergeCell ref="Z5:AK5"/>
    <mergeCell ref="AL5:AW5"/>
    <mergeCell ref="AX5:BI5"/>
    <mergeCell ref="B6:M6"/>
    <mergeCell ref="N6:Y6"/>
    <mergeCell ref="Z6:AK6"/>
    <mergeCell ref="AL6:AW6"/>
    <mergeCell ref="AX6:BI6"/>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M53"/>
  <sheetViews>
    <sheetView showGridLines="0" showRowColHeaders="0" showZeros="0" zoomScale="110" zoomScaleNormal="110" workbookViewId="0">
      <selection activeCell="B4" sqref="B4:C4"/>
    </sheetView>
  </sheetViews>
  <sheetFormatPr baseColWidth="10" defaultColWidth="11.42578125" defaultRowHeight="12.75" x14ac:dyDescent="0.2"/>
  <cols>
    <col min="1" max="1" width="27.85546875" style="16" customWidth="1"/>
    <col min="2" max="9" width="9.85546875" style="16" customWidth="1"/>
    <col min="10" max="16384" width="11.42578125" style="16"/>
  </cols>
  <sheetData>
    <row r="1" spans="1:9" x14ac:dyDescent="0.2">
      <c r="A1" s="215" t="s">
        <v>241</v>
      </c>
    </row>
    <row r="2" spans="1:9" x14ac:dyDescent="0.2">
      <c r="A2" s="113" t="s">
        <v>204</v>
      </c>
    </row>
    <row r="3" spans="1:9" ht="23.25" customHeight="1" x14ac:dyDescent="0.2">
      <c r="A3" s="113" t="s">
        <v>12</v>
      </c>
      <c r="B3" s="411" t="s">
        <v>93</v>
      </c>
      <c r="C3" s="411"/>
      <c r="D3" s="411" t="s">
        <v>94</v>
      </c>
      <c r="E3" s="411"/>
      <c r="F3" s="411" t="s">
        <v>95</v>
      </c>
      <c r="G3" s="411"/>
      <c r="H3" s="411" t="s">
        <v>96</v>
      </c>
      <c r="I3" s="411"/>
    </row>
    <row r="4" spans="1:9" ht="30" customHeight="1" x14ac:dyDescent="0.2">
      <c r="A4" s="216" t="s">
        <v>175</v>
      </c>
      <c r="B4" s="416"/>
      <c r="C4" s="417"/>
      <c r="D4" s="418"/>
      <c r="E4" s="419"/>
      <c r="F4" s="416"/>
      <c r="G4" s="417"/>
      <c r="H4" s="418"/>
      <c r="I4" s="419"/>
    </row>
    <row r="5" spans="1:9" ht="15" customHeight="1" x14ac:dyDescent="0.2">
      <c r="A5" s="217" t="s">
        <v>193</v>
      </c>
      <c r="B5" s="409"/>
      <c r="C5" s="410"/>
      <c r="D5" s="414"/>
      <c r="E5" s="415"/>
      <c r="F5" s="409"/>
      <c r="G5" s="410"/>
      <c r="H5" s="414"/>
      <c r="I5" s="415"/>
    </row>
    <row r="6" spans="1:9" ht="15" customHeight="1" x14ac:dyDescent="0.2">
      <c r="A6" s="217" t="s">
        <v>97</v>
      </c>
      <c r="B6" s="407"/>
      <c r="C6" s="408"/>
      <c r="D6" s="412"/>
      <c r="E6" s="413"/>
      <c r="F6" s="407"/>
      <c r="G6" s="408"/>
      <c r="H6" s="412"/>
      <c r="I6" s="413"/>
    </row>
    <row r="7" spans="1:9" ht="15" customHeight="1" x14ac:dyDescent="0.2">
      <c r="A7" s="217" t="s">
        <v>98</v>
      </c>
      <c r="B7" s="407"/>
      <c r="C7" s="408"/>
      <c r="D7" s="412"/>
      <c r="E7" s="413"/>
      <c r="F7" s="407"/>
      <c r="G7" s="408"/>
      <c r="H7" s="412"/>
      <c r="I7" s="413"/>
    </row>
    <row r="8" spans="1:9" ht="15" customHeight="1" x14ac:dyDescent="0.2">
      <c r="A8" s="217" t="s">
        <v>242</v>
      </c>
      <c r="B8" s="391"/>
      <c r="C8" s="392"/>
      <c r="D8" s="389"/>
      <c r="E8" s="390"/>
      <c r="F8" s="391"/>
      <c r="G8" s="392"/>
      <c r="H8" s="389"/>
      <c r="I8" s="390"/>
    </row>
    <row r="9" spans="1:9" ht="22.5" customHeight="1" x14ac:dyDescent="0.2">
      <c r="A9" s="218"/>
      <c r="B9" s="218"/>
      <c r="C9" s="218"/>
      <c r="D9" s="218"/>
      <c r="E9" s="218"/>
      <c r="F9" s="218"/>
      <c r="G9" s="218"/>
      <c r="H9" s="218"/>
      <c r="I9" s="218"/>
    </row>
    <row r="10" spans="1:9" ht="22.5" customHeight="1" x14ac:dyDescent="0.2">
      <c r="A10" s="403" t="s">
        <v>99</v>
      </c>
      <c r="B10" s="403"/>
      <c r="C10" s="403"/>
      <c r="D10" s="403"/>
      <c r="E10" s="403"/>
      <c r="F10" s="403"/>
      <c r="G10" s="403"/>
      <c r="H10" s="404"/>
      <c r="I10" s="404"/>
    </row>
    <row r="11" spans="1:9" ht="15" customHeight="1" x14ac:dyDescent="0.2">
      <c r="A11" s="217" t="s">
        <v>176</v>
      </c>
      <c r="B11" s="397"/>
      <c r="C11" s="398"/>
      <c r="D11" s="393"/>
      <c r="E11" s="394"/>
      <c r="F11" s="397"/>
      <c r="G11" s="398"/>
      <c r="H11" s="393"/>
      <c r="I11" s="394"/>
    </row>
    <row r="12" spans="1:9" ht="15" customHeight="1" x14ac:dyDescent="0.2">
      <c r="A12" s="217" t="s">
        <v>100</v>
      </c>
      <c r="B12" s="395"/>
      <c r="C12" s="396"/>
      <c r="D12" s="399"/>
      <c r="E12" s="400"/>
      <c r="F12" s="395"/>
      <c r="G12" s="396"/>
      <c r="H12" s="399"/>
      <c r="I12" s="400"/>
    </row>
    <row r="13" spans="1:9" ht="15" customHeight="1" x14ac:dyDescent="0.2">
      <c r="A13" s="217" t="s">
        <v>101</v>
      </c>
      <c r="B13" s="395"/>
      <c r="C13" s="396"/>
      <c r="D13" s="399"/>
      <c r="E13" s="400"/>
      <c r="F13" s="395"/>
      <c r="G13" s="396"/>
      <c r="H13" s="399"/>
      <c r="I13" s="400"/>
    </row>
    <row r="14" spans="1:9" ht="15" customHeight="1" x14ac:dyDescent="0.2">
      <c r="A14" s="217" t="s">
        <v>102</v>
      </c>
      <c r="B14" s="391"/>
      <c r="C14" s="392"/>
      <c r="D14" s="389"/>
      <c r="E14" s="390"/>
      <c r="F14" s="391"/>
      <c r="G14" s="392"/>
      <c r="H14" s="389"/>
      <c r="I14" s="390"/>
    </row>
    <row r="15" spans="1:9" ht="22.5" customHeight="1" x14ac:dyDescent="0.2">
      <c r="A15" s="218"/>
      <c r="B15" s="218"/>
      <c r="C15" s="218"/>
      <c r="D15" s="218"/>
      <c r="E15" s="218"/>
      <c r="F15" s="218"/>
      <c r="G15" s="218"/>
      <c r="H15" s="218"/>
      <c r="I15" s="218"/>
    </row>
    <row r="16" spans="1:9" ht="22.5" customHeight="1" x14ac:dyDescent="0.2">
      <c r="A16" s="403" t="s">
        <v>123</v>
      </c>
      <c r="B16" s="403"/>
      <c r="C16" s="403"/>
      <c r="D16" s="403"/>
      <c r="E16" s="403"/>
      <c r="F16" s="403"/>
      <c r="G16" s="403"/>
      <c r="H16" s="403"/>
      <c r="I16" s="404"/>
    </row>
    <row r="17" spans="1:13" ht="15" customHeight="1" x14ac:dyDescent="0.2">
      <c r="A17" s="217" t="s">
        <v>176</v>
      </c>
      <c r="B17" s="397"/>
      <c r="C17" s="398"/>
      <c r="D17" s="393"/>
      <c r="E17" s="394"/>
      <c r="F17" s="397"/>
      <c r="G17" s="398"/>
      <c r="H17" s="393"/>
      <c r="I17" s="394"/>
    </row>
    <row r="18" spans="1:13" ht="15" customHeight="1" x14ac:dyDescent="0.2">
      <c r="A18" s="217" t="s">
        <v>100</v>
      </c>
      <c r="B18" s="395"/>
      <c r="C18" s="396"/>
      <c r="D18" s="399"/>
      <c r="E18" s="400"/>
      <c r="F18" s="395"/>
      <c r="G18" s="396"/>
      <c r="H18" s="399"/>
      <c r="I18" s="400"/>
    </row>
    <row r="19" spans="1:13" ht="15" customHeight="1" x14ac:dyDescent="0.2">
      <c r="A19" s="217" t="s">
        <v>101</v>
      </c>
      <c r="B19" s="395"/>
      <c r="C19" s="396"/>
      <c r="D19" s="399"/>
      <c r="E19" s="400"/>
      <c r="F19" s="395"/>
      <c r="G19" s="396"/>
      <c r="H19" s="399"/>
      <c r="I19" s="400"/>
    </row>
    <row r="20" spans="1:13" ht="15" customHeight="1" x14ac:dyDescent="0.2">
      <c r="A20" s="217" t="s">
        <v>102</v>
      </c>
      <c r="B20" s="391"/>
      <c r="C20" s="392"/>
      <c r="D20" s="389"/>
      <c r="E20" s="390"/>
      <c r="F20" s="391"/>
      <c r="G20" s="392"/>
      <c r="H20" s="389"/>
      <c r="I20" s="390"/>
    </row>
    <row r="21" spans="1:13" ht="22.5" customHeight="1" x14ac:dyDescent="0.2">
      <c r="A21" s="218"/>
      <c r="B21" s="219"/>
      <c r="C21" s="220"/>
      <c r="D21" s="219"/>
      <c r="E21" s="220"/>
      <c r="F21" s="219"/>
      <c r="G21" s="220"/>
      <c r="H21" s="218"/>
      <c r="I21" s="218"/>
    </row>
    <row r="22" spans="1:13" ht="22.5" customHeight="1" x14ac:dyDescent="0.2">
      <c r="A22" s="403" t="s">
        <v>103</v>
      </c>
      <c r="B22" s="403"/>
      <c r="C22" s="403"/>
      <c r="D22" s="403"/>
      <c r="E22" s="403"/>
      <c r="F22" s="403"/>
      <c r="G22" s="403"/>
      <c r="H22" s="218"/>
      <c r="I22" s="218"/>
    </row>
    <row r="23" spans="1:13" ht="15" customHeight="1" x14ac:dyDescent="0.2">
      <c r="A23" s="217" t="s">
        <v>104</v>
      </c>
      <c r="B23" s="397"/>
      <c r="C23" s="398"/>
      <c r="D23" s="393"/>
      <c r="E23" s="394"/>
      <c r="F23" s="397"/>
      <c r="G23" s="398"/>
      <c r="H23" s="393"/>
      <c r="I23" s="394"/>
    </row>
    <row r="24" spans="1:13" ht="15" customHeight="1" x14ac:dyDescent="0.2">
      <c r="A24" s="217" t="s">
        <v>177</v>
      </c>
      <c r="B24" s="395"/>
      <c r="C24" s="396"/>
      <c r="D24" s="399"/>
      <c r="E24" s="400"/>
      <c r="F24" s="395"/>
      <c r="G24" s="396"/>
      <c r="H24" s="399"/>
      <c r="I24" s="400"/>
    </row>
    <row r="25" spans="1:13" ht="15" customHeight="1" x14ac:dyDescent="0.2">
      <c r="A25" s="217" t="s">
        <v>106</v>
      </c>
      <c r="B25" s="395"/>
      <c r="C25" s="396"/>
      <c r="D25" s="399"/>
      <c r="E25" s="400"/>
      <c r="F25" s="395"/>
      <c r="G25" s="396"/>
      <c r="H25" s="399"/>
      <c r="I25" s="400"/>
    </row>
    <row r="26" spans="1:13" ht="15" customHeight="1" x14ac:dyDescent="0.2">
      <c r="A26" s="217" t="s">
        <v>105</v>
      </c>
      <c r="B26" s="405"/>
      <c r="C26" s="406"/>
      <c r="D26" s="401"/>
      <c r="E26" s="402"/>
      <c r="F26" s="405"/>
      <c r="G26" s="406"/>
      <c r="H26" s="401"/>
      <c r="I26" s="402"/>
    </row>
    <row r="27" spans="1:13" ht="22.5" customHeight="1" x14ac:dyDescent="0.2">
      <c r="A27" s="217"/>
      <c r="B27" s="217"/>
      <c r="C27" s="217"/>
      <c r="D27" s="217"/>
      <c r="E27" s="217"/>
      <c r="F27" s="217"/>
      <c r="G27" s="217"/>
      <c r="H27" s="218"/>
      <c r="I27" s="218"/>
      <c r="M27" s="16" t="s">
        <v>12</v>
      </c>
    </row>
    <row r="28" spans="1:13" ht="30" customHeight="1" x14ac:dyDescent="0.2">
      <c r="A28" s="221" t="s">
        <v>107</v>
      </c>
      <c r="B28" s="222"/>
      <c r="C28" s="223"/>
      <c r="D28" s="224"/>
      <c r="E28" s="225"/>
      <c r="F28" s="222"/>
      <c r="G28" s="223"/>
      <c r="H28" s="224"/>
      <c r="I28" s="226"/>
    </row>
    <row r="29" spans="1:13" ht="15" customHeight="1" x14ac:dyDescent="0.2">
      <c r="A29" s="217" t="s">
        <v>108</v>
      </c>
      <c r="B29" s="395"/>
      <c r="C29" s="396"/>
      <c r="D29" s="399"/>
      <c r="E29" s="400"/>
      <c r="F29" s="395"/>
      <c r="G29" s="396"/>
      <c r="H29" s="399"/>
      <c r="I29" s="400"/>
    </row>
    <row r="30" spans="1:13" ht="30" customHeight="1" x14ac:dyDescent="0.2">
      <c r="A30" s="221" t="s">
        <v>109</v>
      </c>
      <c r="B30" s="405"/>
      <c r="C30" s="406"/>
      <c r="D30" s="401"/>
      <c r="E30" s="402"/>
      <c r="F30" s="405"/>
      <c r="G30" s="406"/>
      <c r="H30" s="401"/>
      <c r="I30" s="402"/>
    </row>
    <row r="31" spans="1:13" ht="22.5" customHeight="1" x14ac:dyDescent="0.2">
      <c r="A31" s="221"/>
      <c r="B31" s="227"/>
      <c r="C31" s="228"/>
      <c r="D31" s="227"/>
      <c r="E31" s="228"/>
      <c r="F31" s="227"/>
      <c r="G31" s="228"/>
      <c r="H31" s="218"/>
      <c r="I31" s="218"/>
    </row>
    <row r="32" spans="1:13" ht="30" customHeight="1" x14ac:dyDescent="0.2">
      <c r="A32" s="221" t="s">
        <v>110</v>
      </c>
      <c r="B32" s="222"/>
      <c r="C32" s="223"/>
      <c r="D32" s="224"/>
      <c r="E32" s="225"/>
      <c r="F32" s="222"/>
      <c r="G32" s="223"/>
      <c r="H32" s="224"/>
      <c r="I32" s="226"/>
    </row>
    <row r="33" spans="1:10" ht="30" customHeight="1" x14ac:dyDescent="0.2">
      <c r="A33" s="221" t="s">
        <v>109</v>
      </c>
      <c r="B33" s="405"/>
      <c r="C33" s="406"/>
      <c r="D33" s="401"/>
      <c r="E33" s="402"/>
      <c r="F33" s="405"/>
      <c r="G33" s="406"/>
      <c r="H33" s="401"/>
      <c r="I33" s="402"/>
    </row>
    <row r="34" spans="1:10" ht="15" customHeight="1" x14ac:dyDescent="0.2">
      <c r="A34" s="221"/>
      <c r="B34" s="229"/>
      <c r="C34" s="229"/>
      <c r="D34" s="221"/>
      <c r="E34" s="221"/>
      <c r="F34" s="221"/>
      <c r="G34" s="221"/>
      <c r="H34" s="221"/>
      <c r="I34" s="221"/>
      <c r="J34" s="28"/>
    </row>
    <row r="35" spans="1:10" ht="15" customHeight="1" x14ac:dyDescent="0.2">
      <c r="A35" s="230" t="s">
        <v>178</v>
      </c>
      <c r="B35" s="222"/>
      <c r="C35" s="223"/>
      <c r="D35" s="224"/>
      <c r="E35" s="225"/>
      <c r="F35" s="222"/>
      <c r="G35" s="223"/>
      <c r="H35" s="224"/>
      <c r="I35" s="226"/>
    </row>
    <row r="36" spans="1:10" ht="30" customHeight="1" x14ac:dyDescent="0.2">
      <c r="A36" s="221" t="s">
        <v>109</v>
      </c>
      <c r="B36" s="405"/>
      <c r="C36" s="406"/>
      <c r="D36" s="401"/>
      <c r="E36" s="402"/>
      <c r="F36" s="405"/>
      <c r="G36" s="406"/>
      <c r="H36" s="401"/>
      <c r="I36" s="402"/>
    </row>
    <row r="37" spans="1:10" ht="15" customHeight="1" x14ac:dyDescent="0.2">
      <c r="A37" s="17"/>
      <c r="B37" s="26"/>
      <c r="C37" s="27"/>
      <c r="D37" s="26"/>
      <c r="E37" s="27"/>
      <c r="F37" s="26"/>
      <c r="G37" s="27"/>
      <c r="H37" s="27"/>
      <c r="I37" s="27"/>
      <c r="J37" s="27"/>
    </row>
    <row r="38" spans="1:10" ht="15" customHeight="1" x14ac:dyDescent="0.2">
      <c r="A38" s="231" t="s">
        <v>111</v>
      </c>
    </row>
    <row r="39" spans="1:10" s="29" customFormat="1" ht="22.5" customHeight="1" x14ac:dyDescent="0.25">
      <c r="A39" s="422" t="s">
        <v>186</v>
      </c>
      <c r="B39" s="422"/>
      <c r="C39" s="422"/>
      <c r="D39" s="422"/>
      <c r="E39" s="422"/>
      <c r="F39" s="422"/>
      <c r="G39" s="422"/>
      <c r="H39" s="422"/>
      <c r="I39" s="422"/>
    </row>
    <row r="40" spans="1:10" ht="15" customHeight="1" x14ac:dyDescent="0.25">
      <c r="A40" s="15" t="s">
        <v>112</v>
      </c>
      <c r="B40" s="19"/>
      <c r="C40" s="19"/>
      <c r="D40" s="19"/>
      <c r="E40" s="19"/>
      <c r="F40" s="19" t="s">
        <v>187</v>
      </c>
      <c r="G40" s="232"/>
      <c r="H40" s="420" t="s">
        <v>188</v>
      </c>
      <c r="I40" s="421"/>
    </row>
    <row r="41" spans="1:10" ht="15" customHeight="1" x14ac:dyDescent="0.2">
      <c r="A41" s="15" t="s">
        <v>238</v>
      </c>
      <c r="B41" s="19"/>
      <c r="C41" s="19"/>
      <c r="D41" s="19"/>
      <c r="E41" s="19"/>
      <c r="F41" s="19" t="s">
        <v>231</v>
      </c>
    </row>
    <row r="42" spans="1:10" ht="15" customHeight="1" x14ac:dyDescent="0.2">
      <c r="A42" s="15" t="s">
        <v>237</v>
      </c>
      <c r="B42" s="19"/>
      <c r="C42" s="19"/>
      <c r="D42" s="19"/>
      <c r="E42" s="19"/>
      <c r="F42" s="19" t="s">
        <v>231</v>
      </c>
    </row>
    <row r="43" spans="1:10" ht="15" customHeight="1" x14ac:dyDescent="0.2">
      <c r="A43" s="15" t="s">
        <v>113</v>
      </c>
      <c r="B43" s="19"/>
      <c r="C43" s="19"/>
      <c r="D43" s="19"/>
      <c r="E43" s="19"/>
      <c r="F43" s="19" t="s">
        <v>118</v>
      </c>
    </row>
    <row r="44" spans="1:10" ht="15" customHeight="1" x14ac:dyDescent="0.2">
      <c r="A44" s="15" t="s">
        <v>114</v>
      </c>
      <c r="B44" s="19"/>
      <c r="C44" s="19"/>
      <c r="D44" s="19"/>
      <c r="E44" s="19"/>
      <c r="F44" s="19" t="s">
        <v>119</v>
      </c>
    </row>
    <row r="45" spans="1:10" ht="15" customHeight="1" x14ac:dyDescent="0.2">
      <c r="A45" s="15" t="s">
        <v>115</v>
      </c>
      <c r="B45" s="19"/>
      <c r="C45" s="19"/>
      <c r="D45" s="19"/>
      <c r="E45" s="19"/>
      <c r="F45" s="19" t="s">
        <v>120</v>
      </c>
    </row>
    <row r="46" spans="1:10" ht="15" customHeight="1" x14ac:dyDescent="0.2">
      <c r="A46" s="15" t="s">
        <v>116</v>
      </c>
      <c r="B46" s="19"/>
      <c r="C46" s="19"/>
      <c r="D46" s="19"/>
      <c r="E46" s="19"/>
      <c r="F46" s="19" t="s">
        <v>120</v>
      </c>
    </row>
    <row r="47" spans="1:10" ht="15" customHeight="1" x14ac:dyDescent="0.2">
      <c r="A47" s="15" t="s">
        <v>117</v>
      </c>
      <c r="B47" s="19"/>
      <c r="C47" s="19"/>
      <c r="D47" s="19"/>
      <c r="E47" s="19"/>
      <c r="F47" s="19" t="s">
        <v>121</v>
      </c>
    </row>
    <row r="48" spans="1:10" ht="15" customHeight="1" x14ac:dyDescent="0.2">
      <c r="A48" s="15" t="s">
        <v>230</v>
      </c>
      <c r="B48" s="19"/>
      <c r="C48" s="19"/>
      <c r="D48" s="19"/>
      <c r="E48" s="19"/>
      <c r="F48" s="19" t="s">
        <v>231</v>
      </c>
    </row>
    <row r="49" spans="1:9" ht="15" customHeight="1" x14ac:dyDescent="0.2">
      <c r="A49" s="15" t="s">
        <v>209</v>
      </c>
      <c r="B49" s="19"/>
      <c r="C49" s="19"/>
      <c r="D49" s="19"/>
      <c r="E49" s="19"/>
      <c r="F49" s="19" t="s">
        <v>231</v>
      </c>
    </row>
    <row r="50" spans="1:9" ht="15" customHeight="1" x14ac:dyDescent="0.2">
      <c r="A50" s="15" t="s">
        <v>243</v>
      </c>
      <c r="B50" s="19"/>
      <c r="C50" s="19"/>
      <c r="D50" s="19"/>
      <c r="E50" s="19"/>
      <c r="F50" s="19" t="s">
        <v>122</v>
      </c>
    </row>
    <row r="51" spans="1:9" ht="4.5" customHeight="1" x14ac:dyDescent="0.2"/>
    <row r="52" spans="1:9" s="25" customFormat="1" ht="11.25" customHeight="1" x14ac:dyDescent="0.2">
      <c r="A52" s="25" t="s">
        <v>247</v>
      </c>
      <c r="I52" s="211" t="s">
        <v>162</v>
      </c>
    </row>
    <row r="53" spans="1:9" ht="27.75" customHeight="1" x14ac:dyDescent="0.2">
      <c r="A53" s="104"/>
    </row>
  </sheetData>
  <sheetProtection algorithmName="SHA-512" hashValue="px0a4JCkXhZ1XR1ke6c43K6p5wtYmAb4HmMhyhM+I+5p1/HNX245tWuijDY1lbJQU7fo3a/aIi588bCoY+8Bbg==" saltValue="Qiy97V041WwsfZFMA0IqjQ==" spinCount="100000" sheet="1" objects="1" scenarios="1"/>
  <mergeCells count="93">
    <mergeCell ref="H40:I40"/>
    <mergeCell ref="A39:I39"/>
    <mergeCell ref="B30:C30"/>
    <mergeCell ref="B29:C29"/>
    <mergeCell ref="H36:I36"/>
    <mergeCell ref="F36:G36"/>
    <mergeCell ref="D36:E36"/>
    <mergeCell ref="B36:C36"/>
    <mergeCell ref="B33:C33"/>
    <mergeCell ref="H33:I33"/>
    <mergeCell ref="D33:E33"/>
    <mergeCell ref="D30:E30"/>
    <mergeCell ref="D29:E29"/>
    <mergeCell ref="F33:G33"/>
    <mergeCell ref="H30:I30"/>
    <mergeCell ref="H29:I29"/>
    <mergeCell ref="F30:G30"/>
    <mergeCell ref="F18:G18"/>
    <mergeCell ref="F17:G17"/>
    <mergeCell ref="H20:I20"/>
    <mergeCell ref="F20:G20"/>
    <mergeCell ref="H19:I19"/>
    <mergeCell ref="H18:I18"/>
    <mergeCell ref="H17:I17"/>
    <mergeCell ref="F29:G29"/>
    <mergeCell ref="H26:I26"/>
    <mergeCell ref="H25:I25"/>
    <mergeCell ref="H24:I24"/>
    <mergeCell ref="H23:I23"/>
    <mergeCell ref="F26:G26"/>
    <mergeCell ref="F25:G25"/>
    <mergeCell ref="F24:G24"/>
    <mergeCell ref="H3:I3"/>
    <mergeCell ref="B3:C3"/>
    <mergeCell ref="D3:E3"/>
    <mergeCell ref="F3:G3"/>
    <mergeCell ref="D7:E7"/>
    <mergeCell ref="D6:E6"/>
    <mergeCell ref="D5:E5"/>
    <mergeCell ref="B4:C4"/>
    <mergeCell ref="H4:I4"/>
    <mergeCell ref="F4:G4"/>
    <mergeCell ref="D4:E4"/>
    <mergeCell ref="H7:I7"/>
    <mergeCell ref="H6:I6"/>
    <mergeCell ref="H5:I5"/>
    <mergeCell ref="F7:G7"/>
    <mergeCell ref="F6:G6"/>
    <mergeCell ref="B8:C8"/>
    <mergeCell ref="B7:C7"/>
    <mergeCell ref="B6:C6"/>
    <mergeCell ref="B5:C5"/>
    <mergeCell ref="F5:G5"/>
    <mergeCell ref="D8:E8"/>
    <mergeCell ref="B26:C26"/>
    <mergeCell ref="B25:C25"/>
    <mergeCell ref="B24:C24"/>
    <mergeCell ref="B23:C23"/>
    <mergeCell ref="B13:C13"/>
    <mergeCell ref="B12:C12"/>
    <mergeCell ref="B11:C11"/>
    <mergeCell ref="A22:G22"/>
    <mergeCell ref="A10:I10"/>
    <mergeCell ref="A16:I16"/>
    <mergeCell ref="B14:C14"/>
    <mergeCell ref="D20:E20"/>
    <mergeCell ref="B20:C20"/>
    <mergeCell ref="D18:E18"/>
    <mergeCell ref="D17:E17"/>
    <mergeCell ref="B19:C19"/>
    <mergeCell ref="B18:C18"/>
    <mergeCell ref="B17:C17"/>
    <mergeCell ref="H14:I14"/>
    <mergeCell ref="H13:I13"/>
    <mergeCell ref="H12:I12"/>
    <mergeCell ref="F23:G23"/>
    <mergeCell ref="D26:E26"/>
    <mergeCell ref="D25:E25"/>
    <mergeCell ref="D24:E24"/>
    <mergeCell ref="D23:E23"/>
    <mergeCell ref="F19:G19"/>
    <mergeCell ref="D19:E19"/>
    <mergeCell ref="D14:E14"/>
    <mergeCell ref="D13:E13"/>
    <mergeCell ref="D12:E12"/>
    <mergeCell ref="H8:I8"/>
    <mergeCell ref="F8:G8"/>
    <mergeCell ref="D11:E11"/>
    <mergeCell ref="H11:I11"/>
    <mergeCell ref="F14:G14"/>
    <mergeCell ref="F13:G13"/>
    <mergeCell ref="F12:G12"/>
    <mergeCell ref="F11:G11"/>
  </mergeCells>
  <pageMargins left="0.51181102362204722" right="0.19685039370078741" top="0.55118110236220474" bottom="0.11811023622047245" header="0.31496062992125984" footer="0.31496062992125984"/>
  <pageSetup paperSize="9" scale="87"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7</xdr:col>
                    <xdr:colOff>28575</xdr:colOff>
                    <xdr:row>34</xdr:row>
                    <xdr:rowOff>28575</xdr:rowOff>
                  </from>
                  <to>
                    <xdr:col>7</xdr:col>
                    <xdr:colOff>533400</xdr:colOff>
                    <xdr:row>34</xdr:row>
                    <xdr:rowOff>180975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3</xdr:col>
                    <xdr:colOff>28575</xdr:colOff>
                    <xdr:row>34</xdr:row>
                    <xdr:rowOff>9525</xdr:rowOff>
                  </from>
                  <to>
                    <xdr:col>3</xdr:col>
                    <xdr:colOff>533400</xdr:colOff>
                    <xdr:row>34</xdr:row>
                    <xdr:rowOff>161925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xdr:col>
                    <xdr:colOff>28575</xdr:colOff>
                    <xdr:row>44</xdr:row>
                    <xdr:rowOff>38100</xdr:rowOff>
                  </from>
                  <to>
                    <xdr:col>3</xdr:col>
                    <xdr:colOff>533400</xdr:colOff>
                    <xdr:row>45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3</xdr:col>
                    <xdr:colOff>28575</xdr:colOff>
                    <xdr:row>43</xdr:row>
                    <xdr:rowOff>38100</xdr:rowOff>
                  </from>
                  <to>
                    <xdr:col>3</xdr:col>
                    <xdr:colOff>533400</xdr:colOff>
                    <xdr:row>44</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3</xdr:col>
                    <xdr:colOff>28575</xdr:colOff>
                    <xdr:row>42</xdr:row>
                    <xdr:rowOff>38100</xdr:rowOff>
                  </from>
                  <to>
                    <xdr:col>3</xdr:col>
                    <xdr:colOff>533400</xdr:colOff>
                    <xdr:row>43</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28575</xdr:colOff>
                    <xdr:row>39</xdr:row>
                    <xdr:rowOff>38100</xdr:rowOff>
                  </from>
                  <to>
                    <xdr:col>3</xdr:col>
                    <xdr:colOff>533400</xdr:colOff>
                    <xdr:row>40</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28575</xdr:colOff>
                    <xdr:row>45</xdr:row>
                    <xdr:rowOff>38100</xdr:rowOff>
                  </from>
                  <to>
                    <xdr:col>3</xdr:col>
                    <xdr:colOff>533400</xdr:colOff>
                    <xdr:row>46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3</xdr:col>
                    <xdr:colOff>28575</xdr:colOff>
                    <xdr:row>46</xdr:row>
                    <xdr:rowOff>38100</xdr:rowOff>
                  </from>
                  <to>
                    <xdr:col>3</xdr:col>
                    <xdr:colOff>523875</xdr:colOff>
                    <xdr:row>47</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3</xdr:col>
                    <xdr:colOff>28575</xdr:colOff>
                    <xdr:row>49</xdr:row>
                    <xdr:rowOff>38100</xdr:rowOff>
                  </from>
                  <to>
                    <xdr:col>3</xdr:col>
                    <xdr:colOff>533400</xdr:colOff>
                    <xdr:row>50</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3</xdr:col>
                    <xdr:colOff>28575</xdr:colOff>
                    <xdr:row>31</xdr:row>
                    <xdr:rowOff>19050</xdr:rowOff>
                  </from>
                  <to>
                    <xdr:col>3</xdr:col>
                    <xdr:colOff>533400</xdr:colOff>
                    <xdr:row>31</xdr:row>
                    <xdr:rowOff>314325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7</xdr:col>
                    <xdr:colOff>19050</xdr:colOff>
                    <xdr:row>31</xdr:row>
                    <xdr:rowOff>28575</xdr:rowOff>
                  </from>
                  <to>
                    <xdr:col>7</xdr:col>
                    <xdr:colOff>523875</xdr:colOff>
                    <xdr:row>31</xdr:row>
                    <xdr:rowOff>323850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19050</xdr:colOff>
                    <xdr:row>27</xdr:row>
                    <xdr:rowOff>28575</xdr:rowOff>
                  </from>
                  <to>
                    <xdr:col>6</xdr:col>
                    <xdr:colOff>514350</xdr:colOff>
                    <xdr:row>27</xdr:row>
                    <xdr:rowOff>180975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xdr:col>
                    <xdr:colOff>19050</xdr:colOff>
                    <xdr:row>27</xdr:row>
                    <xdr:rowOff>28575</xdr:rowOff>
                  </from>
                  <to>
                    <xdr:col>8</xdr:col>
                    <xdr:colOff>523875</xdr:colOff>
                    <xdr:row>27</xdr:row>
                    <xdr:rowOff>180975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28575</xdr:colOff>
                    <xdr:row>39</xdr:row>
                    <xdr:rowOff>38100</xdr:rowOff>
                  </from>
                  <to>
                    <xdr:col>4</xdr:col>
                    <xdr:colOff>533400</xdr:colOff>
                    <xdr:row>40</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28575</xdr:colOff>
                    <xdr:row>42</xdr:row>
                    <xdr:rowOff>38100</xdr:rowOff>
                  </from>
                  <to>
                    <xdr:col>4</xdr:col>
                    <xdr:colOff>533400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28575</xdr:colOff>
                    <xdr:row>43</xdr:row>
                    <xdr:rowOff>38100</xdr:rowOff>
                  </from>
                  <to>
                    <xdr:col>4</xdr:col>
                    <xdr:colOff>533400</xdr:colOff>
                    <xdr:row>44</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28575</xdr:colOff>
                    <xdr:row>44</xdr:row>
                    <xdr:rowOff>38100</xdr:rowOff>
                  </from>
                  <to>
                    <xdr:col>4</xdr:col>
                    <xdr:colOff>533400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28575</xdr:colOff>
                    <xdr:row>45</xdr:row>
                    <xdr:rowOff>38100</xdr:rowOff>
                  </from>
                  <to>
                    <xdr:col>4</xdr:col>
                    <xdr:colOff>533400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19050</xdr:colOff>
                    <xdr:row>34</xdr:row>
                    <xdr:rowOff>28575</xdr:rowOff>
                  </from>
                  <to>
                    <xdr:col>8</xdr:col>
                    <xdr:colOff>514350</xdr:colOff>
                    <xdr:row>34</xdr:row>
                    <xdr:rowOff>180975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28575</xdr:colOff>
                    <xdr:row>46</xdr:row>
                    <xdr:rowOff>38100</xdr:rowOff>
                  </from>
                  <to>
                    <xdr:col>4</xdr:col>
                    <xdr:colOff>523875</xdr:colOff>
                    <xdr:row>47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xdr:col>
                    <xdr:colOff>28575</xdr:colOff>
                    <xdr:row>34</xdr:row>
                    <xdr:rowOff>28575</xdr:rowOff>
                  </from>
                  <to>
                    <xdr:col>6</xdr:col>
                    <xdr:colOff>523875</xdr:colOff>
                    <xdr:row>34</xdr:row>
                    <xdr:rowOff>180975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28575</xdr:colOff>
                    <xdr:row>49</xdr:row>
                    <xdr:rowOff>38100</xdr:rowOff>
                  </from>
                  <to>
                    <xdr:col>4</xdr:col>
                    <xdr:colOff>533400</xdr:colOff>
                    <xdr:row>50</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28575</xdr:colOff>
                    <xdr:row>34</xdr:row>
                    <xdr:rowOff>28575</xdr:rowOff>
                  </from>
                  <to>
                    <xdr:col>4</xdr:col>
                    <xdr:colOff>533400</xdr:colOff>
                    <xdr:row>34</xdr:row>
                    <xdr:rowOff>180975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8</xdr:col>
                    <xdr:colOff>19050</xdr:colOff>
                    <xdr:row>31</xdr:row>
                    <xdr:rowOff>28575</xdr:rowOff>
                  </from>
                  <to>
                    <xdr:col>8</xdr:col>
                    <xdr:colOff>523875</xdr:colOff>
                    <xdr:row>31</xdr:row>
                    <xdr:rowOff>323850</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from>
                    <xdr:col>3</xdr:col>
                    <xdr:colOff>28575</xdr:colOff>
                    <xdr:row>47</xdr:row>
                    <xdr:rowOff>38100</xdr:rowOff>
                  </from>
                  <to>
                    <xdr:col>3</xdr:col>
                    <xdr:colOff>523875</xdr:colOff>
                    <xdr:row>48</xdr:row>
                    <xdr:rowOff>0</xdr:rowOff>
                  </to>
                </anchor>
              </controlPr>
            </control>
          </mc:Choice>
        </mc:AlternateContent>
        <mc:AlternateContent xmlns:mc="http://schemas.openxmlformats.org/markup-compatibility/2006">
          <mc:Choice Requires="x14">
            <control shapeId="5170" r:id="rId44" name="Check Box 50">
              <controlPr defaultSize="0" autoFill="0" autoLine="0" autoPict="0">
                <anchor moveWithCells="1">
                  <from>
                    <xdr:col>3</xdr:col>
                    <xdr:colOff>28575</xdr:colOff>
                    <xdr:row>48</xdr:row>
                    <xdr:rowOff>38100</xdr:rowOff>
                  </from>
                  <to>
                    <xdr:col>3</xdr:col>
                    <xdr:colOff>523875</xdr:colOff>
                    <xdr:row>49</xdr:row>
                    <xdr:rowOff>0</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from>
                    <xdr:col>4</xdr:col>
                    <xdr:colOff>28575</xdr:colOff>
                    <xdr:row>48</xdr:row>
                    <xdr:rowOff>38100</xdr:rowOff>
                  </from>
                  <to>
                    <xdr:col>4</xdr:col>
                    <xdr:colOff>523875</xdr:colOff>
                    <xdr:row>49</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4</xdr:col>
                    <xdr:colOff>19050</xdr:colOff>
                    <xdr:row>47</xdr:row>
                    <xdr:rowOff>38100</xdr:rowOff>
                  </from>
                  <to>
                    <xdr:col>4</xdr:col>
                    <xdr:colOff>533400</xdr:colOff>
                    <xdr:row>48</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28575</xdr:colOff>
                    <xdr:row>41</xdr:row>
                    <xdr:rowOff>38100</xdr:rowOff>
                  </from>
                  <to>
                    <xdr:col>3</xdr:col>
                    <xdr:colOff>533400</xdr:colOff>
                    <xdr:row>42</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4</xdr:col>
                    <xdr:colOff>28575</xdr:colOff>
                    <xdr:row>41</xdr:row>
                    <xdr:rowOff>38100</xdr:rowOff>
                  </from>
                  <to>
                    <xdr:col>4</xdr:col>
                    <xdr:colOff>533400</xdr:colOff>
                    <xdr:row>42</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3</xdr:col>
                    <xdr:colOff>28575</xdr:colOff>
                    <xdr:row>40</xdr:row>
                    <xdr:rowOff>38100</xdr:rowOff>
                  </from>
                  <to>
                    <xdr:col>3</xdr:col>
                    <xdr:colOff>533400</xdr:colOff>
                    <xdr:row>41</xdr:row>
                    <xdr:rowOff>0</xdr:rowOff>
                  </to>
                </anchor>
              </controlPr>
            </control>
          </mc:Choice>
        </mc:AlternateContent>
        <mc:AlternateContent xmlns:mc="http://schemas.openxmlformats.org/markup-compatibility/2006">
          <mc:Choice Requires="x14">
            <control shapeId="5176" r:id="rId50" name="Check Box 56">
              <controlPr defaultSize="0" autoFill="0" autoLine="0" autoPict="0">
                <anchor moveWithCells="1">
                  <from>
                    <xdr:col>4</xdr:col>
                    <xdr:colOff>28575</xdr:colOff>
                    <xdr:row>40</xdr:row>
                    <xdr:rowOff>38100</xdr:rowOff>
                  </from>
                  <to>
                    <xdr:col>4</xdr:col>
                    <xdr:colOff>533400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2" customWidth="1"/>
    <col min="2" max="2" width="5.7109375" style="103" customWidth="1"/>
    <col min="3" max="3" width="15.7109375" style="12" customWidth="1"/>
    <col min="4" max="8" width="13" style="12" customWidth="1"/>
    <col min="9" max="16384" width="11.42578125" style="12"/>
  </cols>
  <sheetData>
    <row r="1" spans="1:8" ht="12.75" x14ac:dyDescent="0.2">
      <c r="A1" s="114" t="s">
        <v>233</v>
      </c>
      <c r="B1" s="101"/>
      <c r="C1" s="114"/>
      <c r="D1" s="10"/>
      <c r="E1" s="10"/>
      <c r="F1" s="10"/>
      <c r="G1" s="10"/>
    </row>
    <row r="2" spans="1:8" x14ac:dyDescent="0.2">
      <c r="A2" s="11"/>
      <c r="B2" s="102"/>
      <c r="C2" s="11"/>
      <c r="D2" s="11"/>
      <c r="E2" s="11"/>
      <c r="F2" s="11"/>
      <c r="G2" s="11"/>
    </row>
    <row r="3" spans="1:8" ht="13.5" customHeight="1" x14ac:dyDescent="0.2">
      <c r="A3" s="424" t="s">
        <v>127</v>
      </c>
      <c r="B3" s="424"/>
      <c r="C3" s="424"/>
      <c r="D3" s="424"/>
      <c r="E3" s="424"/>
      <c r="F3" s="424"/>
      <c r="G3" s="424"/>
    </row>
    <row r="4" spans="1:8" ht="3" customHeight="1" x14ac:dyDescent="0.2">
      <c r="A4" s="233"/>
      <c r="B4" s="234"/>
      <c r="C4" s="233"/>
      <c r="D4" s="235"/>
      <c r="E4" s="236"/>
      <c r="F4" s="236"/>
      <c r="G4" s="236"/>
    </row>
    <row r="5" spans="1:8" ht="15" customHeight="1" x14ac:dyDescent="0.2">
      <c r="A5" s="237" t="s">
        <v>124</v>
      </c>
      <c r="B5" s="238"/>
      <c r="C5" s="237"/>
      <c r="D5" s="308"/>
      <c r="E5" s="308"/>
      <c r="F5" s="308"/>
      <c r="G5" s="308"/>
      <c r="H5" s="309"/>
    </row>
    <row r="6" spans="1:8" ht="15" customHeight="1" x14ac:dyDescent="0.2">
      <c r="A6" s="237" t="s">
        <v>125</v>
      </c>
      <c r="B6" s="238"/>
      <c r="C6" s="237"/>
      <c r="D6" s="310"/>
      <c r="E6" s="310"/>
      <c r="F6" s="310"/>
      <c r="G6" s="310"/>
      <c r="H6" s="311"/>
    </row>
    <row r="7" spans="1:8" ht="15" customHeight="1" x14ac:dyDescent="0.2">
      <c r="A7" s="237" t="s">
        <v>126</v>
      </c>
      <c r="B7" s="238"/>
      <c r="C7" s="237"/>
      <c r="D7" s="308"/>
      <c r="E7" s="308"/>
      <c r="F7" s="308"/>
      <c r="G7" s="308"/>
      <c r="H7" s="309"/>
    </row>
    <row r="8" spans="1:8" ht="15" customHeight="1" x14ac:dyDescent="0.2">
      <c r="A8" s="425" t="s">
        <v>128</v>
      </c>
      <c r="B8" s="425"/>
      <c r="C8" s="426"/>
      <c r="D8" s="239"/>
      <c r="E8" s="239"/>
      <c r="F8" s="239"/>
      <c r="G8" s="239"/>
      <c r="H8" s="105"/>
    </row>
    <row r="9" spans="1:8" ht="15" customHeight="1" x14ac:dyDescent="0.2">
      <c r="A9" s="425" t="s">
        <v>129</v>
      </c>
      <c r="B9" s="425"/>
      <c r="C9" s="426"/>
      <c r="D9" s="240"/>
      <c r="E9" s="240"/>
      <c r="F9" s="240"/>
      <c r="G9" s="240"/>
      <c r="H9" s="241"/>
    </row>
    <row r="10" spans="1:8" ht="15" customHeight="1" x14ac:dyDescent="0.2">
      <c r="A10" s="425" t="s">
        <v>130</v>
      </c>
      <c r="B10" s="425"/>
      <c r="C10" s="426"/>
      <c r="D10" s="240"/>
      <c r="E10" s="240"/>
      <c r="F10" s="240"/>
      <c r="G10" s="240"/>
      <c r="H10" s="241"/>
    </row>
    <row r="11" spans="1:8" ht="15" customHeight="1" x14ac:dyDescent="0.2">
      <c r="A11" s="237" t="s">
        <v>131</v>
      </c>
      <c r="B11" s="238"/>
      <c r="C11" s="237"/>
      <c r="D11" s="240"/>
      <c r="E11" s="240"/>
      <c r="F11" s="240"/>
      <c r="G11" s="240"/>
      <c r="H11" s="241"/>
    </row>
    <row r="12" spans="1:8" ht="15" customHeight="1" x14ac:dyDescent="0.2">
      <c r="A12" s="425" t="s">
        <v>132</v>
      </c>
      <c r="B12" s="425"/>
      <c r="C12" s="427"/>
      <c r="D12" s="242"/>
      <c r="E12" s="242"/>
      <c r="F12" s="242"/>
      <c r="G12" s="242"/>
      <c r="H12" s="243"/>
    </row>
    <row r="13" spans="1:8" ht="15" customHeight="1" x14ac:dyDescent="0.2">
      <c r="A13" s="425" t="s">
        <v>133</v>
      </c>
      <c r="B13" s="425"/>
      <c r="C13" s="427"/>
      <c r="D13" s="306"/>
      <c r="E13" s="306"/>
      <c r="F13" s="306"/>
      <c r="G13" s="306"/>
      <c r="H13" s="307"/>
    </row>
    <row r="14" spans="1:8" ht="15" customHeight="1" x14ac:dyDescent="0.2">
      <c r="A14" s="235"/>
      <c r="B14" s="244"/>
      <c r="C14" s="235"/>
      <c r="D14" s="245"/>
      <c r="E14" s="245"/>
      <c r="F14" s="245"/>
      <c r="G14" s="245"/>
      <c r="H14" s="106"/>
    </row>
    <row r="15" spans="1:8" ht="15" customHeight="1" x14ac:dyDescent="0.2">
      <c r="A15" s="246" t="s">
        <v>134</v>
      </c>
      <c r="B15" s="247"/>
      <c r="C15" s="248" t="s">
        <v>13</v>
      </c>
      <c r="D15" s="249"/>
      <c r="E15" s="249"/>
      <c r="F15" s="249"/>
      <c r="G15" s="249"/>
      <c r="H15" s="107"/>
    </row>
    <row r="16" spans="1:8" ht="15" customHeight="1" x14ac:dyDescent="0.2">
      <c r="A16" s="235" t="s">
        <v>135</v>
      </c>
      <c r="B16" s="244"/>
      <c r="C16" s="250" t="str">
        <f>IF(SUM(D16:H16)&gt;0,SUM(D16:H16),"")</f>
        <v/>
      </c>
      <c r="D16" s="251"/>
      <c r="E16" s="251"/>
      <c r="F16" s="251"/>
      <c r="G16" s="251"/>
      <c r="H16" s="251"/>
    </row>
    <row r="17" spans="1:10" ht="15" customHeight="1" x14ac:dyDescent="0.2">
      <c r="A17" s="235" t="s">
        <v>136</v>
      </c>
      <c r="B17" s="244"/>
      <c r="C17" s="250" t="str">
        <f t="shared" ref="C17:C26" si="0">IF(SUM(D17:H17)&gt;0,SUM(D17:H17),"")</f>
        <v/>
      </c>
      <c r="D17" s="251"/>
      <c r="E17" s="251"/>
      <c r="F17" s="251"/>
      <c r="G17" s="251"/>
      <c r="H17" s="251"/>
    </row>
    <row r="18" spans="1:10" ht="15" customHeight="1" x14ac:dyDescent="0.2">
      <c r="A18" s="236" t="s">
        <v>137</v>
      </c>
      <c r="B18" s="252"/>
      <c r="C18" s="250" t="str">
        <f t="shared" si="0"/>
        <v/>
      </c>
      <c r="D18" s="251"/>
      <c r="E18" s="251"/>
      <c r="F18" s="251"/>
      <c r="G18" s="251"/>
      <c r="H18" s="251"/>
    </row>
    <row r="19" spans="1:10" ht="15" customHeight="1" x14ac:dyDescent="0.2">
      <c r="A19" s="423" t="s">
        <v>205</v>
      </c>
      <c r="B19" s="423"/>
      <c r="C19" s="253" t="str">
        <f t="shared" si="0"/>
        <v/>
      </c>
      <c r="D19" s="254"/>
      <c r="E19" s="254"/>
      <c r="F19" s="254"/>
      <c r="G19" s="254"/>
      <c r="H19" s="254"/>
    </row>
    <row r="20" spans="1:10" ht="15" customHeight="1" x14ac:dyDescent="0.2">
      <c r="A20" s="233" t="s">
        <v>138</v>
      </c>
      <c r="B20" s="234"/>
      <c r="C20" s="255" t="str">
        <f t="shared" si="0"/>
        <v/>
      </c>
      <c r="D20" s="256" t="str">
        <f t="shared" ref="D20:G20" si="1">IF(SUM(D16:D19)=0,"",SUM(D16:D19))</f>
        <v/>
      </c>
      <c r="E20" s="256" t="str">
        <f t="shared" si="1"/>
        <v/>
      </c>
      <c r="F20" s="256" t="str">
        <f t="shared" si="1"/>
        <v/>
      </c>
      <c r="G20" s="256" t="str">
        <f t="shared" si="1"/>
        <v/>
      </c>
      <c r="H20" s="257" t="str">
        <f>IF(SUM(H16:H19)=0,"",SUM(H16:H19))</f>
        <v/>
      </c>
    </row>
    <row r="21" spans="1:10" ht="15" customHeight="1" x14ac:dyDescent="0.2">
      <c r="A21" s="235" t="s">
        <v>139</v>
      </c>
      <c r="B21" s="244"/>
      <c r="C21" s="258" t="str">
        <f t="shared" si="0"/>
        <v/>
      </c>
      <c r="D21" s="259"/>
      <c r="E21" s="259"/>
      <c r="F21" s="259"/>
      <c r="G21" s="259"/>
      <c r="H21" s="259"/>
    </row>
    <row r="22" spans="1:10" ht="15" customHeight="1" x14ac:dyDescent="0.2">
      <c r="A22" s="235" t="s">
        <v>140</v>
      </c>
      <c r="B22" s="244"/>
      <c r="C22" s="250" t="str">
        <f t="shared" si="0"/>
        <v/>
      </c>
      <c r="D22" s="251"/>
      <c r="E22" s="251"/>
      <c r="F22" s="251"/>
      <c r="G22" s="251"/>
      <c r="H22" s="251"/>
    </row>
    <row r="23" spans="1:10" ht="15" customHeight="1" x14ac:dyDescent="0.2">
      <c r="A23" s="235" t="s">
        <v>141</v>
      </c>
      <c r="B23" s="244"/>
      <c r="C23" s="250" t="str">
        <f t="shared" si="0"/>
        <v/>
      </c>
      <c r="D23" s="251"/>
      <c r="E23" s="251"/>
      <c r="F23" s="251"/>
      <c r="G23" s="251"/>
      <c r="H23" s="251"/>
    </row>
    <row r="24" spans="1:10" ht="15" customHeight="1" x14ac:dyDescent="0.2">
      <c r="A24" s="423" t="s">
        <v>205</v>
      </c>
      <c r="B24" s="423"/>
      <c r="C24" s="253" t="str">
        <f t="shared" si="0"/>
        <v/>
      </c>
      <c r="D24" s="254"/>
      <c r="E24" s="254"/>
      <c r="F24" s="254"/>
      <c r="G24" s="254"/>
      <c r="H24" s="254"/>
    </row>
    <row r="25" spans="1:10" ht="15" customHeight="1" x14ac:dyDescent="0.2">
      <c r="A25" s="233" t="s">
        <v>142</v>
      </c>
      <c r="B25" s="234"/>
      <c r="C25" s="255" t="str">
        <f t="shared" si="0"/>
        <v/>
      </c>
      <c r="D25" s="256" t="str">
        <f t="shared" ref="D25:G25" si="2">IF(SUM(D21:D24)&gt;0,SUM(D21:D24),"")</f>
        <v/>
      </c>
      <c r="E25" s="256" t="str">
        <f t="shared" si="2"/>
        <v/>
      </c>
      <c r="F25" s="256" t="str">
        <f t="shared" si="2"/>
        <v/>
      </c>
      <c r="G25" s="256" t="str">
        <f t="shared" si="2"/>
        <v/>
      </c>
      <c r="H25" s="257" t="str">
        <f>IF(SUM(H21:H24)&gt;0,SUM(H21:H24),"")</f>
        <v/>
      </c>
    </row>
    <row r="26" spans="1:10" ht="15" customHeight="1" x14ac:dyDescent="0.2">
      <c r="A26" s="233" t="s">
        <v>143</v>
      </c>
      <c r="B26" s="234"/>
      <c r="C26" s="286" t="str">
        <f t="shared" si="0"/>
        <v/>
      </c>
      <c r="D26" s="256" t="str">
        <f t="shared" ref="D26:G26" si="3">IF(SUM(D16+D17+D18+D19+D21+D22+D23+D24)&gt;0,SUM(D16+D17+D18+D19+D21+D22+D23+D24),"")</f>
        <v/>
      </c>
      <c r="E26" s="256" t="str">
        <f t="shared" si="3"/>
        <v/>
      </c>
      <c r="F26" s="256" t="str">
        <f t="shared" si="3"/>
        <v/>
      </c>
      <c r="G26" s="256" t="str">
        <f t="shared" si="3"/>
        <v/>
      </c>
      <c r="H26" s="257" t="str">
        <f>IF(SUM(H16+H17+H18+H19+H21+H22+H23+H24)&gt;0,SUM(H16+H17+H18+H19+H21+H22+H23+H24),"")</f>
        <v/>
      </c>
    </row>
    <row r="27" spans="1:10" ht="15" customHeight="1" x14ac:dyDescent="0.2">
      <c r="A27" s="233" t="s">
        <v>144</v>
      </c>
      <c r="B27" s="234"/>
      <c r="C27" s="294"/>
      <c r="D27" s="256" t="str">
        <f t="shared" ref="D27:G27" si="4">IF(D26="","",$C$27*D28)</f>
        <v/>
      </c>
      <c r="E27" s="256" t="str">
        <f t="shared" si="4"/>
        <v/>
      </c>
      <c r="F27" s="256" t="str">
        <f t="shared" si="4"/>
        <v/>
      </c>
      <c r="G27" s="256" t="str">
        <f t="shared" si="4"/>
        <v/>
      </c>
      <c r="H27" s="257" t="str">
        <f>IF(H26="","",$C$27*H28)</f>
        <v/>
      </c>
    </row>
    <row r="28" spans="1:10" ht="15" customHeight="1" x14ac:dyDescent="0.2">
      <c r="A28" s="260" t="s">
        <v>145</v>
      </c>
      <c r="B28" s="244"/>
      <c r="C28" s="295">
        <f>SUM(D28:H28)</f>
        <v>0</v>
      </c>
      <c r="D28" s="261" t="str">
        <f t="shared" ref="D28:H28" si="5">IF(D26="","",D26/$C$26)</f>
        <v/>
      </c>
      <c r="E28" s="261" t="str">
        <f t="shared" si="5"/>
        <v/>
      </c>
      <c r="F28" s="261" t="str">
        <f t="shared" si="5"/>
        <v/>
      </c>
      <c r="G28" s="261" t="str">
        <f t="shared" si="5"/>
        <v/>
      </c>
      <c r="H28" s="262" t="str">
        <f t="shared" si="5"/>
        <v/>
      </c>
      <c r="J28" s="263"/>
    </row>
    <row r="29" spans="1:10" ht="15" customHeight="1" x14ac:dyDescent="0.2">
      <c r="A29" s="235"/>
      <c r="B29" s="244"/>
      <c r="C29" s="266"/>
      <c r="D29" s="264"/>
      <c r="E29" s="264"/>
      <c r="F29" s="264"/>
      <c r="G29" s="264"/>
      <c r="H29" s="264"/>
    </row>
    <row r="30" spans="1:10" ht="15" customHeight="1" x14ac:dyDescent="0.2">
      <c r="A30" s="246" t="s">
        <v>146</v>
      </c>
      <c r="B30" s="247"/>
      <c r="C30" s="296" t="s">
        <v>11</v>
      </c>
      <c r="D30" s="265"/>
      <c r="E30" s="265"/>
      <c r="F30" s="266"/>
      <c r="G30" s="267"/>
      <c r="H30" s="267"/>
    </row>
    <row r="31" spans="1:10" ht="15" customHeight="1" x14ac:dyDescent="0.2">
      <c r="A31" s="233" t="s">
        <v>147</v>
      </c>
      <c r="B31" s="234"/>
      <c r="C31" s="297" t="str">
        <f t="shared" ref="C31" si="6">IF(SUM(D31:H31)&gt;0,SUM(D31:H31),"")</f>
        <v/>
      </c>
      <c r="D31" s="268"/>
      <c r="E31" s="268"/>
      <c r="F31" s="268"/>
      <c r="G31" s="268"/>
      <c r="H31" s="268"/>
    </row>
    <row r="32" spans="1:10" ht="15" customHeight="1" x14ac:dyDescent="0.2">
      <c r="A32" s="260" t="s">
        <v>145</v>
      </c>
      <c r="B32" s="244"/>
      <c r="C32" s="295" t="str">
        <f>IF(C31="","",C31/$C$31)</f>
        <v/>
      </c>
      <c r="D32" s="261" t="str">
        <f t="shared" ref="D32:G32" si="7">IF(D31="","",D31/$C$31)</f>
        <v/>
      </c>
      <c r="E32" s="261" t="str">
        <f t="shared" si="7"/>
        <v/>
      </c>
      <c r="F32" s="261" t="str">
        <f t="shared" si="7"/>
        <v/>
      </c>
      <c r="G32" s="261" t="str">
        <f t="shared" si="7"/>
        <v/>
      </c>
      <c r="H32" s="262" t="str">
        <f>IF(H31="","",H31/$C$31)</f>
        <v/>
      </c>
    </row>
    <row r="33" spans="1:13" ht="15" customHeight="1" x14ac:dyDescent="0.2">
      <c r="A33" s="235"/>
      <c r="B33" s="244"/>
      <c r="C33" s="266"/>
      <c r="D33" s="264"/>
      <c r="E33" s="264"/>
      <c r="F33" s="265"/>
      <c r="G33" s="264"/>
      <c r="H33" s="264"/>
    </row>
    <row r="34" spans="1:13" ht="15" customHeight="1" x14ac:dyDescent="0.2">
      <c r="A34" s="233" t="s">
        <v>148</v>
      </c>
      <c r="B34" s="234"/>
      <c r="C34" s="298"/>
      <c r="D34" s="266"/>
      <c r="E34" s="266"/>
      <c r="F34" s="266"/>
      <c r="G34" s="266"/>
      <c r="H34" s="266"/>
    </row>
    <row r="35" spans="1:13" ht="15" customHeight="1" x14ac:dyDescent="0.2">
      <c r="A35" s="235" t="s">
        <v>149</v>
      </c>
      <c r="B35" s="244"/>
      <c r="C35" s="299" t="str">
        <f>IF(SUM(D35:H35)&gt;0,SUM(D35:H35),"")</f>
        <v/>
      </c>
      <c r="D35" s="269"/>
      <c r="E35" s="269"/>
      <c r="F35" s="269"/>
      <c r="G35" s="269"/>
      <c r="H35" s="269"/>
    </row>
    <row r="36" spans="1:13" ht="15" customHeight="1" x14ac:dyDescent="0.2">
      <c r="A36" s="235" t="s">
        <v>150</v>
      </c>
      <c r="B36" s="244"/>
      <c r="C36" s="299" t="str">
        <f t="shared" ref="C36:C38" si="8">IF(SUM(D36:H36)&gt;0,SUM(D36:H36),"")</f>
        <v/>
      </c>
      <c r="D36" s="269"/>
      <c r="E36" s="269"/>
      <c r="F36" s="269"/>
      <c r="G36" s="269"/>
      <c r="H36" s="269"/>
    </row>
    <row r="37" spans="1:13" ht="15" customHeight="1" x14ac:dyDescent="0.2">
      <c r="A37" s="235" t="s">
        <v>151</v>
      </c>
      <c r="B37" s="244"/>
      <c r="C37" s="300" t="str">
        <f t="shared" si="8"/>
        <v/>
      </c>
      <c r="D37" s="268"/>
      <c r="E37" s="268"/>
      <c r="F37" s="268"/>
      <c r="G37" s="268"/>
      <c r="H37" s="268"/>
    </row>
    <row r="38" spans="1:13" ht="15" customHeight="1" x14ac:dyDescent="0.2">
      <c r="A38" s="233" t="s">
        <v>152</v>
      </c>
      <c r="B38" s="234"/>
      <c r="C38" s="286" t="str">
        <f t="shared" si="8"/>
        <v/>
      </c>
      <c r="D38" s="256" t="str">
        <f t="shared" ref="D38:G38" si="9">IF(SUM(D35:D37)=0,"",SUM(D35:D37))</f>
        <v/>
      </c>
      <c r="E38" s="256" t="str">
        <f t="shared" si="9"/>
        <v/>
      </c>
      <c r="F38" s="256" t="str">
        <f t="shared" si="9"/>
        <v/>
      </c>
      <c r="G38" s="256" t="str">
        <f t="shared" si="9"/>
        <v/>
      </c>
      <c r="H38" s="257" t="str">
        <f>IF(SUM(H35:H37)=0,"",SUM(H35:H37))</f>
        <v/>
      </c>
    </row>
    <row r="39" spans="1:13" ht="15" customHeight="1" x14ac:dyDescent="0.2">
      <c r="A39" s="260" t="s">
        <v>145</v>
      </c>
      <c r="B39" s="244"/>
      <c r="C39" s="295" t="str">
        <f>IF(C38="","",C38/$C$38)</f>
        <v/>
      </c>
      <c r="D39" s="261" t="str">
        <f t="shared" ref="D39:G39" si="10">IF(D38="","",D38/$C$38)</f>
        <v/>
      </c>
      <c r="E39" s="261" t="str">
        <f t="shared" si="10"/>
        <v/>
      </c>
      <c r="F39" s="261" t="str">
        <f t="shared" si="10"/>
        <v/>
      </c>
      <c r="G39" s="261" t="str">
        <f t="shared" si="10"/>
        <v/>
      </c>
      <c r="H39" s="262" t="str">
        <f>IF(H38="","",H38/$C$38)</f>
        <v/>
      </c>
    </row>
    <row r="40" spans="1:13" ht="15" customHeight="1" x14ac:dyDescent="0.2">
      <c r="A40" s="260"/>
      <c r="B40" s="244"/>
      <c r="C40" s="301"/>
      <c r="D40" s="270"/>
      <c r="E40" s="270"/>
      <c r="F40" s="270"/>
      <c r="G40" s="270"/>
      <c r="H40" s="270"/>
    </row>
    <row r="41" spans="1:13" ht="15" customHeight="1" x14ac:dyDescent="0.2">
      <c r="A41" s="233" t="s">
        <v>153</v>
      </c>
      <c r="B41" s="234"/>
      <c r="C41" s="302"/>
      <c r="D41" s="271"/>
      <c r="E41" s="270"/>
      <c r="F41" s="270"/>
      <c r="G41" s="270"/>
      <c r="H41" s="270"/>
    </row>
    <row r="42" spans="1:13" ht="15" customHeight="1" x14ac:dyDescent="0.2">
      <c r="A42" s="235" t="s">
        <v>154</v>
      </c>
      <c r="B42" s="244"/>
      <c r="C42" s="300" t="str">
        <f t="shared" ref="C42" si="11">IF(SUM(D42:H42)&gt;0,SUM(D42:H42),"")</f>
        <v/>
      </c>
      <c r="D42" s="268"/>
      <c r="E42" s="268"/>
      <c r="F42" s="268"/>
      <c r="G42" s="268"/>
      <c r="H42" s="268"/>
    </row>
    <row r="43" spans="1:13" ht="15" customHeight="1" x14ac:dyDescent="0.2">
      <c r="A43" s="260" t="s">
        <v>145</v>
      </c>
      <c r="B43" s="244"/>
      <c r="C43" s="295" t="str">
        <f>IF(C42="","",C42/$C$42)</f>
        <v/>
      </c>
      <c r="D43" s="261" t="str">
        <f t="shared" ref="D43:G43" si="12">IF(D42="","",D42/$C$42)</f>
        <v/>
      </c>
      <c r="E43" s="261" t="str">
        <f t="shared" si="12"/>
        <v/>
      </c>
      <c r="F43" s="261" t="str">
        <f t="shared" si="12"/>
        <v/>
      </c>
      <c r="G43" s="261" t="str">
        <f t="shared" si="12"/>
        <v/>
      </c>
      <c r="H43" s="262" t="str">
        <f>IF(H42="","",H42/$C$42)</f>
        <v/>
      </c>
    </row>
    <row r="44" spans="1:13" ht="15" customHeight="1" x14ac:dyDescent="0.2">
      <c r="A44" s="235"/>
      <c r="B44" s="244"/>
      <c r="C44" s="266"/>
      <c r="D44" s="264"/>
      <c r="E44" s="264"/>
      <c r="F44" s="264"/>
      <c r="G44" s="264"/>
      <c r="H44" s="264"/>
    </row>
    <row r="45" spans="1:13" ht="15" customHeight="1" x14ac:dyDescent="0.2">
      <c r="A45" s="233" t="s">
        <v>155</v>
      </c>
      <c r="B45" s="234"/>
      <c r="C45" s="298"/>
      <c r="D45" s="266"/>
      <c r="E45" s="266"/>
      <c r="F45" s="266"/>
      <c r="G45" s="266"/>
      <c r="H45" s="266"/>
    </row>
    <row r="46" spans="1:13" ht="15" customHeight="1" x14ac:dyDescent="0.2">
      <c r="A46" s="235" t="s">
        <v>156</v>
      </c>
      <c r="B46" s="244"/>
      <c r="C46" s="299" t="str">
        <f t="shared" ref="C46:C51" si="13">IF(SUM(D46:H46)&gt;0,SUM(D46:H46),"")</f>
        <v/>
      </c>
      <c r="D46" s="269"/>
      <c r="E46" s="269"/>
      <c r="F46" s="269"/>
      <c r="G46" s="269"/>
      <c r="H46" s="269"/>
    </row>
    <row r="47" spans="1:13" ht="15" customHeight="1" x14ac:dyDescent="0.2">
      <c r="A47" s="272" t="s">
        <v>157</v>
      </c>
      <c r="B47" s="273"/>
      <c r="C47" s="299" t="str">
        <f t="shared" si="13"/>
        <v/>
      </c>
      <c r="D47" s="269"/>
      <c r="E47" s="269"/>
      <c r="F47" s="269"/>
      <c r="G47" s="269"/>
      <c r="H47" s="269"/>
      <c r="L47" s="274"/>
      <c r="M47" s="274"/>
    </row>
    <row r="48" spans="1:13" ht="15" customHeight="1" x14ac:dyDescent="0.2">
      <c r="A48" s="275" t="s">
        <v>158</v>
      </c>
      <c r="B48" s="276"/>
      <c r="C48" s="299" t="str">
        <f t="shared" si="13"/>
        <v/>
      </c>
      <c r="D48" s="269"/>
      <c r="E48" s="269"/>
      <c r="F48" s="269"/>
      <c r="G48" s="269"/>
      <c r="H48" s="269"/>
      <c r="L48" s="274"/>
      <c r="M48" s="274"/>
    </row>
    <row r="49" spans="1:13" ht="15" customHeight="1" x14ac:dyDescent="0.2">
      <c r="A49" s="275" t="s">
        <v>160</v>
      </c>
      <c r="B49" s="276"/>
      <c r="C49" s="300" t="str">
        <f t="shared" si="13"/>
        <v/>
      </c>
      <c r="D49" s="268"/>
      <c r="E49" s="268"/>
      <c r="F49" s="268"/>
      <c r="G49" s="268"/>
      <c r="H49" s="268"/>
      <c r="L49" s="274"/>
      <c r="M49" s="274"/>
    </row>
    <row r="50" spans="1:13" ht="15" customHeight="1" x14ac:dyDescent="0.2">
      <c r="A50" s="423" t="s">
        <v>205</v>
      </c>
      <c r="B50" s="423"/>
      <c r="C50" s="300" t="str">
        <f t="shared" ref="C50" si="14">IF(SUM(D50:H50)&gt;0,SUM(D50:H50),"")</f>
        <v/>
      </c>
      <c r="D50" s="268"/>
      <c r="E50" s="268"/>
      <c r="F50" s="268"/>
      <c r="G50" s="268"/>
      <c r="H50" s="268"/>
      <c r="L50" s="274"/>
      <c r="M50" s="274"/>
    </row>
    <row r="51" spans="1:13" ht="15" customHeight="1" x14ac:dyDescent="0.2">
      <c r="A51" s="233" t="s">
        <v>159</v>
      </c>
      <c r="B51" s="234"/>
      <c r="C51" s="303" t="str">
        <f t="shared" si="13"/>
        <v/>
      </c>
      <c r="D51" s="256" t="str">
        <f t="shared" ref="D51:G51" si="15">IF(SUM(D46:D50)=0,"",SUM(D46:D50))</f>
        <v/>
      </c>
      <c r="E51" s="256" t="str">
        <f t="shared" si="15"/>
        <v/>
      </c>
      <c r="F51" s="256" t="str">
        <f t="shared" si="15"/>
        <v/>
      </c>
      <c r="G51" s="256" t="str">
        <f t="shared" si="15"/>
        <v/>
      </c>
      <c r="H51" s="257" t="str">
        <f>IF(SUM(H46:H50)=0,"",SUM(H46:H50))</f>
        <v/>
      </c>
      <c r="L51" s="274"/>
      <c r="M51" s="274"/>
    </row>
    <row r="52" spans="1:13" ht="15" customHeight="1" x14ac:dyDescent="0.2">
      <c r="A52" s="233"/>
      <c r="B52" s="234"/>
      <c r="C52" s="298"/>
      <c r="D52" s="266"/>
      <c r="E52" s="266"/>
      <c r="F52" s="266"/>
      <c r="G52" s="266"/>
      <c r="H52" s="265"/>
    </row>
    <row r="53" spans="1:13" ht="15" customHeight="1" x14ac:dyDescent="0.2">
      <c r="A53" s="233" t="s">
        <v>179</v>
      </c>
      <c r="B53" s="234"/>
      <c r="C53" s="298"/>
      <c r="D53" s="266"/>
      <c r="E53" s="266"/>
      <c r="F53" s="266"/>
      <c r="G53" s="266"/>
      <c r="H53" s="265"/>
    </row>
    <row r="54" spans="1:13" ht="15" customHeight="1" x14ac:dyDescent="0.2">
      <c r="A54" s="235" t="s">
        <v>180</v>
      </c>
      <c r="B54" s="244"/>
      <c r="C54" s="277"/>
      <c r="D54" s="304"/>
      <c r="E54" s="304"/>
      <c r="F54" s="304"/>
      <c r="G54" s="304"/>
      <c r="H54" s="305"/>
    </row>
    <row r="55" spans="1:13" ht="15" customHeight="1" x14ac:dyDescent="0.2">
      <c r="A55" s="272" t="s">
        <v>181</v>
      </c>
      <c r="B55" s="278"/>
      <c r="C55" s="279" t="str">
        <f>IF(C51="","",-C51)</f>
        <v/>
      </c>
      <c r="D55" s="304"/>
      <c r="E55" s="304"/>
      <c r="F55" s="304"/>
      <c r="G55" s="304"/>
      <c r="H55" s="305"/>
    </row>
    <row r="56" spans="1:13" ht="15" customHeight="1" x14ac:dyDescent="0.2">
      <c r="A56" s="280" t="s">
        <v>194</v>
      </c>
      <c r="B56" s="281"/>
      <c r="C56" s="282">
        <f>IF(C55="",C54,SUM(C54+C55))</f>
        <v>0</v>
      </c>
      <c r="D56" s="304"/>
      <c r="E56" s="304"/>
      <c r="F56" s="304"/>
      <c r="G56" s="304"/>
      <c r="H56" s="305"/>
    </row>
    <row r="57" spans="1:13" ht="15" customHeight="1" x14ac:dyDescent="0.2">
      <c r="A57" s="275" t="s">
        <v>206</v>
      </c>
      <c r="B57" s="283"/>
      <c r="C57" s="284" t="str">
        <f>IF(B57&gt;0,-C56*B57,"")</f>
        <v/>
      </c>
      <c r="D57" s="304"/>
      <c r="E57" s="304"/>
      <c r="F57" s="304"/>
      <c r="G57" s="304"/>
      <c r="H57" s="305"/>
    </row>
    <row r="58" spans="1:13" ht="15" customHeight="1" x14ac:dyDescent="0.2">
      <c r="A58" s="235" t="s">
        <v>182</v>
      </c>
      <c r="B58" s="244"/>
      <c r="C58" s="285">
        <f>SUM(D58:H58)</f>
        <v>0</v>
      </c>
      <c r="D58" s="269"/>
      <c r="E58" s="269"/>
      <c r="F58" s="269"/>
      <c r="G58" s="269"/>
      <c r="H58" s="269"/>
    </row>
    <row r="59" spans="1:13" ht="15" customHeight="1" x14ac:dyDescent="0.2">
      <c r="A59" s="275" t="s">
        <v>183</v>
      </c>
      <c r="B59" s="276"/>
      <c r="C59" s="285">
        <f>SUM(D59:H59)</f>
        <v>0</v>
      </c>
      <c r="D59" s="269"/>
      <c r="E59" s="269"/>
      <c r="F59" s="269"/>
      <c r="G59" s="269"/>
      <c r="H59" s="269"/>
    </row>
    <row r="60" spans="1:13" ht="15" customHeight="1" x14ac:dyDescent="0.2">
      <c r="A60" s="235" t="s">
        <v>184</v>
      </c>
      <c r="B60" s="244"/>
      <c r="C60" s="279">
        <f>SUM(D60:H60)</f>
        <v>0</v>
      </c>
      <c r="D60" s="268"/>
      <c r="E60" s="268"/>
      <c r="F60" s="268"/>
      <c r="G60" s="268"/>
      <c r="H60" s="268"/>
    </row>
    <row r="61" spans="1:13" ht="15" customHeight="1" x14ac:dyDescent="0.2">
      <c r="A61" s="235" t="s">
        <v>185</v>
      </c>
      <c r="B61" s="244"/>
      <c r="C61" s="286">
        <f>SUM(D61:H61)</f>
        <v>0</v>
      </c>
      <c r="D61" s="256">
        <f>SUM(D57:D60)</f>
        <v>0</v>
      </c>
      <c r="E61" s="256">
        <f t="shared" ref="E61:H61" si="16">SUM(E57:E60)</f>
        <v>0</v>
      </c>
      <c r="F61" s="256">
        <f t="shared" si="16"/>
        <v>0</v>
      </c>
      <c r="G61" s="256">
        <f t="shared" si="16"/>
        <v>0</v>
      </c>
      <c r="H61" s="257">
        <f t="shared" si="16"/>
        <v>0</v>
      </c>
    </row>
    <row r="62" spans="1:13" ht="15" customHeight="1" x14ac:dyDescent="0.2">
      <c r="A62" s="260" t="s">
        <v>145</v>
      </c>
      <c r="B62" s="244"/>
      <c r="C62" s="287">
        <f>SUM(D62:H62)</f>
        <v>0</v>
      </c>
      <c r="D62" s="288" t="str">
        <f>IF(D61&gt;0,D61/$C$61,"")</f>
        <v/>
      </c>
      <c r="E62" s="288" t="str">
        <f t="shared" ref="E62:H62" si="17">IF(E61&gt;0,E61/$C$61,"")</f>
        <v/>
      </c>
      <c r="F62" s="288" t="str">
        <f t="shared" si="17"/>
        <v/>
      </c>
      <c r="G62" s="288" t="str">
        <f t="shared" si="17"/>
        <v/>
      </c>
      <c r="H62" s="312" t="str">
        <f t="shared" si="17"/>
        <v/>
      </c>
    </row>
    <row r="63" spans="1:13" x14ac:dyDescent="0.2">
      <c r="A63" s="235"/>
      <c r="B63" s="244"/>
      <c r="C63" s="235"/>
      <c r="D63" s="289"/>
      <c r="E63" s="289"/>
      <c r="F63" s="289"/>
      <c r="G63" s="289"/>
    </row>
    <row r="64" spans="1:13" x14ac:dyDescent="0.2">
      <c r="A64" s="290" t="s">
        <v>247</v>
      </c>
      <c r="B64" s="291"/>
      <c r="C64" s="290"/>
      <c r="D64" s="292"/>
      <c r="E64" s="292"/>
      <c r="F64" s="292"/>
      <c r="G64" s="292"/>
      <c r="H64" s="293" t="s">
        <v>163</v>
      </c>
    </row>
  </sheetData>
  <sheetProtection algorithmName="SHA-512" hashValue="dMyf9u1aieK2Jc1C2dVgQlTYq7bPMFSF3H65dH7i7voU0W6/UcfNd0LN/MQRhEpc/Lca4Th5plq48LyCmSIKNQ==" saltValue="f1L3UJcnDEdnblTk0okI1w=="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114" t="s">
        <v>234</v>
      </c>
      <c r="B1" s="321"/>
      <c r="C1" s="114"/>
      <c r="D1" s="3"/>
      <c r="E1" s="3"/>
      <c r="F1" s="3"/>
    </row>
    <row r="2" spans="1:7" hidden="1" x14ac:dyDescent="0.25">
      <c r="A2" s="322" t="s">
        <v>195</v>
      </c>
      <c r="B2" s="69"/>
      <c r="C2" s="322"/>
      <c r="D2" s="69"/>
      <c r="E2" s="69"/>
      <c r="F2" s="323"/>
    </row>
    <row r="3" spans="1:7" x14ac:dyDescent="0.25">
      <c r="A3" s="324"/>
      <c r="B3" s="69"/>
      <c r="C3" s="69"/>
      <c r="D3" s="69"/>
      <c r="E3" s="69"/>
      <c r="F3" s="323"/>
    </row>
    <row r="4" spans="1:7" ht="24" x14ac:dyDescent="0.25">
      <c r="A4" s="151"/>
      <c r="B4" s="152"/>
      <c r="C4" s="152"/>
      <c r="D4" s="153"/>
      <c r="E4" s="154"/>
      <c r="F4" s="351" t="s">
        <v>235</v>
      </c>
      <c r="G4" s="351" t="s">
        <v>17</v>
      </c>
    </row>
    <row r="5" spans="1:7" ht="14.25" customHeight="1" x14ac:dyDescent="0.25">
      <c r="A5" s="325" t="s">
        <v>196</v>
      </c>
      <c r="B5" s="326"/>
      <c r="C5" s="326"/>
      <c r="D5" s="326"/>
      <c r="E5" s="326"/>
      <c r="F5" s="327"/>
      <c r="G5" s="327"/>
    </row>
    <row r="6" spans="1:7" ht="14.25" customHeight="1" x14ac:dyDescent="0.25">
      <c r="A6" s="328" t="s">
        <v>200</v>
      </c>
      <c r="B6" s="329"/>
      <c r="C6" s="329"/>
      <c r="D6" s="329"/>
      <c r="E6" s="329"/>
      <c r="F6" s="327"/>
      <c r="G6" s="327"/>
    </row>
    <row r="7" spans="1:7" ht="14.25" customHeight="1" x14ac:dyDescent="0.25">
      <c r="A7" s="328" t="s">
        <v>207</v>
      </c>
      <c r="B7" s="329"/>
      <c r="C7" s="329"/>
      <c r="D7" s="329"/>
      <c r="E7" s="329"/>
      <c r="F7" s="327"/>
      <c r="G7" s="327"/>
    </row>
    <row r="8" spans="1:7" ht="14.25" customHeight="1" x14ac:dyDescent="0.25">
      <c r="A8" s="328" t="s">
        <v>236</v>
      </c>
      <c r="B8" s="329"/>
      <c r="C8" s="329"/>
      <c r="D8" s="329"/>
      <c r="E8" s="329"/>
      <c r="F8" s="327"/>
      <c r="G8" s="327"/>
    </row>
    <row r="9" spans="1:7" ht="14.25" customHeight="1" x14ac:dyDescent="0.25">
      <c r="A9" s="328" t="s">
        <v>239</v>
      </c>
      <c r="B9" s="329"/>
      <c r="C9" s="329"/>
      <c r="D9" s="329"/>
      <c r="E9" s="329"/>
      <c r="F9" s="327"/>
      <c r="G9" s="327"/>
    </row>
    <row r="10" spans="1:7" ht="14.25" customHeight="1" x14ac:dyDescent="0.25">
      <c r="A10" s="328" t="s">
        <v>244</v>
      </c>
      <c r="B10" s="329"/>
      <c r="C10" s="329"/>
      <c r="D10" s="329"/>
      <c r="E10" s="329"/>
      <c r="F10" s="327"/>
      <c r="G10" s="327"/>
    </row>
    <row r="11" spans="1:7" ht="14.25" customHeight="1" x14ac:dyDescent="0.25">
      <c r="A11" s="328" t="s">
        <v>248</v>
      </c>
      <c r="B11" s="329"/>
      <c r="C11" s="329"/>
      <c r="D11" s="329"/>
      <c r="E11" s="329"/>
      <c r="F11" s="327"/>
      <c r="G11" s="327"/>
    </row>
    <row r="12" spans="1:7" ht="14.25" hidden="1" customHeight="1" x14ac:dyDescent="0.25">
      <c r="A12" s="330" t="s">
        <v>197</v>
      </c>
      <c r="B12" s="329"/>
      <c r="C12" s="329"/>
      <c r="D12" s="329"/>
      <c r="E12" s="329"/>
      <c r="F12" s="331">
        <f>SUM(F4:F11)</f>
        <v>0</v>
      </c>
      <c r="G12" s="350">
        <f>SUM(G4:G11)</f>
        <v>0</v>
      </c>
    </row>
    <row r="13" spans="1:7" ht="14.25" hidden="1" customHeight="1" x14ac:dyDescent="0.25">
      <c r="A13" s="328" t="s">
        <v>198</v>
      </c>
      <c r="B13" s="329"/>
      <c r="C13" s="329"/>
      <c r="D13" s="329"/>
      <c r="E13" s="329"/>
      <c r="F13" s="428"/>
      <c r="G13" s="428"/>
    </row>
    <row r="14" spans="1:7" ht="14.25" hidden="1" customHeight="1" x14ac:dyDescent="0.25">
      <c r="A14" s="328" t="s">
        <v>199</v>
      </c>
      <c r="B14" s="329"/>
      <c r="C14" s="329"/>
      <c r="D14" s="329"/>
      <c r="E14" s="329"/>
      <c r="F14" s="429"/>
      <c r="G14" s="429"/>
    </row>
    <row r="15" spans="1:7" ht="14.25" customHeight="1" x14ac:dyDescent="0.25">
      <c r="A15" s="330" t="s">
        <v>249</v>
      </c>
      <c r="B15" s="329"/>
      <c r="C15" s="329"/>
      <c r="D15" s="329"/>
      <c r="E15" s="329"/>
      <c r="F15" s="332">
        <f>F12-F13</f>
        <v>0</v>
      </c>
      <c r="G15" s="332">
        <f>G12-G13</f>
        <v>0</v>
      </c>
    </row>
  </sheetData>
  <sheetProtection algorithmName="SHA-512" hashValue="nIdEAqPhbCwRsMcAwJGSIkje/ORfQ0QibTu+lBIXOKUcKORFu6zlanvLFDbbKSHUQNPZdUZjh5msVLTswrXpvg==" saltValue="irx76xDfOI5GdWMZsFhbag=="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Angaben</vt:lpstr>
      <vt:lpstr>STJP</vt:lpstr>
      <vt:lpstr>Konten</vt:lpstr>
      <vt:lpstr>Aktionäre</vt:lpstr>
      <vt:lpstr>Aufteilung</vt:lpstr>
      <vt:lpstr>Verluste</vt:lpstr>
      <vt:lpstr>Aktionäre!Zone_d_impression</vt:lpstr>
      <vt:lpstr>Angaben!Zone_d_impression</vt:lpstr>
      <vt:lpstr>Aufteilung!Zone_d_impression</vt:lpstr>
      <vt:lpstr>Konten!Zone_d_impression</vt:lpstr>
      <vt:lpstr>STJP!Zone_d_impression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2020-11-24T06:21:39Z</cp:lastPrinted>
  <dcterms:created xsi:type="dcterms:W3CDTF">2014-06-06T05:52:00Z</dcterms:created>
  <dcterms:modified xsi:type="dcterms:W3CDTF">2024-02-29T10:25:25Z</dcterms:modified>
</cp:coreProperties>
</file>