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21195" windowHeight="12525" activeTab="0"/>
  </bookViews>
  <sheets>
    <sheet name="Réduction" sheetId="1" r:id="rId1"/>
  </sheets>
  <definedNames>
    <definedName name="_xlnm.Print_Area" localSheetId="0">'Réduction'!$A$1:$J$50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<sst xmlns="http://schemas.openxmlformats.org/spreadsheetml/2006/main" count="73" uniqueCount="67">
  <si>
    <t xml:space="preserve"> </t>
  </si>
  <si>
    <t>Total du bilan</t>
  </si>
  <si>
    <t xml:space="preserve">G/6 </t>
  </si>
  <si>
    <t>A</t>
  </si>
  <si>
    <t>B</t>
  </si>
  <si>
    <t>C</t>
  </si>
  <si>
    <t>E</t>
  </si>
  <si>
    <t>G</t>
  </si>
  <si>
    <t>Nbre et</t>
  </si>
  <si>
    <t>Désignation et forme juridique de l'entreprise</t>
  </si>
  <si>
    <t>Valeur pour l'impôt</t>
  </si>
  <si>
    <t>Amort. ou rééval.</t>
  </si>
  <si>
    <t>Coût d'invest.</t>
  </si>
  <si>
    <t>Valeur déter-</t>
  </si>
  <si>
    <t>No</t>
  </si>
  <si>
    <t>genre de titres</t>
  </si>
  <si>
    <t>sur le bénéfice en fr.</t>
  </si>
  <si>
    <t>dès 1.1.97 ou achat</t>
  </si>
  <si>
    <t>en cas de vente</t>
  </si>
  <si>
    <t>minante *</t>
  </si>
  <si>
    <t>*</t>
  </si>
  <si>
    <t>Pour les participations vendues, on indiquera la dernière valeur déterminante avant la vente.</t>
  </si>
  <si>
    <t>Total des frais de financement de la période :</t>
  </si>
  <si>
    <t xml:space="preserve">            G/7</t>
  </si>
  <si>
    <t>Total des frais d'administration de la période :</t>
  </si>
  <si>
    <t xml:space="preserve">            L</t>
  </si>
  <si>
    <t xml:space="preserve">Si les frais effectifs sont revendiqués, remplir seulement la colonne L/1. </t>
  </si>
  <si>
    <t>Frais d'administration à répartir effectivement :</t>
  </si>
  <si>
    <t>(au maximum le 5% du rendement brut des participations)</t>
  </si>
  <si>
    <t>2. Calcul du rendement net des participations</t>
  </si>
  <si>
    <t>I</t>
  </si>
  <si>
    <t>J</t>
  </si>
  <si>
    <t>K</t>
  </si>
  <si>
    <t>M</t>
  </si>
  <si>
    <t>L</t>
  </si>
  <si>
    <t>L/1</t>
  </si>
  <si>
    <t>N</t>
  </si>
  <si>
    <t>Coût d'invest. des ventes ou amort. sel. J</t>
  </si>
  <si>
    <t>Rendement brut</t>
  </si>
  <si>
    <t>Frais de</t>
  </si>
  <si>
    <t>Frais d'admi-</t>
  </si>
  <si>
    <t>Frais effectifs</t>
  </si>
  <si>
    <t>Rendement</t>
  </si>
  <si>
    <t>des participations</t>
  </si>
  <si>
    <t>financement</t>
  </si>
  <si>
    <t>nistration</t>
  </si>
  <si>
    <t>revendiqués *</t>
  </si>
  <si>
    <t>positif net</t>
  </si>
  <si>
    <t>* Joindre les</t>
  </si>
  <si>
    <t>3. Calcul de la réduction en % de l'impôt sur le bénéfice</t>
  </si>
  <si>
    <t>moyens de preuve.</t>
  </si>
  <si>
    <t>Bénéfice de l'exercice :</t>
  </si>
  <si>
    <t>Réduction =</t>
  </si>
  <si>
    <t>Rendement net des participations x 100</t>
  </si>
  <si>
    <t>Bénéfice net imposable total</t>
  </si>
  <si>
    <t>Nous attestons que les indications ci-dessus sont exactes et complètes :</t>
  </si>
  <si>
    <t>(lieu et date)</t>
  </si>
  <si>
    <t>(signature valable de la société)</t>
  </si>
  <si>
    <t>REDUCTION POUR PARTICIPATION</t>
  </si>
  <si>
    <t>1. Etat des participations déterminantes à l'échéance du rendement des participation ou à la fin de la période fiscale</t>
  </si>
  <si>
    <t>Montant nominal de l'en-</t>
  </si>
  <si>
    <t>semble du capital social</t>
  </si>
  <si>
    <t>H</t>
  </si>
  <si>
    <t>Participation en %</t>
  </si>
  <si>
    <t>Part  en %</t>
  </si>
  <si>
    <t xml:space="preserve">Rendement brut ou prix de vente </t>
  </si>
  <si>
    <t>Pertes déductibles 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</si>
</sst>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0.000%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10" fontId="0" fillId="0" borderId="2" xfId="19" applyNumberFormat="1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4" fontId="0" fillId="0" borderId="4" xfId="17" applyBorder="1" applyAlignment="1" applyProtection="1">
      <alignment/>
      <protection locked="0"/>
    </xf>
    <xf numFmtId="10" fontId="0" fillId="0" borderId="4" xfId="19" applyNumberFormat="1" applyBorder="1" applyAlignment="1" applyProtection="1">
      <alignment/>
      <protection locked="0"/>
    </xf>
    <xf numFmtId="43" fontId="0" fillId="0" borderId="4" xfId="15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44" fontId="0" fillId="0" borderId="1" xfId="17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5" fontId="2" fillId="0" borderId="0" xfId="19" applyNumberFormat="1" applyFont="1" applyAlignment="1">
      <alignment/>
    </xf>
    <xf numFmtId="44" fontId="0" fillId="0" borderId="3" xfId="17" applyBorder="1" applyAlignment="1" applyProtection="1">
      <alignment/>
      <protection locked="0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2" borderId="3" xfId="17" applyFill="1" applyBorder="1" applyAlignment="1" applyProtection="1">
      <alignment/>
      <protection locked="0"/>
    </xf>
    <xf numFmtId="44" fontId="0" fillId="2" borderId="3" xfId="17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17" applyFill="1" applyAlignment="1">
      <alignment/>
    </xf>
    <xf numFmtId="43" fontId="0" fillId="3" borderId="6" xfId="15" applyFont="1" applyFill="1" applyBorder="1" applyAlignment="1" applyProtection="1">
      <alignment/>
      <protection/>
    </xf>
    <xf numFmtId="165" fontId="0" fillId="3" borderId="3" xfId="19" applyNumberFormat="1" applyFill="1" applyBorder="1" applyAlignment="1">
      <alignment horizontal="right"/>
    </xf>
    <xf numFmtId="10" fontId="1" fillId="4" borderId="0" xfId="19" applyNumberFormat="1" applyFont="1" applyFill="1" applyBorder="1" applyAlignment="1">
      <alignment/>
    </xf>
    <xf numFmtId="165" fontId="1" fillId="3" borderId="7" xfId="19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5" fontId="0" fillId="3" borderId="1" xfId="19" applyNumberFormat="1" applyFill="1" applyBorder="1" applyAlignment="1">
      <alignment horizontal="right"/>
    </xf>
    <xf numFmtId="0" fontId="5" fillId="4" borderId="5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44" fontId="0" fillId="3" borderId="10" xfId="0" applyNumberForma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43" fontId="0" fillId="3" borderId="3" xfId="0" applyNumberFormat="1" applyFill="1" applyBorder="1" applyAlignment="1">
      <alignment/>
    </xf>
    <xf numFmtId="164" fontId="0" fillId="3" borderId="9" xfId="15" applyNumberFormat="1" applyFont="1" applyFill="1" applyBorder="1" applyAlignment="1">
      <alignment/>
    </xf>
    <xf numFmtId="164" fontId="0" fillId="3" borderId="1" xfId="15" applyNumberFormat="1" applyFont="1" applyFill="1" applyBorder="1" applyAlignment="1">
      <alignment/>
    </xf>
    <xf numFmtId="164" fontId="0" fillId="3" borderId="11" xfId="15" applyNumberFormat="1" applyFont="1" applyFill="1" applyBorder="1" applyAlignment="1">
      <alignment/>
    </xf>
    <xf numFmtId="43" fontId="0" fillId="3" borderId="1" xfId="15" applyFill="1" applyBorder="1" applyAlignment="1">
      <alignment/>
    </xf>
    <xf numFmtId="0" fontId="5" fillId="0" borderId="0" xfId="0" applyFont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44" fontId="5" fillId="4" borderId="8" xfId="17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44" fontId="0" fillId="3" borderId="3" xfId="17" applyFill="1" applyBorder="1" applyAlignment="1">
      <alignment/>
    </xf>
    <xf numFmtId="16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5" fillId="4" borderId="0" xfId="0" applyFont="1" applyFill="1" applyAlignment="1">
      <alignment horizontal="left"/>
    </xf>
    <xf numFmtId="44" fontId="12" fillId="2" borderId="3" xfId="17" applyFont="1" applyFill="1" applyBorder="1" applyAlignment="1" applyProtection="1">
      <alignment/>
      <protection locked="0"/>
    </xf>
    <xf numFmtId="44" fontId="0" fillId="2" borderId="10" xfId="17" applyFill="1" applyBorder="1" applyAlignment="1" applyProtection="1">
      <alignment horizontal="center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10" xfId="0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left"/>
      <protection/>
    </xf>
    <xf numFmtId="0" fontId="0" fillId="0" borderId="9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D0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showRowColHeaders="0" showZeros="0" tabSelected="1" workbookViewId="0" topLeftCell="A1">
      <selection activeCell="B10" sqref="B10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37.57421875" style="0" customWidth="1"/>
    <col min="4" max="4" width="21.7109375" style="0" customWidth="1"/>
    <col min="5" max="5" width="15.7109375" style="0" customWidth="1"/>
    <col min="6" max="6" width="18.8515625" style="0" customWidth="1"/>
    <col min="7" max="7" width="17.00390625" style="0" bestFit="1" customWidth="1"/>
    <col min="8" max="8" width="12.7109375" style="0" customWidth="1"/>
    <col min="9" max="9" width="14.28125" style="0" bestFit="1" customWidth="1"/>
    <col min="10" max="10" width="12.28125" style="0" bestFit="1" customWidth="1"/>
    <col min="11" max="12" width="0" style="5" hidden="1" customWidth="1"/>
    <col min="13" max="13" width="14.140625" style="5" hidden="1" customWidth="1"/>
    <col min="14" max="20" width="0" style="5" hidden="1" customWidth="1"/>
    <col min="21" max="22" width="0" style="0" hidden="1" customWidth="1"/>
    <col min="23" max="23" width="11.421875" style="0" hidden="1" customWidth="1"/>
    <col min="24" max="31" width="0" style="0" hidden="1" customWidth="1"/>
  </cols>
  <sheetData>
    <row r="1" spans="2:10" ht="60.75" customHeight="1">
      <c r="B1" s="1" t="s">
        <v>0</v>
      </c>
      <c r="C1" s="2"/>
      <c r="D1" s="3"/>
      <c r="E1" s="3"/>
      <c r="F1" s="4"/>
      <c r="G1" s="4"/>
      <c r="H1" s="4"/>
      <c r="I1" s="4"/>
      <c r="J1" s="4"/>
    </row>
    <row r="2" spans="1:10" ht="18" customHeight="1">
      <c r="A2" s="41"/>
      <c r="B2" s="41"/>
      <c r="C2" s="41"/>
      <c r="D2" s="42" t="s">
        <v>58</v>
      </c>
      <c r="E2" s="42"/>
      <c r="F2" s="42"/>
      <c r="G2" s="42"/>
      <c r="H2" s="42"/>
      <c r="I2" s="42"/>
      <c r="J2" s="42"/>
    </row>
    <row r="4" ht="15.75">
      <c r="B4" s="40" t="s">
        <v>59</v>
      </c>
    </row>
    <row r="5" spans="12:22" ht="7.5" customHeight="1"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2.75">
      <c r="B6" t="s">
        <v>0</v>
      </c>
      <c r="F6" t="s">
        <v>0</v>
      </c>
      <c r="G6" s="8" t="s">
        <v>1</v>
      </c>
      <c r="H6" s="80" t="s">
        <v>2</v>
      </c>
      <c r="I6" s="82"/>
      <c r="J6" s="83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64"/>
      <c r="B7" s="65" t="s">
        <v>3</v>
      </c>
      <c r="C7" s="65" t="s">
        <v>4</v>
      </c>
      <c r="D7" s="65" t="s">
        <v>5</v>
      </c>
      <c r="E7" s="65" t="s">
        <v>6</v>
      </c>
      <c r="F7" s="65" t="s">
        <v>7</v>
      </c>
      <c r="G7" s="66"/>
      <c r="H7" s="66"/>
      <c r="I7" s="67"/>
      <c r="J7" s="67" t="s">
        <v>62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69"/>
      <c r="B8" s="66" t="s">
        <v>8</v>
      </c>
      <c r="C8" s="84" t="s">
        <v>9</v>
      </c>
      <c r="D8" s="68" t="s">
        <v>60</v>
      </c>
      <c r="E8" s="96" t="s">
        <v>63</v>
      </c>
      <c r="F8" s="68" t="s">
        <v>10</v>
      </c>
      <c r="G8" s="68" t="s">
        <v>11</v>
      </c>
      <c r="H8" s="75" t="s">
        <v>12</v>
      </c>
      <c r="I8" s="69" t="s">
        <v>13</v>
      </c>
      <c r="J8" s="96" t="s">
        <v>64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72" t="s">
        <v>14</v>
      </c>
      <c r="B9" s="70" t="s">
        <v>15</v>
      </c>
      <c r="C9" s="85"/>
      <c r="D9" s="71" t="s">
        <v>61</v>
      </c>
      <c r="E9" s="97"/>
      <c r="F9" s="71" t="s">
        <v>16</v>
      </c>
      <c r="G9" s="71" t="s">
        <v>17</v>
      </c>
      <c r="H9" s="76" t="s">
        <v>18</v>
      </c>
      <c r="I9" s="72" t="s">
        <v>19</v>
      </c>
      <c r="J9" s="9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32" ht="12.75">
      <c r="A10">
        <v>1</v>
      </c>
      <c r="B10" s="9"/>
      <c r="C10" s="10"/>
      <c r="D10" s="11"/>
      <c r="E10" s="12"/>
      <c r="F10" s="11"/>
      <c r="G10" s="13"/>
      <c r="H10" s="14"/>
      <c r="I10" s="44">
        <f aca="true" t="shared" si="0" ref="I10:I17">F10+G10+H10</f>
        <v>0</v>
      </c>
      <c r="J10" s="50" t="str">
        <f>IF($I$6*I10=0," ",IF(R10=0,"non qualif.",I10/$I$6))</f>
        <v> </v>
      </c>
      <c r="K10" s="7">
        <f aca="true" t="shared" si="1" ref="K10:K17">IF(J10="non qualif.",5,0)</f>
        <v>0</v>
      </c>
      <c r="L10" s="7"/>
      <c r="M10" s="7">
        <f>IF(E10&gt;=0.1,1,0)</f>
        <v>0</v>
      </c>
      <c r="N10" s="7">
        <f>IF(F10&gt;=1000000,1,0)</f>
        <v>0</v>
      </c>
      <c r="O10" s="7">
        <f aca="true" t="shared" si="2" ref="O10:O17">SUM(M10:N10)</f>
        <v>0</v>
      </c>
      <c r="P10" s="7">
        <f aca="true" t="shared" si="3" ref="P10:P17">IF(O10=0,I10,0)</f>
        <v>0</v>
      </c>
      <c r="Q10" s="7">
        <f>IF(P10&lt;=1000000,0,1)</f>
        <v>0</v>
      </c>
      <c r="R10" s="7">
        <f aca="true" t="shared" si="4" ref="R10:R17">O10+Q10</f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>
        <v>2</v>
      </c>
      <c r="B11" s="15"/>
      <c r="C11" s="16"/>
      <c r="D11" s="17"/>
      <c r="E11" s="18"/>
      <c r="F11" s="17"/>
      <c r="G11" s="19"/>
      <c r="H11" s="14"/>
      <c r="I11" s="44">
        <f t="shared" si="0"/>
        <v>0</v>
      </c>
      <c r="J11" s="45" t="str">
        <f aca="true" t="shared" si="5" ref="J11:J17">IF($I$6*I11=0," ",IF(R11=0,"non qualif.",I11/$I$6))</f>
        <v> </v>
      </c>
      <c r="K11" s="7">
        <f t="shared" si="1"/>
        <v>0</v>
      </c>
      <c r="L11" s="7"/>
      <c r="M11" s="7">
        <f aca="true" t="shared" si="6" ref="M11:M17">IF(E11&gt;=0.1,1,0)</f>
        <v>0</v>
      </c>
      <c r="N11" s="7">
        <f aca="true" t="shared" si="7" ref="N11:N17">IF(F11&gt;=1000000,1,0)</f>
        <v>0</v>
      </c>
      <c r="O11" s="7">
        <f t="shared" si="2"/>
        <v>0</v>
      </c>
      <c r="P11" s="7">
        <f t="shared" si="3"/>
        <v>0</v>
      </c>
      <c r="Q11" s="7">
        <f aca="true" t="shared" si="8" ref="Q11:Q17">IF(P11&lt;=1000000,0,1)</f>
        <v>0</v>
      </c>
      <c r="R11" s="7">
        <f t="shared" si="4"/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>
        <v>3</v>
      </c>
      <c r="B12" s="15"/>
      <c r="C12" s="16"/>
      <c r="D12" s="17"/>
      <c r="E12" s="18"/>
      <c r="F12" s="17"/>
      <c r="G12" s="19"/>
      <c r="H12" s="14"/>
      <c r="I12" s="44">
        <f t="shared" si="0"/>
        <v>0</v>
      </c>
      <c r="J12" s="45" t="str">
        <f t="shared" si="5"/>
        <v> </v>
      </c>
      <c r="K12" s="7">
        <f t="shared" si="1"/>
        <v>0</v>
      </c>
      <c r="L12" s="7"/>
      <c r="M12" s="7">
        <f t="shared" si="6"/>
        <v>0</v>
      </c>
      <c r="N12" s="7">
        <f t="shared" si="7"/>
        <v>0</v>
      </c>
      <c r="O12" s="7">
        <f t="shared" si="2"/>
        <v>0</v>
      </c>
      <c r="P12" s="7">
        <f t="shared" si="3"/>
        <v>0</v>
      </c>
      <c r="Q12" s="7">
        <f t="shared" si="8"/>
        <v>0</v>
      </c>
      <c r="R12" s="7">
        <f t="shared" si="4"/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>
        <v>4</v>
      </c>
      <c r="B13" s="15"/>
      <c r="C13" s="16"/>
      <c r="D13" s="17"/>
      <c r="E13" s="18"/>
      <c r="F13" s="17"/>
      <c r="G13" s="19"/>
      <c r="H13" s="14"/>
      <c r="I13" s="44">
        <f t="shared" si="0"/>
        <v>0</v>
      </c>
      <c r="J13" s="45" t="str">
        <f t="shared" si="5"/>
        <v> </v>
      </c>
      <c r="K13" s="7">
        <f t="shared" si="1"/>
        <v>0</v>
      </c>
      <c r="L13" s="7"/>
      <c r="M13" s="7">
        <f t="shared" si="6"/>
        <v>0</v>
      </c>
      <c r="N13" s="7">
        <f t="shared" si="7"/>
        <v>0</v>
      </c>
      <c r="O13" s="7">
        <f t="shared" si="2"/>
        <v>0</v>
      </c>
      <c r="P13" s="7">
        <f t="shared" si="3"/>
        <v>0</v>
      </c>
      <c r="Q13" s="7">
        <f t="shared" si="8"/>
        <v>0</v>
      </c>
      <c r="R13" s="7">
        <f t="shared" si="4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>
        <v>5</v>
      </c>
      <c r="B14" s="15"/>
      <c r="C14" s="16"/>
      <c r="D14" s="17"/>
      <c r="E14" s="18"/>
      <c r="F14" s="17"/>
      <c r="G14" s="19"/>
      <c r="H14" s="14"/>
      <c r="I14" s="44">
        <f t="shared" si="0"/>
        <v>0</v>
      </c>
      <c r="J14" s="45" t="str">
        <f t="shared" si="5"/>
        <v> </v>
      </c>
      <c r="K14" s="7">
        <f t="shared" si="1"/>
        <v>0</v>
      </c>
      <c r="L14" s="7"/>
      <c r="M14" s="7">
        <f t="shared" si="6"/>
        <v>0</v>
      </c>
      <c r="N14" s="7">
        <f t="shared" si="7"/>
        <v>0</v>
      </c>
      <c r="O14" s="7">
        <f t="shared" si="2"/>
        <v>0</v>
      </c>
      <c r="P14" s="7">
        <f t="shared" si="3"/>
        <v>0</v>
      </c>
      <c r="Q14" s="7">
        <f t="shared" si="8"/>
        <v>0</v>
      </c>
      <c r="R14" s="7">
        <f t="shared" si="4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>
        <v>6</v>
      </c>
      <c r="B15" s="15"/>
      <c r="C15" s="16"/>
      <c r="D15" s="17"/>
      <c r="E15" s="18"/>
      <c r="F15" s="17"/>
      <c r="G15" s="19"/>
      <c r="H15" s="14"/>
      <c r="I15" s="44">
        <f t="shared" si="0"/>
        <v>0</v>
      </c>
      <c r="J15" s="45" t="str">
        <f t="shared" si="5"/>
        <v> </v>
      </c>
      <c r="K15" s="7">
        <f t="shared" si="1"/>
        <v>0</v>
      </c>
      <c r="L15" s="7"/>
      <c r="M15" s="7">
        <f t="shared" si="6"/>
        <v>0</v>
      </c>
      <c r="N15" s="7">
        <f t="shared" si="7"/>
        <v>0</v>
      </c>
      <c r="O15" s="7">
        <f t="shared" si="2"/>
        <v>0</v>
      </c>
      <c r="P15" s="7">
        <f t="shared" si="3"/>
        <v>0</v>
      </c>
      <c r="Q15" s="7">
        <f t="shared" si="8"/>
        <v>0</v>
      </c>
      <c r="R15" s="7">
        <f t="shared" si="4"/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>
        <v>7</v>
      </c>
      <c r="B16" s="15"/>
      <c r="C16" s="16"/>
      <c r="D16" s="17"/>
      <c r="E16" s="18"/>
      <c r="F16" s="17"/>
      <c r="G16" s="19"/>
      <c r="H16" s="14"/>
      <c r="I16" s="44">
        <f t="shared" si="0"/>
        <v>0</v>
      </c>
      <c r="J16" s="45" t="str">
        <f t="shared" si="5"/>
        <v> </v>
      </c>
      <c r="K16" s="7">
        <f t="shared" si="1"/>
        <v>0</v>
      </c>
      <c r="L16" s="7"/>
      <c r="M16" s="7">
        <f t="shared" si="6"/>
        <v>0</v>
      </c>
      <c r="N16" s="7">
        <f t="shared" si="7"/>
        <v>0</v>
      </c>
      <c r="O16" s="7">
        <f t="shared" si="2"/>
        <v>0</v>
      </c>
      <c r="P16" s="7">
        <f t="shared" si="3"/>
        <v>0</v>
      </c>
      <c r="Q16" s="7">
        <f t="shared" si="8"/>
        <v>0</v>
      </c>
      <c r="R16" s="7">
        <f t="shared" si="4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>
        <v>8</v>
      </c>
      <c r="B17" s="9"/>
      <c r="C17" s="10"/>
      <c r="D17" s="11"/>
      <c r="E17" s="12"/>
      <c r="F17" s="11"/>
      <c r="G17" s="13"/>
      <c r="H17" s="14"/>
      <c r="I17" s="44">
        <f t="shared" si="0"/>
        <v>0</v>
      </c>
      <c r="J17" s="45" t="str">
        <f t="shared" si="5"/>
        <v> </v>
      </c>
      <c r="K17" s="7">
        <f t="shared" si="1"/>
        <v>0</v>
      </c>
      <c r="L17" s="7"/>
      <c r="M17" s="7">
        <f t="shared" si="6"/>
        <v>0</v>
      </c>
      <c r="N17" s="7">
        <f t="shared" si="7"/>
        <v>0</v>
      </c>
      <c r="O17" s="7">
        <f t="shared" si="2"/>
        <v>0</v>
      </c>
      <c r="P17" s="7">
        <f t="shared" si="3"/>
        <v>0</v>
      </c>
      <c r="Q17" s="7">
        <f t="shared" si="8"/>
        <v>0</v>
      </c>
      <c r="R17" s="7">
        <f t="shared" si="4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20" t="s">
        <v>20</v>
      </c>
      <c r="B18" s="21" t="s">
        <v>21</v>
      </c>
      <c r="C18" s="4"/>
      <c r="D18" s="4"/>
      <c r="E18" s="22"/>
      <c r="F18" s="4"/>
      <c r="G18" s="4"/>
      <c r="H18" s="4"/>
      <c r="I18" s="4"/>
      <c r="J18" s="23"/>
      <c r="K18" s="7"/>
      <c r="L18" s="7"/>
      <c r="M18" s="78">
        <f>SUM(J10:J17)</f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2:32" ht="12.75">
      <c r="B19" s="24" t="s">
        <v>22</v>
      </c>
      <c r="C19" s="4"/>
      <c r="D19" s="38"/>
      <c r="E19" s="46" t="s">
        <v>23</v>
      </c>
      <c r="F19" s="4"/>
      <c r="G19" s="4"/>
      <c r="H19" s="4"/>
      <c r="I19" s="4"/>
      <c r="J19" s="23"/>
      <c r="K19" s="7"/>
      <c r="L19" s="7"/>
      <c r="M19" s="7">
        <f>SUM(I10:I17)</f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2:32" ht="12.75">
      <c r="B20" s="8" t="s">
        <v>24</v>
      </c>
      <c r="D20" s="38"/>
      <c r="E20" s="46" t="s">
        <v>25</v>
      </c>
      <c r="F20" s="25" t="s">
        <v>26</v>
      </c>
      <c r="K20" s="7"/>
      <c r="L20" s="7"/>
      <c r="M20" s="7">
        <f>F36*0.05</f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2.75">
      <c r="B21" s="8" t="s">
        <v>27</v>
      </c>
      <c r="D21" s="77">
        <f>IF(D20&lt;M20,D20,M20)</f>
        <v>0</v>
      </c>
      <c r="E21" s="25" t="s">
        <v>28</v>
      </c>
      <c r="K21" s="7"/>
      <c r="L21" s="7"/>
      <c r="M21" s="7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2:32" ht="12.75">
      <c r="B22" s="8"/>
      <c r="D22" s="43"/>
      <c r="E22" s="25"/>
      <c r="K22" s="7"/>
      <c r="L22" s="7"/>
      <c r="M22" s="7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.75">
      <c r="A23" s="26"/>
      <c r="B23" s="40" t="s">
        <v>29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7.5" customHeight="1">
      <c r="A24" s="26"/>
      <c r="B24" s="4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73"/>
      <c r="B25" s="86" t="s">
        <v>4</v>
      </c>
      <c r="C25" s="87"/>
      <c r="D25" s="74" t="s">
        <v>30</v>
      </c>
      <c r="E25" s="74" t="s">
        <v>31</v>
      </c>
      <c r="F25" s="74" t="s">
        <v>32</v>
      </c>
      <c r="G25" s="74" t="s">
        <v>33</v>
      </c>
      <c r="H25" s="74" t="s">
        <v>34</v>
      </c>
      <c r="I25" s="74" t="s">
        <v>35</v>
      </c>
      <c r="J25" s="74" t="s">
        <v>36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22" ht="15.75" customHeight="1">
      <c r="A26" s="48"/>
      <c r="B26" s="88" t="s">
        <v>9</v>
      </c>
      <c r="C26" s="89"/>
      <c r="D26" s="92" t="s">
        <v>65</v>
      </c>
      <c r="E26" s="94" t="s">
        <v>37</v>
      </c>
      <c r="F26" s="48" t="s">
        <v>38</v>
      </c>
      <c r="G26" s="51" t="s">
        <v>39</v>
      </c>
      <c r="H26" s="48" t="s">
        <v>40</v>
      </c>
      <c r="I26" s="48" t="s">
        <v>41</v>
      </c>
      <c r="J26" s="48" t="s">
        <v>42</v>
      </c>
      <c r="T26" s="7"/>
      <c r="U26" s="7"/>
      <c r="V26" s="7"/>
    </row>
    <row r="27" spans="1:22" ht="15.75" customHeight="1">
      <c r="A27" s="49" t="s">
        <v>14</v>
      </c>
      <c r="B27" s="90"/>
      <c r="C27" s="91"/>
      <c r="D27" s="93"/>
      <c r="E27" s="95"/>
      <c r="F27" s="49" t="s">
        <v>43</v>
      </c>
      <c r="G27" s="52" t="s">
        <v>44</v>
      </c>
      <c r="H27" s="49" t="s">
        <v>45</v>
      </c>
      <c r="I27" s="49" t="s">
        <v>46</v>
      </c>
      <c r="J27" s="49" t="s">
        <v>47</v>
      </c>
      <c r="T27" s="7"/>
      <c r="U27" s="7"/>
      <c r="V27" s="7"/>
    </row>
    <row r="28" spans="1:22" ht="12.75">
      <c r="A28">
        <v>1</v>
      </c>
      <c r="B28" s="98" t="str">
        <f aca="true" t="shared" si="9" ref="B28:B35">IF(ISBLANK(C10)," ",C10)</f>
        <v> </v>
      </c>
      <c r="C28" s="99"/>
      <c r="D28" s="27"/>
      <c r="E28" s="54" t="str">
        <f aca="true" t="shared" si="10" ref="E28:E35">IF(H10=0," ",-H10)</f>
        <v> </v>
      </c>
      <c r="F28" s="54">
        <f>IF($I10&lt;=0,,IF(K10=5,0,IF(E28=" ",D28,D28+E28)))</f>
        <v>0</v>
      </c>
      <c r="G28" s="60" t="str">
        <f aca="true" t="shared" si="11" ref="G28:G35">IF(K10=5," ",IF(J10=" "," ",IF(J10*$D$19=0," ",-ROUND((J10*$D$19)*20,0)/20)))</f>
        <v> </v>
      </c>
      <c r="H28" s="61" t="str">
        <f aca="true" t="shared" si="12" ref="H28:H35">IF(I28&lt;0," ",IF(K10=5," ",IF(F28=0," ",-ROUND((K28*$D$21)*20,0)/20)))</f>
        <v> </v>
      </c>
      <c r="I28" s="28"/>
      <c r="J28" s="63" t="str">
        <f aca="true" t="shared" si="13" ref="J28:J35">IF(F28=0," ",MAX(0,SUM(F28:I28)))</f>
        <v> </v>
      </c>
      <c r="K28" s="29" t="e">
        <f aca="true" t="shared" si="14" ref="K28:K35">F28/$F$36</f>
        <v>#DIV/0!</v>
      </c>
      <c r="L28" s="5">
        <f aca="true" t="shared" si="15" ref="L28:L35">IF(J28=" ",0,J28)</f>
        <v>0</v>
      </c>
      <c r="M28" s="5">
        <f aca="true" t="shared" si="16" ref="M28:M35">IF(E28=" ",0,E28)</f>
        <v>0</v>
      </c>
      <c r="T28" s="7"/>
      <c r="U28" s="7"/>
      <c r="V28" s="7"/>
    </row>
    <row r="29" spans="1:22" ht="12.75">
      <c r="A29">
        <v>2</v>
      </c>
      <c r="B29" s="100" t="str">
        <f t="shared" si="9"/>
        <v> </v>
      </c>
      <c r="C29" s="101"/>
      <c r="D29" s="30"/>
      <c r="E29" s="55" t="str">
        <f t="shared" si="10"/>
        <v> </v>
      </c>
      <c r="F29" s="54">
        <f aca="true" t="shared" si="17" ref="F29:F35">IF($I11&lt;=0,,IF(K11=5,0,IF(E29=" ",D29,D29+E29)))</f>
        <v>0</v>
      </c>
      <c r="G29" s="62" t="str">
        <f t="shared" si="11"/>
        <v> </v>
      </c>
      <c r="H29" s="61" t="str">
        <f t="shared" si="12"/>
        <v> </v>
      </c>
      <c r="I29" s="28"/>
      <c r="J29" s="63" t="str">
        <f t="shared" si="13"/>
        <v> </v>
      </c>
      <c r="K29" s="29" t="e">
        <f t="shared" si="14"/>
        <v>#DIV/0!</v>
      </c>
      <c r="L29" s="5">
        <f t="shared" si="15"/>
        <v>0</v>
      </c>
      <c r="M29" s="5">
        <f t="shared" si="16"/>
        <v>0</v>
      </c>
      <c r="T29" s="7"/>
      <c r="U29" s="7"/>
      <c r="V29" s="7"/>
    </row>
    <row r="30" spans="1:22" ht="12.75">
      <c r="A30">
        <v>3</v>
      </c>
      <c r="B30" s="100" t="str">
        <f t="shared" si="9"/>
        <v> </v>
      </c>
      <c r="C30" s="101"/>
      <c r="D30" s="30"/>
      <c r="E30" s="55" t="str">
        <f t="shared" si="10"/>
        <v> </v>
      </c>
      <c r="F30" s="54">
        <f t="shared" si="17"/>
        <v>0</v>
      </c>
      <c r="G30" s="62" t="str">
        <f t="shared" si="11"/>
        <v> </v>
      </c>
      <c r="H30" s="61" t="str">
        <f t="shared" si="12"/>
        <v> </v>
      </c>
      <c r="I30" s="28"/>
      <c r="J30" s="63" t="str">
        <f t="shared" si="13"/>
        <v> </v>
      </c>
      <c r="K30" s="29" t="e">
        <f t="shared" si="14"/>
        <v>#DIV/0!</v>
      </c>
      <c r="L30" s="5">
        <f t="shared" si="15"/>
        <v>0</v>
      </c>
      <c r="M30" s="5">
        <f t="shared" si="16"/>
        <v>0</v>
      </c>
      <c r="T30" s="7"/>
      <c r="U30" s="7"/>
      <c r="V30" s="7"/>
    </row>
    <row r="31" spans="1:22" ht="12.75">
      <c r="A31">
        <v>4</v>
      </c>
      <c r="B31" s="100" t="str">
        <f t="shared" si="9"/>
        <v> </v>
      </c>
      <c r="C31" s="101"/>
      <c r="D31" s="30"/>
      <c r="E31" s="55" t="str">
        <f t="shared" si="10"/>
        <v> </v>
      </c>
      <c r="F31" s="54">
        <f t="shared" si="17"/>
        <v>0</v>
      </c>
      <c r="G31" s="62" t="str">
        <f t="shared" si="11"/>
        <v> </v>
      </c>
      <c r="H31" s="61" t="str">
        <f t="shared" si="12"/>
        <v> </v>
      </c>
      <c r="I31" s="28"/>
      <c r="J31" s="63" t="str">
        <f t="shared" si="13"/>
        <v> </v>
      </c>
      <c r="K31" s="29" t="e">
        <f t="shared" si="14"/>
        <v>#DIV/0!</v>
      </c>
      <c r="L31" s="5">
        <f t="shared" si="15"/>
        <v>0</v>
      </c>
      <c r="M31" s="5">
        <f t="shared" si="16"/>
        <v>0</v>
      </c>
      <c r="T31" s="7"/>
      <c r="U31" s="7"/>
      <c r="V31" s="7"/>
    </row>
    <row r="32" spans="1:22" ht="12.75">
      <c r="A32">
        <v>5</v>
      </c>
      <c r="B32" s="100" t="str">
        <f t="shared" si="9"/>
        <v> </v>
      </c>
      <c r="C32" s="101"/>
      <c r="D32" s="30"/>
      <c r="E32" s="55" t="str">
        <f t="shared" si="10"/>
        <v> </v>
      </c>
      <c r="F32" s="54">
        <f t="shared" si="17"/>
        <v>0</v>
      </c>
      <c r="G32" s="62" t="str">
        <f t="shared" si="11"/>
        <v> </v>
      </c>
      <c r="H32" s="61" t="str">
        <f t="shared" si="12"/>
        <v> </v>
      </c>
      <c r="I32" s="28"/>
      <c r="J32" s="63" t="str">
        <f t="shared" si="13"/>
        <v> </v>
      </c>
      <c r="K32" s="29" t="e">
        <f t="shared" si="14"/>
        <v>#DIV/0!</v>
      </c>
      <c r="L32" s="5">
        <f t="shared" si="15"/>
        <v>0</v>
      </c>
      <c r="M32" s="5">
        <f t="shared" si="16"/>
        <v>0</v>
      </c>
      <c r="T32" s="7"/>
      <c r="U32" s="7"/>
      <c r="V32" s="7"/>
    </row>
    <row r="33" spans="1:22" ht="12.75">
      <c r="A33">
        <v>6</v>
      </c>
      <c r="B33" s="100" t="str">
        <f t="shared" si="9"/>
        <v> </v>
      </c>
      <c r="C33" s="101"/>
      <c r="D33" s="30"/>
      <c r="E33" s="55" t="str">
        <f t="shared" si="10"/>
        <v> </v>
      </c>
      <c r="F33" s="54">
        <f t="shared" si="17"/>
        <v>0</v>
      </c>
      <c r="G33" s="62" t="str">
        <f t="shared" si="11"/>
        <v> </v>
      </c>
      <c r="H33" s="61" t="str">
        <f t="shared" si="12"/>
        <v> </v>
      </c>
      <c r="I33" s="28"/>
      <c r="J33" s="63" t="str">
        <f t="shared" si="13"/>
        <v> </v>
      </c>
      <c r="K33" s="29" t="e">
        <f t="shared" si="14"/>
        <v>#DIV/0!</v>
      </c>
      <c r="L33" s="5">
        <f t="shared" si="15"/>
        <v>0</v>
      </c>
      <c r="M33" s="5">
        <f t="shared" si="16"/>
        <v>0</v>
      </c>
      <c r="T33" s="7"/>
      <c r="U33" s="7"/>
      <c r="V33" s="7"/>
    </row>
    <row r="34" spans="1:22" ht="12.75">
      <c r="A34">
        <v>7</v>
      </c>
      <c r="B34" s="100" t="str">
        <f t="shared" si="9"/>
        <v> </v>
      </c>
      <c r="C34" s="101"/>
      <c r="D34" s="30"/>
      <c r="E34" s="55" t="str">
        <f t="shared" si="10"/>
        <v> </v>
      </c>
      <c r="F34" s="54">
        <f t="shared" si="17"/>
        <v>0</v>
      </c>
      <c r="G34" s="62" t="str">
        <f t="shared" si="11"/>
        <v> </v>
      </c>
      <c r="H34" s="61" t="str">
        <f t="shared" si="12"/>
        <v> </v>
      </c>
      <c r="I34" s="28"/>
      <c r="J34" s="63" t="str">
        <f t="shared" si="13"/>
        <v> </v>
      </c>
      <c r="K34" s="29" t="e">
        <f t="shared" si="14"/>
        <v>#DIV/0!</v>
      </c>
      <c r="L34" s="5">
        <f t="shared" si="15"/>
        <v>0</v>
      </c>
      <c r="M34" s="5">
        <f t="shared" si="16"/>
        <v>0</v>
      </c>
      <c r="T34" s="7"/>
      <c r="U34" s="7"/>
      <c r="V34" s="7"/>
    </row>
    <row r="35" spans="1:22" ht="12.75">
      <c r="A35">
        <v>8</v>
      </c>
      <c r="B35" s="100" t="str">
        <f t="shared" si="9"/>
        <v> </v>
      </c>
      <c r="C35" s="101"/>
      <c r="D35" s="30"/>
      <c r="E35" s="55" t="str">
        <f t="shared" si="10"/>
        <v> </v>
      </c>
      <c r="F35" s="54">
        <f t="shared" si="17"/>
        <v>0</v>
      </c>
      <c r="G35" s="62" t="str">
        <f t="shared" si="11"/>
        <v> </v>
      </c>
      <c r="H35" s="61" t="str">
        <f t="shared" si="12"/>
        <v> </v>
      </c>
      <c r="I35" s="28"/>
      <c r="J35" s="63" t="str">
        <f t="shared" si="13"/>
        <v> </v>
      </c>
      <c r="K35" s="29" t="e">
        <f t="shared" si="14"/>
        <v>#DIV/0!</v>
      </c>
      <c r="L35" s="5">
        <f t="shared" si="15"/>
        <v>0</v>
      </c>
      <c r="M35" s="5">
        <f t="shared" si="16"/>
        <v>0</v>
      </c>
      <c r="T35" s="7"/>
      <c r="U35" s="7"/>
      <c r="V35" s="7"/>
    </row>
    <row r="36" spans="2:22" ht="12.75">
      <c r="B36" s="31"/>
      <c r="C36" s="31"/>
      <c r="D36" s="56">
        <f aca="true" t="shared" si="18" ref="D36:J36">SUM(D28:D35)</f>
        <v>0</v>
      </c>
      <c r="E36" s="55">
        <f t="shared" si="18"/>
        <v>0</v>
      </c>
      <c r="F36" s="55">
        <f t="shared" si="18"/>
        <v>0</v>
      </c>
      <c r="G36" s="57">
        <f t="shared" si="18"/>
        <v>0</v>
      </c>
      <c r="H36" s="55">
        <f t="shared" si="18"/>
        <v>0</v>
      </c>
      <c r="I36" s="58">
        <f t="shared" si="18"/>
        <v>0</v>
      </c>
      <c r="J36" s="59">
        <f t="shared" si="18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7:22" ht="12.75">
      <c r="G37" s="53"/>
      <c r="I37" s="32" t="s">
        <v>48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>
      <c r="B38" s="40" t="s">
        <v>49</v>
      </c>
      <c r="I38" s="32" t="s">
        <v>50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7.5" customHeight="1">
      <c r="B39" s="6"/>
      <c r="I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2.75">
      <c r="B40" t="s">
        <v>66</v>
      </c>
      <c r="D40" s="8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2.75">
      <c r="B41" t="s">
        <v>51</v>
      </c>
      <c r="D41" s="3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2:22" ht="13.5" thickBot="1"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>
      <c r="B43" t="s">
        <v>52</v>
      </c>
      <c r="C43" s="33" t="s">
        <v>53</v>
      </c>
      <c r="D43" s="34" t="str">
        <f>J36&amp;" x 100"</f>
        <v>0 x 100</v>
      </c>
      <c r="E43" s="47" t="str">
        <f>IF(SUM(D40+D41)&lt;=0,"0%",MIN(1,J36/(D40+D41)))</f>
        <v>0%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3:22" ht="12.75">
      <c r="C44" s="35" t="s">
        <v>54</v>
      </c>
      <c r="D44" s="36">
        <f>D41+D40</f>
        <v>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2:22" ht="12.75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2.75">
      <c r="B46" s="8" t="s">
        <v>55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2:22" ht="12.75"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2:22" ht="12.75"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5" customHeight="1">
      <c r="B49" s="104"/>
      <c r="C49" s="104"/>
      <c r="G49" s="102"/>
      <c r="H49" s="102"/>
      <c r="I49" s="102"/>
      <c r="J49" s="10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2.75">
      <c r="B50" s="103" t="s">
        <v>56</v>
      </c>
      <c r="C50" s="103"/>
      <c r="H50" s="37" t="s">
        <v>57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2:22" ht="12.7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2:22" ht="12.7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62" ht="12.75">
      <c r="B62" t="s">
        <v>0</v>
      </c>
    </row>
  </sheetData>
  <sheetProtection password="C69C" sheet="1" objects="1" scenarios="1"/>
  <mergeCells count="19">
    <mergeCell ref="G49:J49"/>
    <mergeCell ref="B50:C50"/>
    <mergeCell ref="B32:C32"/>
    <mergeCell ref="B33:C33"/>
    <mergeCell ref="B34:C34"/>
    <mergeCell ref="B35:C35"/>
    <mergeCell ref="B49:C49"/>
    <mergeCell ref="B28:C28"/>
    <mergeCell ref="B29:C29"/>
    <mergeCell ref="B30:C30"/>
    <mergeCell ref="B31:C31"/>
    <mergeCell ref="I6:J6"/>
    <mergeCell ref="C8:C9"/>
    <mergeCell ref="B25:C25"/>
    <mergeCell ref="B26:C27"/>
    <mergeCell ref="D26:D27"/>
    <mergeCell ref="E26:E27"/>
    <mergeCell ref="E8:E9"/>
    <mergeCell ref="J8:J9"/>
  </mergeCells>
  <conditionalFormatting sqref="B28:B35">
    <cfRule type="cellIs" priority="1" dxfId="0" operator="lessThan" stopIfTrue="1">
      <formula>15</formula>
    </cfRule>
  </conditionalFormatting>
  <dataValidations count="1">
    <dataValidation type="whole" operator="lessThan" allowBlank="1" showInputMessage="1" showErrorMessage="1" promptTitle="Perte déductible" prompt="Veuillez saisir le montant de la perte déductible précédé du signe &quot;-&quot;.&#10;Exemple : -100000" errorTitle="Perte déductible" error="Veuillez saisir le montant de la perte déductible précédé du signe &quot;-&quot;.&#10;Exemple : -100000" sqref="D40">
      <formula1>0</formula1>
    </dataValidation>
  </dataValidations>
  <printOptions horizontalCentered="1"/>
  <pageMargins left="0.35433070866141736" right="0.2362204724409449" top="0.15748031496062992" bottom="0.15748031496062992" header="0.15748031496062992" footer="0.15748031496062992"/>
  <pageSetup fitToHeight="1" fitToWidth="1" horizontalDpi="600" verticalDpi="600" orientation="landscape" paperSize="9" scale="83" r:id="rId3"/>
  <legacyDrawing r:id="rId2"/>
  <oleObjects>
    <oleObject progId="Word.Picture.8" shapeId="3252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2012-01-03T10:24:38Z</cp:lastPrinted>
  <dcterms:created xsi:type="dcterms:W3CDTF">2012-01-02T13:49:03Z</dcterms:created>
  <dcterms:modified xsi:type="dcterms:W3CDTF">2013-07-22T08:05:54Z</dcterms:modified>
  <cp:category/>
  <cp:version/>
  <cp:contentType/>
  <cp:contentStatus/>
</cp:coreProperties>
</file>