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ustomProperty1.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SAIC-DIKA\SFC\90.01.04 - Site internet SFC\Documents publiés sur le web\Français\Statistiques et rapports sur les communes\Statistiques finances communales\"/>
    </mc:Choice>
  </mc:AlternateContent>
  <xr:revisionPtr revIDLastSave="0" documentId="13_ncr:1_{6AF4F6D6-1FFA-4134-8691-CB7CBDA53591}" xr6:coauthVersionLast="47" xr6:coauthVersionMax="47" xr10:uidLastSave="{00000000-0000-0000-0000-000000000000}"/>
  <bookViews>
    <workbookView xWindow="-120" yWindow="-120" windowWidth="29040" windowHeight="16440" xr2:uid="{00000000-000D-0000-FFFF-FFFF00000000}"/>
  </bookViews>
  <sheets>
    <sheet name="Fortune" sheetId="4" r:id="rId1"/>
    <sheet name="Population" sheetId="3" r:id="rId2"/>
    <sheet name="Invts net" sheetId="12" r:id="rId3"/>
    <sheet name="MAF" sheetId="13" r:id="rId4"/>
    <sheet name="Financement" sheetId="14" r:id="rId5"/>
    <sheet name="I1" sheetId="1" r:id="rId6"/>
    <sheet name="I2" sheetId="5" r:id="rId7"/>
    <sheet name="I3" sheetId="6" r:id="rId8"/>
    <sheet name="I4" sheetId="7" r:id="rId9"/>
    <sheet name="I5" sheetId="8" r:id="rId10"/>
    <sheet name="I6" sheetId="9" r:id="rId11"/>
    <sheet name="I7" sheetId="10" r:id="rId12"/>
    <sheet name="I8" sheetId="11" r:id="rId13"/>
    <sheet name="Déf. + calculs indicateurs" sheetId="15" r:id="rId14"/>
  </sheets>
  <externalReferences>
    <externalReference r:id="rId15"/>
    <externalReference r:id="rId16"/>
  </externalReferences>
  <definedNames>
    <definedName name="_xlnm._FilterDatabase" localSheetId="4" hidden="1">Financement!$A$7:$E$7</definedName>
    <definedName name="_xlnm._FilterDatabase" localSheetId="0" hidden="1">Fortune!$A$7:$E$129</definedName>
    <definedName name="_xlnm._FilterDatabase" localSheetId="5" hidden="1">'I1'!$A$6:$D$6</definedName>
    <definedName name="_xlnm._FilterDatabase" localSheetId="6" hidden="1">'I2'!$A$6:$D$6</definedName>
    <definedName name="_xlnm._FilterDatabase" localSheetId="7" hidden="1">'I3'!$A$6:$D$6</definedName>
    <definedName name="_xlnm._FilterDatabase" localSheetId="8" hidden="1">'I4'!$A$6:$D$6</definedName>
    <definedName name="_xlnm._FilterDatabase" localSheetId="9" hidden="1">'I5'!$A$6:$D$6</definedName>
    <definedName name="_xlnm._FilterDatabase" localSheetId="10" hidden="1">'I6'!$A$6:$D$6</definedName>
    <definedName name="_xlnm._FilterDatabase" localSheetId="11" hidden="1">'I7'!$A$6:$D$6</definedName>
    <definedName name="_xlnm._FilterDatabase" localSheetId="12" hidden="1">'I8'!$A$6:$D$6</definedName>
    <definedName name="_xlnm._FilterDatabase" localSheetId="2" hidden="1">'Invts net'!$A$7:$E$7</definedName>
    <definedName name="_xlnm._FilterDatabase" localSheetId="3" hidden="1">MAF!$A$7:$E$7</definedName>
    <definedName name="_xlnm._FilterDatabase" localSheetId="1" hidden="1">Population!$A$7:$I$7</definedName>
    <definedName name="A_Insertnames">[1]Angaben!#REF!</definedName>
    <definedName name="An_1">[1]Res!$O$4</definedName>
    <definedName name="AN_1_A">'[1]Ae-Angaben'!$F$5</definedName>
    <definedName name="AN_2">[1]Res!$P$4</definedName>
    <definedName name="AN_3">[1]Res!$T$4</definedName>
    <definedName name="AN_A_1">'[1]Ae-Angaben'!$F$5</definedName>
    <definedName name="CA_An_1">'[1]I3 - I4'!#REF!</definedName>
    <definedName name="CA_An_1_Auto">'[1]I3 - I4'!#REF!</definedName>
    <definedName name="CA_An_1_Rev">'[1]I3 - I4'!#REF!</definedName>
    <definedName name="CA_An_10">'[1]I3 - I4'!#REF!</definedName>
    <definedName name="CA_An_11">'[1]I3 - I4'!#REF!</definedName>
    <definedName name="CA_An_12">'[1]I3 - I4'!#REF!</definedName>
    <definedName name="CA_An_2">'[1]I3 - I4'!#REF!</definedName>
    <definedName name="CA_An_2_B">'[1]I3 - I4'!#REF!</definedName>
    <definedName name="CA_An_2_B_Auto">'[1]I3 - I4'!#REF!</definedName>
    <definedName name="CA_An_2_B_Rev">'[1]I3 - I4'!#REF!</definedName>
    <definedName name="CA_An_3">'[1]I3 - I4'!#REF!</definedName>
    <definedName name="CA_An_3_Auto">'[1]I3 - I4'!#REF!</definedName>
    <definedName name="CA_An_3_Rev">'[1]I3 - I4'!#REF!</definedName>
    <definedName name="CA_An_4">'[1]I3 - I4'!#REF!</definedName>
    <definedName name="CA_An_5">'[1]I3 - I4'!#REF!</definedName>
    <definedName name="CA_An_6">'[1]I3 - I4'!#REF!</definedName>
    <definedName name="CA_An_7">'[1]I3 - I4'!#REF!</definedName>
    <definedName name="CA_An_8">'[1]I3 - I4'!#REF!</definedName>
    <definedName name="CA_An_9">'[1]I3 - I4'!#REF!</definedName>
    <definedName name="CA_AN_A_1">'[1]Ae-I3 - I4'!#REF!</definedName>
    <definedName name="CA_AN_A_10">'[1]Ae-I3 - I4'!#REF!</definedName>
    <definedName name="CA_AN_A_2">'[1]Ae-I3 - I4'!#REF!</definedName>
    <definedName name="CA_AN_A_3">'[1]Ae-I3 - I4'!#REF!</definedName>
    <definedName name="CA_AN_A_4">'[1]Ae-I3 - I4'!#REF!</definedName>
    <definedName name="CA_AN_A_5">'[1]Ae-I3 - I4'!#REF!</definedName>
    <definedName name="CA_AN_A_6">'[1]Ae-I3 - I4'!#REF!</definedName>
    <definedName name="CA_AN_A_7">'[1]Ae-I3 - I4'!#REF!</definedName>
    <definedName name="CA_AN_A_8">'[1]Ae-I3 - I4'!#REF!</definedName>
    <definedName name="CA_AN_A_9">'[1]Ae-I3 - I4'!#REF!</definedName>
    <definedName name="CA_An_M">'[1]I3 - I4'!#REF!</definedName>
    <definedName name="CA_BP_M">#REF!</definedName>
    <definedName name="CA_Note_Tab">[1]Calcul!$B$16:$C$19</definedName>
    <definedName name="CF0_C">[1]Angaben!$E$147</definedName>
    <definedName name="CF0_C_2">[1]Angaben!$F$147</definedName>
    <definedName name="CF0_C_B">[1]Angaben!$G$147</definedName>
    <definedName name="CF0_C_B_1">[1]Angaben!$H$147</definedName>
    <definedName name="CF0_R">[1]Angaben!$E$158</definedName>
    <definedName name="CF0_R_2">[1]Angaben!$F$158</definedName>
    <definedName name="CF0_R_B">[1]Angaben!$G$158</definedName>
    <definedName name="CF0_R_B_1">[1]Angaben!$H$158</definedName>
    <definedName name="CF1_C">[1]Angaben!$E$148</definedName>
    <definedName name="CF1_C_2">[1]Angaben!$F$148</definedName>
    <definedName name="CF1_C_B">[1]Angaben!$G$148</definedName>
    <definedName name="CF1_C_B_1">[1]Angaben!$H$148</definedName>
    <definedName name="CF1_R">[1]Angaben!$E$159</definedName>
    <definedName name="CF1_R_2">[1]Angaben!$F$159</definedName>
    <definedName name="CF1_R_B">[1]Angaben!$G$159</definedName>
    <definedName name="CF1_R_B_1">[1]Angaben!$H$159</definedName>
    <definedName name="CF2_C">[1]Angaben!$E$149</definedName>
    <definedName name="CF2_C_2">[1]Angaben!$F$149</definedName>
    <definedName name="CF2_C_B">[1]Angaben!$G$149</definedName>
    <definedName name="CF2_C_B_1">[1]Angaben!$H$149</definedName>
    <definedName name="CF2_R">[1]Angaben!$E$160</definedName>
    <definedName name="CF2_R_2">[1]Angaben!$F$160</definedName>
    <definedName name="CF2_R_B">[1]Angaben!$G$160</definedName>
    <definedName name="CF2_R_B_1">[1]Angaben!$H$160</definedName>
    <definedName name="CF3_C">[1]Angaben!$E$150</definedName>
    <definedName name="CF3_C_2">[1]Angaben!$F$150</definedName>
    <definedName name="CF3_C_B">[1]Angaben!$G$150</definedName>
    <definedName name="CF3_C_B_1">[1]Angaben!$H$150</definedName>
    <definedName name="CF3_R">[1]Angaben!$E$161</definedName>
    <definedName name="CF3_R_2">[1]Angaben!$F$161</definedName>
    <definedName name="CF3_R_B">[1]Angaben!$G$161</definedName>
    <definedName name="CF3_R_B_1">[1]Angaben!$H$161</definedName>
    <definedName name="CF4_C">[1]Angaben!$E$151</definedName>
    <definedName name="CF4_C_2">[1]Angaben!$F$151</definedName>
    <definedName name="CF4_C_B">[1]Angaben!$G$151</definedName>
    <definedName name="CF4_C_B_1">[1]Angaben!$H$151</definedName>
    <definedName name="CF4_R">[1]Angaben!$E$162</definedName>
    <definedName name="CF4_R_2">[1]Angaben!$F$162</definedName>
    <definedName name="CF4_R_B">[1]Angaben!$G$162</definedName>
    <definedName name="CF4_R_B_1">[1]Angaben!$H$162</definedName>
    <definedName name="CF5_C">[1]Angaben!$E$152</definedName>
    <definedName name="CF5_C_2">[1]Angaben!$F$152</definedName>
    <definedName name="CF5_C_B">[1]Angaben!$G$152</definedName>
    <definedName name="CF5_C_B_1">[1]Angaben!$H$152</definedName>
    <definedName name="CF5_R">[1]Angaben!$E$163</definedName>
    <definedName name="CF5_R_2">[1]Angaben!$F$163</definedName>
    <definedName name="CF5_R_B">[1]Angaben!$G$163</definedName>
    <definedName name="CF5_R_B_1">[1]Angaben!$H$163</definedName>
    <definedName name="CF6_C">[1]Angaben!$E$153</definedName>
    <definedName name="CF6_C_2">[1]Angaben!$F$153</definedName>
    <definedName name="CF6_C_B">[1]Angaben!$G$153</definedName>
    <definedName name="CF6_C_B_1">[1]Angaben!$H$153</definedName>
    <definedName name="CF6_R">[1]Angaben!$E$164</definedName>
    <definedName name="CF6_R_2">[1]Angaben!$F$164</definedName>
    <definedName name="CF6_R_B">[1]Angaben!$G$164</definedName>
    <definedName name="CF6_R_B_1">[1]Angaben!$H$164</definedName>
    <definedName name="CF7_C">[1]Angaben!$E$154</definedName>
    <definedName name="CF7_C_2">[1]Angaben!$F$154</definedName>
    <definedName name="CF7_C_B">[1]Angaben!$G$154</definedName>
    <definedName name="CF7_C_B_1">[1]Angaben!$H$154</definedName>
    <definedName name="CF7_R">[1]Angaben!$E$165</definedName>
    <definedName name="CF7_R_2">[1]Angaben!$F$165</definedName>
    <definedName name="CF7_R_B">[1]Angaben!$G$165</definedName>
    <definedName name="CF7_R_B_1">[1]Angaben!$H$165</definedName>
    <definedName name="CF8_C">[1]Angaben!$E$155</definedName>
    <definedName name="CF8_C_2">[1]Angaben!$F$155</definedName>
    <definedName name="CF8_C_B">[1]Angaben!$G$155</definedName>
    <definedName name="CF8_C_B_1">[1]Angaben!$H$155</definedName>
    <definedName name="CF8_R">[1]Angaben!$E$166</definedName>
    <definedName name="CF8_R_2">[1]Angaben!$F$166</definedName>
    <definedName name="CF8_R_B">[1]Angaben!$G$166</definedName>
    <definedName name="CF8_R_B_1">[1]Angaben!$H$166</definedName>
    <definedName name="CF9_C">[1]Angaben!$E$156</definedName>
    <definedName name="CF9_C_2">[1]Angaben!$F$156</definedName>
    <definedName name="CF9_C_B">[1]Angaben!$G$156</definedName>
    <definedName name="CF9_C_B_1">[1]Angaben!$H$156</definedName>
    <definedName name="CF9_R">[1]Angaben!$E$167</definedName>
    <definedName name="CF9_R_2">[1]Angaben!$F$167</definedName>
    <definedName name="CF9_R_B">[1]Angaben!$G$167</definedName>
    <definedName name="CF9_R_B_1">[1]Angaben!$H$167</definedName>
    <definedName name="CFT_C">[1]Angaben!$E$146</definedName>
    <definedName name="CFT_C_2">[1]Angaben!$F$146</definedName>
    <definedName name="CFT_C_B">[1]Angaben!$G$146</definedName>
    <definedName name="CFT_C_B_1">[1]Angaben!$H$146</definedName>
    <definedName name="CFT_R">[1]Angaben!$E$157</definedName>
    <definedName name="CFT_R_2">[1]Angaben!$F$157</definedName>
    <definedName name="CFT_R_B">[1]Angaben!$G$157</definedName>
    <definedName name="CFT_R_B_1">[1]Angaben!$H$157</definedName>
    <definedName name="CI0_D">[1]Angaben!$E$170</definedName>
    <definedName name="CI0_D_2">[1]Angaben!$F$170</definedName>
    <definedName name="CI0_D_B">[1]Angaben!$G$170</definedName>
    <definedName name="CI0_D_B_1">[1]Angaben!$H$170</definedName>
    <definedName name="CI0_R">[1]Angaben!$E$181</definedName>
    <definedName name="CI0_R_2">[1]Angaben!$F$181</definedName>
    <definedName name="CI0_R_B">[1]Angaben!$G$181</definedName>
    <definedName name="CI0_R_B_1">[1]Angaben!$H$181</definedName>
    <definedName name="CI1_D">[1]Angaben!$E$171</definedName>
    <definedName name="CI1_D_2">[1]Angaben!$F$171</definedName>
    <definedName name="CI1_D_B">[1]Angaben!$G$171</definedName>
    <definedName name="CI1_D_B_1">[1]Angaben!$H$171</definedName>
    <definedName name="CI1_R">[1]Angaben!$E$182</definedName>
    <definedName name="CI1_R_2">[1]Angaben!$F$182</definedName>
    <definedName name="CI1_R_B">[1]Angaben!$G$182</definedName>
    <definedName name="CI1_R_B_1">[1]Angaben!$H$182</definedName>
    <definedName name="CI2_D">[1]Angaben!$E$172</definedName>
    <definedName name="CI2_D_2">[1]Angaben!$F$172</definedName>
    <definedName name="CI2_D_B">[1]Angaben!$G$172</definedName>
    <definedName name="CI2_D_B_1">[1]Angaben!$H$172</definedName>
    <definedName name="CI2_R">[1]Angaben!$E$183</definedName>
    <definedName name="CI2_R_2">[1]Angaben!$F$183</definedName>
    <definedName name="CI2_R_B">[1]Angaben!$G$183</definedName>
    <definedName name="CI2_R_B_1">[1]Angaben!$H$183</definedName>
    <definedName name="CI3_D">[1]Angaben!$E$173</definedName>
    <definedName name="CI3_D_2">[1]Angaben!$F$173</definedName>
    <definedName name="CI3_D_B">[1]Angaben!$G$173</definedName>
    <definedName name="CI3_D_B_1">[1]Angaben!$H$173</definedName>
    <definedName name="CI3_R">[1]Angaben!$E$184</definedName>
    <definedName name="CI3_R_2">[1]Angaben!$F$184</definedName>
    <definedName name="CI3_R_B">[1]Angaben!$G$184</definedName>
    <definedName name="CI3_R_B_1">[1]Angaben!$H$184</definedName>
    <definedName name="CI4_D">[1]Angaben!$E$174</definedName>
    <definedName name="CI4_D_2">[1]Angaben!$F$174</definedName>
    <definedName name="CI4_D_B">[1]Angaben!$G$174</definedName>
    <definedName name="CI4_D_B_1">[1]Angaben!$H$174</definedName>
    <definedName name="CI4_R">[1]Angaben!$E$185</definedName>
    <definedName name="CI4_R_2">[1]Angaben!$F$185</definedName>
    <definedName name="CI4_R_B">[1]Angaben!$G$185</definedName>
    <definedName name="CI4_R_B_1">[1]Angaben!$H$185</definedName>
    <definedName name="CI5_D">[1]Angaben!$E$175</definedName>
    <definedName name="CI5_D_2">[1]Angaben!$F$175</definedName>
    <definedName name="CI5_D_B">[1]Angaben!$G$175</definedName>
    <definedName name="CI5_D_B_1">[1]Angaben!$H$175</definedName>
    <definedName name="CI5_R">[1]Angaben!$E$186</definedName>
    <definedName name="CI5_R_2">[1]Angaben!$F$186</definedName>
    <definedName name="CI5_R_B">[1]Angaben!$G$186</definedName>
    <definedName name="CI5_R_B_1">[1]Angaben!$H$186</definedName>
    <definedName name="CI6_D">[1]Angaben!$E$176</definedName>
    <definedName name="CI6_D_2">[1]Angaben!$F$176</definedName>
    <definedName name="CI6_D_B">[1]Angaben!$G$176</definedName>
    <definedName name="CI6_D_B_1">[1]Angaben!$H$176</definedName>
    <definedName name="CI6_R">[1]Angaben!$E$187</definedName>
    <definedName name="CI6_R_2">[1]Angaben!$F$187</definedName>
    <definedName name="CI6_R_B">[1]Angaben!$G$187</definedName>
    <definedName name="CI6_R_B_1">[1]Angaben!$H$187</definedName>
    <definedName name="CI7_D">[1]Angaben!$E$177</definedName>
    <definedName name="CI7_D_2">[1]Angaben!$F$177</definedName>
    <definedName name="CI7_D_B">[1]Angaben!$G$177</definedName>
    <definedName name="CI7_D_B_1">[1]Angaben!$H$177</definedName>
    <definedName name="CI7_R">[1]Angaben!$E$188</definedName>
    <definedName name="CI7_R_2">[1]Angaben!$F$188</definedName>
    <definedName name="CI7_R_B">[1]Angaben!$G$188</definedName>
    <definedName name="CI7_R_B_1">[1]Angaben!$H$188</definedName>
    <definedName name="CI8_D">[1]Angaben!$E$178</definedName>
    <definedName name="CI8_D_2">[1]Angaben!$F$178</definedName>
    <definedName name="CI8_D_B">[1]Angaben!$G$178</definedName>
    <definedName name="CI8_D_B_1">[1]Angaben!$H$178</definedName>
    <definedName name="CI8_R">[1]Angaben!$E$189</definedName>
    <definedName name="CI8_R_2">[1]Angaben!$F$189</definedName>
    <definedName name="CI8_R_B">[1]Angaben!$G$189</definedName>
    <definedName name="CI8_R_B_1">[1]Angaben!$H$189</definedName>
    <definedName name="CI9_D">[1]Angaben!$E$179</definedName>
    <definedName name="CI9_D_2">[1]Angaben!$F$179</definedName>
    <definedName name="CI9_D_B">[1]Angaben!$G$179</definedName>
    <definedName name="CI9_D_B_1">[1]Angaben!$H$179</definedName>
    <definedName name="CI9_R">[1]Angaben!$E$190</definedName>
    <definedName name="CI9_R_2">[1]Angaben!$F$190</definedName>
    <definedName name="CI9_R_B">[1]Angaben!$G$190</definedName>
    <definedName name="CI9_R_B_1">[1]Angaben!$H$190</definedName>
    <definedName name="CIT_D">[1]Angaben!$E$169</definedName>
    <definedName name="CIT_D_2">[1]Angaben!$F$169</definedName>
    <definedName name="CIT_D_B">[1]Angaben!$G$169</definedName>
    <definedName name="CIT_D_B_1">[1]Angaben!$H$169</definedName>
    <definedName name="CIT_R">[1]Angaben!$E$180</definedName>
    <definedName name="CIT_R_2">[1]Angaben!$F$180</definedName>
    <definedName name="CIT_R_B">[1]Angaben!$G$180</definedName>
    <definedName name="CIT_R_B_1">[1]Angaben!$H$180</definedName>
    <definedName name="Commune">[1]Res!$L$3</definedName>
    <definedName name="Commune_Nom">[1]Res!$L$2</definedName>
    <definedName name="Communes">[1]Res!$K$12:$P$156</definedName>
    <definedName name="CommunesLI">[1]Res!$M$12:$P$156</definedName>
    <definedName name="DA_AN_1">'[1]I1 - I2'!#REF!</definedName>
    <definedName name="DA_AN_1_Auto">'[1]I1 - I2'!#REF!</definedName>
    <definedName name="DA_AN_1_Inv">'[1]I1 - I2'!#REF!</definedName>
    <definedName name="DA_An_10">'[1]I1 - I2'!#REF!</definedName>
    <definedName name="DA_An_11">'[1]I1 - I2'!#REF!</definedName>
    <definedName name="DA_An_12">'[1]I1 - I2'!#REF!</definedName>
    <definedName name="DA_An_2">'[1]I1 - I2'!#REF!</definedName>
    <definedName name="DA_AN_2_B">'[1]I1 - I2'!#REF!</definedName>
    <definedName name="DA_AN_2_B_Auto">'[1]I1 - I2'!#REF!</definedName>
    <definedName name="DA_AN_2_B_Inv">'[1]I1 - I2'!#REF!</definedName>
    <definedName name="DA_AN_2_Inv">'[1]I1 - I2'!#REF!</definedName>
    <definedName name="DA_An_3">'[1]I1 - I2'!#REF!</definedName>
    <definedName name="DA_AN_3_Auto">'[1]I1 - I2'!#REF!</definedName>
    <definedName name="DA_AN_3_Inv">'[1]I1 - I2'!#REF!</definedName>
    <definedName name="DA_An_4">'[1]I1 - I2'!#REF!</definedName>
    <definedName name="DA_An_5">'[1]I1 - I2'!#REF!</definedName>
    <definedName name="DA_An_6">'[1]I1 - I2'!#REF!</definedName>
    <definedName name="DA_An_7">'[1]I1 - I2'!#REF!</definedName>
    <definedName name="DA_An_8">'[1]I1 - I2'!#REF!</definedName>
    <definedName name="DA_An_9">'[1]I1 - I2'!#REF!</definedName>
    <definedName name="DA_AN_A_1">'[1]Ae-I1 - I2'!#REF!</definedName>
    <definedName name="DA_AN_A_10">'[1]Ae-I1 - I2'!#REF!</definedName>
    <definedName name="DA_AN_A_2">'[1]Ae-I1 - I2'!#REF!</definedName>
    <definedName name="DA_AN_A_3">'[1]Ae-I1 - I2'!#REF!</definedName>
    <definedName name="DA_AN_A_4">'[1]Ae-I1 - I2'!#REF!</definedName>
    <definedName name="DA_AN_A_5">'[1]Ae-I1 - I2'!#REF!</definedName>
    <definedName name="DA_AN_A_6">'[1]Ae-I1 - I2'!#REF!</definedName>
    <definedName name="DA_AN_A_7">'[1]Ae-I1 - I2'!#REF!</definedName>
    <definedName name="DA_AN_A_8">'[1]Ae-I1 - I2'!#REF!</definedName>
    <definedName name="DA_AN_A_9">'[1]Ae-I1 - I2'!#REF!</definedName>
    <definedName name="DA_An_M">'[1]I1 - I2'!#REF!</definedName>
    <definedName name="DA_BP_M">#REF!</definedName>
    <definedName name="DA_Note_Tab">[1]Calcul!$B$5:$C$8</definedName>
    <definedName name="DAT_AN_1">'[1]I1 - I2'!$F$26</definedName>
    <definedName name="DAT_AN_10">'[1]I1 - I2'!$Q$26</definedName>
    <definedName name="DAT_AN_11">'[1]I1 - I2'!$R$26</definedName>
    <definedName name="DAT_AN_12">'[1]I1 - I2'!$S$26</definedName>
    <definedName name="DAT_AN_2">'[1]I1 - I2'!$G$26</definedName>
    <definedName name="DAT_AN_2_B">'[1]I1 - I2'!$I$26</definedName>
    <definedName name="DAT_AN_3">'[1]I1 - I2'!$J$26</definedName>
    <definedName name="DAT_AN_4">'[1]I1 - I2'!$K$26</definedName>
    <definedName name="DAT_AN_5">'[1]I1 - I2'!$L$26</definedName>
    <definedName name="DAT_AN_6">'[1]I1 - I2'!$M$26</definedName>
    <definedName name="DAT_AN_7">'[1]I1 - I2'!$N$26</definedName>
    <definedName name="DAT_AN_8">'[1]I1 - I2'!$O$26</definedName>
    <definedName name="DAT_AN_9">'[1]I1 - I2'!$P$26</definedName>
    <definedName name="DAT_AN_A_1">'[1]Ae-I1 - I2'!$F$25</definedName>
    <definedName name="DAT_AN_A_10">'[1]Ae-I1 - I2'!$O$25</definedName>
    <definedName name="DAT_AN_A_2">'[1]Ae-I1 - I2'!$G$25</definedName>
    <definedName name="DAT_AN_A_3">'[1]Ae-I1 - I2'!$H$25</definedName>
    <definedName name="DAT_AN_A_4">'[1]Ae-I1 - I2'!$I$25</definedName>
    <definedName name="DAT_AN_A_5">'[1]Ae-I1 - I2'!$J$25</definedName>
    <definedName name="DAT_AN_A_6">'[1]Ae-I1 - I2'!$K$25</definedName>
    <definedName name="DAT_AN_A_7">'[1]Ae-I1 - I2'!$L$25</definedName>
    <definedName name="DAT_AN_A_8">'[1]Ae-I1 - I2'!$M$25</definedName>
    <definedName name="DAT_AN_A_9">'[1]Ae-I1 - I2'!$N$25</definedName>
    <definedName name="DAT_AN_M">'[1]I1 - I2'!$H$26</definedName>
    <definedName name="DBR_AN_1">'[1]I3 - I4'!$F$26</definedName>
    <definedName name="DBR_AN_10">'[1]I3 - I4'!$Q$26</definedName>
    <definedName name="DBR_AN_11">'[1]I3 - I4'!$R$26</definedName>
    <definedName name="DBR_AN_12">'[1]I3 - I4'!$S$26</definedName>
    <definedName name="DBR_AN_2">'[1]I3 - I4'!$G$26</definedName>
    <definedName name="DBR_AN_2_B">'[1]I3 - I4'!$I$26</definedName>
    <definedName name="DBR_AN_3">'[1]I3 - I4'!$J$26</definedName>
    <definedName name="DBR_AN_4">'[1]I3 - I4'!$K$26</definedName>
    <definedName name="DBR_AN_5">'[1]I3 - I4'!$L$26</definedName>
    <definedName name="DBR_AN_6">'[1]I3 - I4'!$M$26</definedName>
    <definedName name="DBR_AN_7">'[1]I3 - I4'!$N$26</definedName>
    <definedName name="DBR_AN_8">'[1]I3 - I4'!$O$26</definedName>
    <definedName name="DBR_AN_9">'[1]I3 - I4'!$P$26</definedName>
    <definedName name="DBR_AN_A_1">'[1]Ae-I3 - I4'!$F$26</definedName>
    <definedName name="DBR_AN_A_10">'[1]Ae-I3 - I4'!$O$26</definedName>
    <definedName name="DBR_AN_A_2">'[1]Ae-I3 - I4'!$G$26</definedName>
    <definedName name="DBR_AN_A_3">'[1]Ae-I3 - I4'!$H$26</definedName>
    <definedName name="DBR_AN_A_4">'[1]Ae-I3 - I4'!$I$26</definedName>
    <definedName name="DBR_AN_A_5">'[1]Ae-I3 - I4'!$J$26</definedName>
    <definedName name="DBR_AN_A_6">'[1]Ae-I3 - I4'!$K$26</definedName>
    <definedName name="DBR_AN_A_7">'[1]Ae-I3 - I4'!$L$26</definedName>
    <definedName name="DBR_AN_A_8">'[1]Ae-I3 - I4'!$M$26</definedName>
    <definedName name="DBR_AN_A_9">'[1]Ae-I3 - I4'!$N$26</definedName>
    <definedName name="DBR_AN_M">'[1]I3 - I4'!$H$26</definedName>
    <definedName name="DNH_AN_1">'[1]I7 - I8'!$F$11</definedName>
    <definedName name="DNH_AN_10">'[1]I7 - I8'!$Q$11</definedName>
    <definedName name="DNH_AN_11">'[1]I7 - I8'!$R$11</definedName>
    <definedName name="DNH_AN_12">'[1]I7 - I8'!$S$11</definedName>
    <definedName name="DNH_AN_2">'[1]I7 - I8'!$G$11</definedName>
    <definedName name="DNH_AN_3">'[1]I7 - I8'!$J$11</definedName>
    <definedName name="DNH_AN_4">'[1]I7 - I8'!$K$11</definedName>
    <definedName name="DNH_AN_5">'[1]I7 - I8'!$L$11</definedName>
    <definedName name="DNH_AN_6">'[1]I7 - I8'!$M$11</definedName>
    <definedName name="DNH_AN_7">'[1]I7 - I8'!$N$11</definedName>
    <definedName name="DNH_AN_8">'[1]I7 - I8'!$O$11</definedName>
    <definedName name="DNH_AN_9">'[1]I7 - I8'!$P$11</definedName>
    <definedName name="DNH_AN_A_1">'[1]Ae-I7 - I8'!$F$11</definedName>
    <definedName name="DNH_AN_A_10">'[1]Ae-I7 - I8'!$O$11</definedName>
    <definedName name="DNH_AN_A_2">'[1]Ae-I7 - I8'!$G$11</definedName>
    <definedName name="DNH_AN_A_3">'[1]Ae-I7 - I8'!$H$11</definedName>
    <definedName name="DNH_AN_A_4">'[1]Ae-I7 - I8'!$I$11</definedName>
    <definedName name="DNH_AN_A_5">'[1]Ae-I7 - I8'!$J$11</definedName>
    <definedName name="DNH_AN_A_6">'[1]Ae-I7 - I8'!$K$11</definedName>
    <definedName name="DNH_AN_A_7">'[1]Ae-I7 - I8'!$L$11</definedName>
    <definedName name="DNH_AN_A_8">'[1]Ae-I7 - I8'!$M$11</definedName>
    <definedName name="DNH_AN_A_9">'[1]Ae-I7 - I8'!$N$11</definedName>
    <definedName name="DNH_AN_B_2">'[1]I7 - I8'!$I$11</definedName>
    <definedName name="DNH_AN_M">'[1]I7 - I8'!$H$11</definedName>
    <definedName name="EF_1">[1]Angaben!$E$192</definedName>
    <definedName name="EF_1_2">[1]Angaben!$F$192</definedName>
    <definedName name="EF_10">[1]Angaben!$E$194</definedName>
    <definedName name="EF_10_2">[1]Angaben!$F$194</definedName>
    <definedName name="EF_11">[1]Angaben!$E$196</definedName>
    <definedName name="EF_11_2">[1]Angaben!$F$196</definedName>
    <definedName name="EF_12">[1]Angaben!$E$203</definedName>
    <definedName name="EF_12_2">[1]Angaben!$F$203</definedName>
    <definedName name="EF_13">[1]Angaben!#REF!</definedName>
    <definedName name="EF_13_2">[1]Angaben!#REF!</definedName>
    <definedName name="EF_16">[1]Angaben!$E$202</definedName>
    <definedName name="EF_16_2">[1]Angaben!$F$202</definedName>
    <definedName name="EF_3">[1]Angaben!$E$200</definedName>
    <definedName name="EF_3_2">[1]Angaben!$F$200</definedName>
    <definedName name="EF_4">[1]Angaben!$E$201</definedName>
    <definedName name="EF_4_2">[1]Angaben!$F$201</definedName>
    <definedName name="EF_5">[1]Angaben!$E$199</definedName>
    <definedName name="EF_5_2">[1]Angaben!$F$199</definedName>
    <definedName name="EF_6">[1]Angaben!$E$198</definedName>
    <definedName name="EF_6_2">[1]Angaben!$F$198</definedName>
    <definedName name="EF_7">[1]Angaben!$E$197</definedName>
    <definedName name="EF_7_2">[1]Angaben!$F$197</definedName>
    <definedName name="EF_8">[1]Angaben!$E$193</definedName>
    <definedName name="EF_8_2">[1]Angaben!$F$193</definedName>
    <definedName name="EF_9">[1]Angaben!$E$195</definedName>
    <definedName name="EF_9_2">[1]Angaben!$F$195</definedName>
    <definedName name="EN_An_1">'[1]I5 - I6'!#REF!</definedName>
    <definedName name="EN_An_1_Det">'[1]I5 - I6'!#REF!</definedName>
    <definedName name="EN_An_1_Hab">'[1]I5 - I6'!#REF!</definedName>
    <definedName name="EN_An_1_Pat">'[1]I5 - I6'!#REF!</definedName>
    <definedName name="EN_An_10">'[1]I5 - I6'!#REF!</definedName>
    <definedName name="EN_An_11">'[1]I5 - I6'!#REF!</definedName>
    <definedName name="EN_An_12">'[1]I5 - I6'!#REF!</definedName>
    <definedName name="EN_An_2">'[1]I5 - I6'!#REF!</definedName>
    <definedName name="EN_An_2_B">'[1]I5 - I6'!#REF!</definedName>
    <definedName name="EN_An_2_B_Det">'[1]I5 - I6'!#REF!</definedName>
    <definedName name="EN_An_2_B_Hab">'[1]I5 - I6'!#REF!</definedName>
    <definedName name="EN_An_2_B_Pat">'[1]I5 - I6'!#REF!</definedName>
    <definedName name="EN_An_3">'[1]I5 - I6'!#REF!</definedName>
    <definedName name="EN_An_3_Det">'[1]I5 - I6'!#REF!</definedName>
    <definedName name="EN_An_3_Hab">'[1]I5 - I6'!#REF!</definedName>
    <definedName name="EN_An_3_Pat">'[1]I5 - I6'!#REF!</definedName>
    <definedName name="EN_An_4">'[1]I5 - I6'!#REF!</definedName>
    <definedName name="EN_An_5">'[1]I5 - I6'!#REF!</definedName>
    <definedName name="EN_An_6">'[1]I5 - I6'!#REF!</definedName>
    <definedName name="EN_An_7">'[1]I5 - I6'!#REF!</definedName>
    <definedName name="EN_An_8">'[1]I5 - I6'!#REF!</definedName>
    <definedName name="EN_An_9">'[1]I5 - I6'!#REF!</definedName>
    <definedName name="EN_An_A_1">'[1]Ae-I5 - I6'!#REF!</definedName>
    <definedName name="EN_An_A_10">'[1]Ae-I5 - I6'!#REF!</definedName>
    <definedName name="EN_An_A_2">'[1]Ae-I5 - I6'!#REF!</definedName>
    <definedName name="EN_An_A_3">'[1]Ae-I5 - I6'!#REF!</definedName>
    <definedName name="EN_An_A_4">'[1]Ae-I5 - I6'!#REF!</definedName>
    <definedName name="EN_An_A_5">'[1]Ae-I5 - I6'!#REF!</definedName>
    <definedName name="EN_An_A_6">'[1]Ae-I5 - I6'!#REF!</definedName>
    <definedName name="EN_An_A_7">'[1]Ae-I5 - I6'!#REF!</definedName>
    <definedName name="EN_An_A_8">'[1]Ae-I5 - I6'!#REF!</definedName>
    <definedName name="EN_An_A_9">'[1]Ae-I5 - I6'!#REF!</definedName>
    <definedName name="EN_An_M">'[1]I5 - I6'!#REF!</definedName>
    <definedName name="EN_BP_M">#REF!</definedName>
    <definedName name="EN_Note_Tab">[1]Calcul!$B$39:$C$43</definedName>
    <definedName name="GetTypeExercice_A">[1]Res_An!$A$6:$B$8</definedName>
    <definedName name="_xlnm.Print_Titles" localSheetId="4">Financement!$7:$7</definedName>
    <definedName name="_xlnm.Print_Titles" localSheetId="0">Fortune!$7:$7</definedName>
    <definedName name="_xlnm.Print_Titles" localSheetId="5">'I1'!$6:$6</definedName>
    <definedName name="_xlnm.Print_Titles" localSheetId="6">'I2'!$6:$6</definedName>
    <definedName name="_xlnm.Print_Titles" localSheetId="7">'I3'!$6:$6</definedName>
    <definedName name="_xlnm.Print_Titles" localSheetId="8">'I4'!$6:$6</definedName>
    <definedName name="_xlnm.Print_Titles" localSheetId="9">'I5'!$6:$6</definedName>
    <definedName name="_xlnm.Print_Titles" localSheetId="10">'I6'!$6:$6</definedName>
    <definedName name="_xlnm.Print_Titles" localSheetId="11">'I7'!$6:$6</definedName>
    <definedName name="_xlnm.Print_Titles" localSheetId="12">'I8'!$6:$6</definedName>
    <definedName name="_xlnm.Print_Titles" localSheetId="2">'Invts net'!$7:$7</definedName>
    <definedName name="_xlnm.Print_Titles" localSheetId="3">MAF!$7:$7</definedName>
    <definedName name="_xlnm.Print_Titles" localSheetId="1">Population!$6:$7</definedName>
    <definedName name="Inv_Dec">'[1]Überblick der Jahresrechnung'!$I$33</definedName>
    <definedName name="Inv_Exc">'[1]Überblick der Jahresrechnung'!$H$32</definedName>
    <definedName name="Langue">[2]Res!$L$5</definedName>
    <definedName name="M_1">[1]Angaben!$E$10</definedName>
    <definedName name="M_1_2">[1]Angaben!$F$10</definedName>
    <definedName name="M_100">[1]Angaben!$E$12</definedName>
    <definedName name="M_100_2">[1]Angaben!$F$12</definedName>
    <definedName name="M_101">[1]Angaben!$E$13</definedName>
    <definedName name="M_101_2">[1]Angaben!$F$13</definedName>
    <definedName name="M_102">[1]Angaben!$E$14</definedName>
    <definedName name="M_102_2">[1]Angaben!$F$14</definedName>
    <definedName name="M_104">[1]Angaben!$E$15</definedName>
    <definedName name="M_104_2">[1]Angaben!$F$15</definedName>
    <definedName name="M_106">[1]Angaben!$E$16</definedName>
    <definedName name="M_106_2">[1]Angaben!$F$16</definedName>
    <definedName name="M_107">[1]Angaben!$E$17</definedName>
    <definedName name="M_107_2">[1]Angaben!$F$17</definedName>
    <definedName name="M_108">[1]Angaben!$E$18</definedName>
    <definedName name="M_108_2">[1]Angaben!$F$18</definedName>
    <definedName name="M_109">[1]Angaben!$E$19</definedName>
    <definedName name="M_109_2">[1]Angaben!$F$19</definedName>
    <definedName name="M_140">[1]Angaben!$E$21</definedName>
    <definedName name="M_140_2">[1]Angaben!$F$21</definedName>
    <definedName name="M_1400">[1]Angaben!#REF!</definedName>
    <definedName name="M_1400.0">[1]Angaben!#REF!</definedName>
    <definedName name="M_1400.0_2">[1]Angaben!#REF!</definedName>
    <definedName name="M_1400.1">[1]Angaben!#REF!</definedName>
    <definedName name="M_1400.1_2">[1]Angaben!#REF!</definedName>
    <definedName name="M_1400_2">[1]Angaben!#REF!</definedName>
    <definedName name="M_1401">[1]Angaben!#REF!</definedName>
    <definedName name="M_1401.0">[1]Angaben!#REF!</definedName>
    <definedName name="M_1401.0_2">[1]Angaben!#REF!</definedName>
    <definedName name="M_1401.1">[1]Angaben!#REF!</definedName>
    <definedName name="M_1401.1_2">[1]Angaben!#REF!</definedName>
    <definedName name="M_1401_2">[1]Angaben!#REF!</definedName>
    <definedName name="M_1402">[1]Angaben!#REF!</definedName>
    <definedName name="M_1402.0">[1]Angaben!#REF!</definedName>
    <definedName name="M_1402.0_2">[1]Angaben!#REF!</definedName>
    <definedName name="M_1402.1">[1]Angaben!#REF!</definedName>
    <definedName name="M_1402.1_2">[1]Angaben!#REF!</definedName>
    <definedName name="M_1402_2">[1]Angaben!#REF!</definedName>
    <definedName name="M_1403">[1]Angaben!#REF!</definedName>
    <definedName name="M_1403.0">[1]Angaben!#REF!</definedName>
    <definedName name="M_1403.0_2">[1]Angaben!#REF!</definedName>
    <definedName name="M_1403.1">[1]Angaben!#REF!</definedName>
    <definedName name="M_1403.1_2">[1]Angaben!#REF!</definedName>
    <definedName name="M_1403_2">[1]Angaben!#REF!</definedName>
    <definedName name="M_1404">[1]Angaben!#REF!</definedName>
    <definedName name="M_1404.0">[1]Angaben!#REF!</definedName>
    <definedName name="M_1404.0_2">[1]Angaben!#REF!</definedName>
    <definedName name="M_1404.1">[1]Angaben!#REF!</definedName>
    <definedName name="M_1404.1_2">[1]Angaben!#REF!</definedName>
    <definedName name="M_1404_2">[1]Angaben!#REF!</definedName>
    <definedName name="M_1405">[1]Angaben!#REF!</definedName>
    <definedName name="M_1405.0">[1]Angaben!#REF!</definedName>
    <definedName name="M_1405.0_2">[1]Angaben!#REF!</definedName>
    <definedName name="M_1405.1">[1]Angaben!#REF!</definedName>
    <definedName name="M_1405.1_2">[1]Angaben!#REF!</definedName>
    <definedName name="M_1405_2">[1]Angaben!#REF!</definedName>
    <definedName name="M_1406">[1]Angaben!#REF!</definedName>
    <definedName name="M_1406.0">[1]Angaben!#REF!</definedName>
    <definedName name="M_1406.0_2">[1]Angaben!#REF!</definedName>
    <definedName name="M_1406.1">[1]Angaben!#REF!</definedName>
    <definedName name="M_1406.1_2">[1]Angaben!#REF!</definedName>
    <definedName name="M_1406_2">[1]Angaben!#REF!</definedName>
    <definedName name="M_1409">[1]Angaben!#REF!</definedName>
    <definedName name="M_1409.0">[1]Angaben!#REF!</definedName>
    <definedName name="M_1409.0_2">[1]Angaben!#REF!</definedName>
    <definedName name="M_1409.1">[1]Angaben!#REF!</definedName>
    <definedName name="M_1409.1_2">[1]Angaben!#REF!</definedName>
    <definedName name="M_1409_2">[1]Angaben!#REF!</definedName>
    <definedName name="M_142">[1]Angaben!$E$22</definedName>
    <definedName name="M_142_2">[1]Angaben!$F$22</definedName>
    <definedName name="M_1420">[1]Angaben!#REF!</definedName>
    <definedName name="M_1420.0">[1]Angaben!#REF!</definedName>
    <definedName name="M_1420.0_2">[1]Angaben!#REF!</definedName>
    <definedName name="M_1420.1">[1]Angaben!#REF!</definedName>
    <definedName name="M_1420.1_2">[1]Angaben!#REF!</definedName>
    <definedName name="M_1420_2">[1]Angaben!#REF!</definedName>
    <definedName name="M_1421">[1]Angaben!#REF!</definedName>
    <definedName name="M_1421.0">[1]Angaben!#REF!</definedName>
    <definedName name="M_1421.0_2">[1]Angaben!#REF!</definedName>
    <definedName name="M_1421.1">[1]Angaben!#REF!</definedName>
    <definedName name="M_1421.1_2">[1]Angaben!#REF!</definedName>
    <definedName name="M_1421_2">[1]Angaben!#REF!</definedName>
    <definedName name="M_1429">[1]Angaben!#REF!</definedName>
    <definedName name="M_1429.0">[1]Angaben!#REF!</definedName>
    <definedName name="M_1429.0_2">[1]Angaben!#REF!</definedName>
    <definedName name="M_1429.1">[1]Angaben!#REF!</definedName>
    <definedName name="M_1429.1_2">[1]Angaben!#REF!</definedName>
    <definedName name="M_1429_2">[1]Angaben!#REF!</definedName>
    <definedName name="M_144">[1]Angaben!$E$23</definedName>
    <definedName name="M_144_A_1">'[1]Ae-Angaben'!#REF!</definedName>
    <definedName name="M_144_A_10">'[1]Ae-Angaben'!#REF!</definedName>
    <definedName name="M_144_A_2">'[1]Ae-Angaben'!#REF!</definedName>
    <definedName name="M_144_A_3">'[1]Ae-Angaben'!#REF!</definedName>
    <definedName name="M_144_A_4">'[1]Ae-Angaben'!#REF!</definedName>
    <definedName name="M_144_A_5">'[1]Ae-Angaben'!#REF!</definedName>
    <definedName name="M_144_A_6">'[1]Ae-Angaben'!#REF!</definedName>
    <definedName name="M_144_A_7">'[1]Ae-Angaben'!#REF!</definedName>
    <definedName name="M_144_A_8">'[1]Ae-Angaben'!#REF!</definedName>
    <definedName name="M_144_A_9">'[1]Ae-Angaben'!#REF!</definedName>
    <definedName name="M_144X.0">[1]Angaben!#REF!</definedName>
    <definedName name="M_144X.0_2">[1]Angaben!#REF!</definedName>
    <definedName name="M_144X.1">[1]Angaben!#REF!</definedName>
    <definedName name="M_144X.1_2">[1]Angaben!#REF!</definedName>
    <definedName name="M_144X_2">[1]Angaben!$F$23</definedName>
    <definedName name="M_145">[1]Angaben!$E$24</definedName>
    <definedName name="M_145_A_1">'[1]Ae-Angaben'!#REF!</definedName>
    <definedName name="M_145_A_10">'[1]Ae-Angaben'!#REF!</definedName>
    <definedName name="M_145_A_2">'[1]Ae-Angaben'!#REF!</definedName>
    <definedName name="M_145_A_3">'[1]Ae-Angaben'!#REF!</definedName>
    <definedName name="M_145_A_4">'[1]Ae-Angaben'!#REF!</definedName>
    <definedName name="M_145_A_5">'[1]Ae-Angaben'!#REF!</definedName>
    <definedName name="M_145_A_6">'[1]Ae-Angaben'!#REF!</definedName>
    <definedName name="M_145_A_7">'[1]Ae-Angaben'!#REF!</definedName>
    <definedName name="M_145_A_8">'[1]Ae-Angaben'!#REF!</definedName>
    <definedName name="M_145_A_9">'[1]Ae-Angaben'!#REF!</definedName>
    <definedName name="M_145X.0">[1]Angaben!#REF!</definedName>
    <definedName name="M_145X.0_2">[1]Angaben!#REF!</definedName>
    <definedName name="M_145X.1">[1]Angaben!#REF!</definedName>
    <definedName name="M_145X.1_2">[1]Angaben!#REF!</definedName>
    <definedName name="M_145X_2">[1]Angaben!$F$24</definedName>
    <definedName name="M_146">[1]Angaben!$E$25</definedName>
    <definedName name="M_146X.0">[1]Angaben!#REF!</definedName>
    <definedName name="M_146X.0_2">[1]Angaben!#REF!</definedName>
    <definedName name="M_146X.1">[1]Angaben!#REF!</definedName>
    <definedName name="M_146X.1_2">[1]Angaben!#REF!</definedName>
    <definedName name="M_146X_2">[1]Angaben!$F$25</definedName>
    <definedName name="M_19">[1]Angaben!#REF!</definedName>
    <definedName name="M_19_2">[1]Angaben!#REF!</definedName>
    <definedName name="M_19_B">[1]Angaben!#REF!</definedName>
    <definedName name="M_190">[1]Angaben!#REF!</definedName>
    <definedName name="M_190_2">[1]Angaben!#REF!</definedName>
    <definedName name="M_190_B">[1]Angaben!#REF!</definedName>
    <definedName name="M_191">[1]Angaben!#REF!</definedName>
    <definedName name="M_191_2">[1]Angaben!#REF!</definedName>
    <definedName name="M_2">[1]Angaben!$E$26</definedName>
    <definedName name="M_2_2">[1]Angaben!$F$26</definedName>
    <definedName name="M_200">[1]Angaben!$E$28</definedName>
    <definedName name="M_200_2">[1]Angaben!$F$28</definedName>
    <definedName name="M_200_A_1">'[1]Ae-Angaben'!$F$16</definedName>
    <definedName name="M_200_A_10">'[1]Ae-Angaben'!$O$16</definedName>
    <definedName name="M_200_A_10_C_P">'[1]Ae-Angaben'!$O$82</definedName>
    <definedName name="M_200_A_2">'[1]Ae-Angaben'!$G$16</definedName>
    <definedName name="M_200_A_2_C_B">'[1]Ae-Angaben'!$G$81</definedName>
    <definedName name="M_200_A_3">'[1]Ae-Angaben'!$H$16</definedName>
    <definedName name="M_200_A_3_C_B">'[1]Ae-Angaben'!$H$81</definedName>
    <definedName name="M_200_A_4">'[1]Ae-Angaben'!$I$16</definedName>
    <definedName name="M_200_A_4_C_B">'[1]Ae-Angaben'!$I$81</definedName>
    <definedName name="M_200_A_5">'[1]Ae-Angaben'!$J$16</definedName>
    <definedName name="M_200_A_5_C_P">'[1]Ae-Angaben'!$J$82</definedName>
    <definedName name="M_200_A_6">'[1]Ae-Angaben'!$K$16</definedName>
    <definedName name="M_200_A_6_C_P">'[1]Ae-Angaben'!$K$82</definedName>
    <definedName name="M_200_A_7">'[1]Ae-Angaben'!$L$16</definedName>
    <definedName name="M_200_A_7_C_P">'[1]Ae-Angaben'!$L$82</definedName>
    <definedName name="M_200_A_8">'[1]Ae-Angaben'!$M$16</definedName>
    <definedName name="M_200_A_8_C_P">'[1]Ae-Angaben'!$M$82</definedName>
    <definedName name="M_200_A_9">'[1]Ae-Angaben'!$N$16</definedName>
    <definedName name="M_200_A_9_C_P">'[1]Ae-Angaben'!$N$82</definedName>
    <definedName name="M_201">[1]Angaben!$E$29</definedName>
    <definedName name="M_201_2">[1]Angaben!$F$29</definedName>
    <definedName name="M_201_A_1">'[1]Ae-Angaben'!$F$17</definedName>
    <definedName name="M_201_A_10">'[1]Ae-Angaben'!$O$17</definedName>
    <definedName name="M_201_A_2">'[1]Ae-Angaben'!$G$17</definedName>
    <definedName name="M_201_A_3">'[1]Ae-Angaben'!$H$17</definedName>
    <definedName name="M_201_A_4">'[1]Ae-Angaben'!$I$17</definedName>
    <definedName name="M_201_A_5">'[1]Ae-Angaben'!$J$17</definedName>
    <definedName name="M_201_A_6">'[1]Ae-Angaben'!$K$17</definedName>
    <definedName name="M_201_A_7">'[1]Ae-Angaben'!$L$17</definedName>
    <definedName name="M_201_A_8">'[1]Ae-Angaben'!$M$17</definedName>
    <definedName name="M_201_A_9">'[1]Ae-Angaben'!$N$17</definedName>
    <definedName name="M_2016">[1]Angaben!$E$232</definedName>
    <definedName name="M_2016_2">[1]Angaben!$F$232</definedName>
    <definedName name="M_2016_A_1">'[1]Ae-Angaben'!$F$55</definedName>
    <definedName name="M_2016_A_10">'[1]Ae-Angaben'!$O$55</definedName>
    <definedName name="M_2016_A_2">'[1]Ae-Angaben'!$G$55</definedName>
    <definedName name="M_2016_A_3">'[1]Ae-Angaben'!$H$55</definedName>
    <definedName name="M_2016_A_4">'[1]Ae-Angaben'!$I$55</definedName>
    <definedName name="M_2016_A_5">'[1]Ae-Angaben'!$J$55</definedName>
    <definedName name="M_2016_A_6">'[1]Ae-Angaben'!$K$55</definedName>
    <definedName name="M_2016_A_7">'[1]Ae-Angaben'!$L$55</definedName>
    <definedName name="M_2016_A_8">'[1]Ae-Angaben'!$M$55</definedName>
    <definedName name="M_2016_A_9">'[1]Ae-Angaben'!$N$55</definedName>
    <definedName name="M_2016_B">[1]Angaben!$G$232</definedName>
    <definedName name="M_2016_B_1">[1]Angaben!$H$232</definedName>
    <definedName name="M_2016_P_1">[1]Angaben!$I$232</definedName>
    <definedName name="M_2016_P_2">[1]Angaben!$J$232</definedName>
    <definedName name="M_2016_P_3">[1]Angaben!$K$232</definedName>
    <definedName name="M_2016_P_4">[1]Angaben!$L$232</definedName>
    <definedName name="M_2016_P_5">[1]Angaben!$M$232</definedName>
    <definedName name="M_2016_P_6">[1]Angaben!$N$232</definedName>
    <definedName name="M_2016_P_7">[1]Angaben!$O$232</definedName>
    <definedName name="M_2016_P_8">[1]Angaben!$P$232</definedName>
    <definedName name="M_2016_P_9">[1]Angaben!$Q$232</definedName>
    <definedName name="M_204">[1]Angaben!$E$30</definedName>
    <definedName name="M_204_2">[1]Angaben!$F$30</definedName>
    <definedName name="M_205">[1]Angaben!$E$31</definedName>
    <definedName name="M_205_2">[1]Angaben!$F$31</definedName>
    <definedName name="M_206">[1]Angaben!$E$32</definedName>
    <definedName name="M_206_2">[1]Angaben!$F$32</definedName>
    <definedName name="M_206_A_1">'[1]Ae-Angaben'!$F$18</definedName>
    <definedName name="M_206_A_10">'[1]Ae-Angaben'!$O$18</definedName>
    <definedName name="M_206_A_2">'[1]Ae-Angaben'!$G$18</definedName>
    <definedName name="M_206_A_3">'[1]Ae-Angaben'!$H$18</definedName>
    <definedName name="M_206_A_4">'[1]Ae-Angaben'!$I$18</definedName>
    <definedName name="M_206_A_5">'[1]Ae-Angaben'!$J$18</definedName>
    <definedName name="M_206_A_6">'[1]Ae-Angaben'!$K$18</definedName>
    <definedName name="M_206_A_7">'[1]Ae-Angaben'!$L$18</definedName>
    <definedName name="M_206_A_8">'[1]Ae-Angaben'!$M$18</definedName>
    <definedName name="M_206_A_9">'[1]Ae-Angaben'!$N$18</definedName>
    <definedName name="M_2066">[1]Angaben!$E$233</definedName>
    <definedName name="M_2066_2">[1]Angaben!$F$233</definedName>
    <definedName name="M_2066_A_1">'[1]Ae-Angaben'!$F$56</definedName>
    <definedName name="M_2066_A_10">'[1]Ae-Angaben'!$O$56</definedName>
    <definedName name="M_2066_A_2">'[1]Ae-Angaben'!$G$56</definedName>
    <definedName name="M_2066_A_3">'[1]Ae-Angaben'!$H$56</definedName>
    <definedName name="M_2066_A_4">'[1]Ae-Angaben'!$I$56</definedName>
    <definedName name="M_2066_A_5">'[1]Ae-Angaben'!$J$56</definedName>
    <definedName name="M_2066_A_6">'[1]Ae-Angaben'!$K$56</definedName>
    <definedName name="M_2066_A_7">'[1]Ae-Angaben'!$L$56</definedName>
    <definedName name="M_2066_A_8">'[1]Ae-Angaben'!$M$56</definedName>
    <definedName name="M_2066_A_9">'[1]Ae-Angaben'!$N$56</definedName>
    <definedName name="M_2066_B">[1]Angaben!$G$233</definedName>
    <definedName name="M_2066_B_1">[1]Angaben!$H$233</definedName>
    <definedName name="M_2066_P_1">[1]Angaben!$I$233</definedName>
    <definedName name="M_2066_P_2">[1]Angaben!$J$233</definedName>
    <definedName name="M_2066_P_3">[1]Angaben!$K$233</definedName>
    <definedName name="M_2066_P_4">[1]Angaben!$L$233</definedName>
    <definedName name="M_2066_P_5">[1]Angaben!$M$233</definedName>
    <definedName name="M_2066_P_6">[1]Angaben!$N$233</definedName>
    <definedName name="M_2066_P_7">[1]Angaben!$O$233</definedName>
    <definedName name="M_2066_P_8">[1]Angaben!$P$233</definedName>
    <definedName name="M_2066_P_9">[1]Angaben!$Q$233</definedName>
    <definedName name="M_208">[1]Angaben!$E$33</definedName>
    <definedName name="M_208_2">[1]Angaben!$F$33</definedName>
    <definedName name="M_209">[1]Angaben!$E$34</definedName>
    <definedName name="M_209_2">[1]Angaben!$F$34</definedName>
    <definedName name="M_29">[1]Angaben!$E$36</definedName>
    <definedName name="M_29_2">[1]Angaben!$F$36</definedName>
    <definedName name="M_29_A_1">'[1]Ae-Angaben'!$F$19</definedName>
    <definedName name="M_29_A_10">'[1]Ae-Angaben'!$O$19</definedName>
    <definedName name="M_29_A_10_C">'[1]Ae-Angaben'!$O$79</definedName>
    <definedName name="M_29_A_2">'[1]Ae-Angaben'!$G$19</definedName>
    <definedName name="M_29_A_2_C">'[1]Ae-Angaben'!$G$79</definedName>
    <definedName name="M_29_A_3">'[1]Ae-Angaben'!$H$19</definedName>
    <definedName name="M_29_A_3_C">'[1]Ae-Angaben'!$H$79</definedName>
    <definedName name="M_29_A_4">'[1]Ae-Angaben'!$I$19</definedName>
    <definedName name="M_29_A_4_C">'[1]Ae-Angaben'!$I$79</definedName>
    <definedName name="M_29_A_5">'[1]Ae-Angaben'!$J$19</definedName>
    <definedName name="M_29_A_5_C">'[1]Ae-Angaben'!$J$79</definedName>
    <definedName name="M_29_A_6">'[1]Ae-Angaben'!$K$19</definedName>
    <definedName name="M_29_A_6_C">'[1]Ae-Angaben'!$K$79</definedName>
    <definedName name="M_29_A_7">'[1]Ae-Angaben'!$L$19</definedName>
    <definedName name="M_29_A_7_C">'[1]Ae-Angaben'!$L$79</definedName>
    <definedName name="M_29_A_8">'[1]Ae-Angaben'!$M$19</definedName>
    <definedName name="M_29_A_8_C">'[1]Ae-Angaben'!$M$79</definedName>
    <definedName name="M_29_A_9">'[1]Ae-Angaben'!$N$19</definedName>
    <definedName name="M_29_A_9_C">'[1]Ae-Angaben'!$N$79</definedName>
    <definedName name="M_290">[1]Angaben!$E$37</definedName>
    <definedName name="M_290_2">[1]Angaben!$F$37</definedName>
    <definedName name="M_291">[1]Angaben!$E$38</definedName>
    <definedName name="M_291_2">[1]Angaben!$F$38</definedName>
    <definedName name="M_294">[1]Angaben!$E$39</definedName>
    <definedName name="M_294_2">[1]Angaben!$F$39</definedName>
    <definedName name="M_296">[1]Angaben!$E$40</definedName>
    <definedName name="M_296_2">[1]Angaben!$F$40</definedName>
    <definedName name="M_299">[1]Angaben!$E$41</definedName>
    <definedName name="M_299_2">[1]Angaben!$F$41</definedName>
    <definedName name="M_299_A_1">'[1]Ae-Angaben'!$F$20</definedName>
    <definedName name="M_299_A_10_C">'[1]Ae-Angaben'!$O$80</definedName>
    <definedName name="M_299_A_2">'[1]Ae-Angaben'!$G$20</definedName>
    <definedName name="M_299_A_2_C">'[1]Ae-Angaben'!$G$80</definedName>
    <definedName name="M_299_A_3">'[1]Ae-Angaben'!$H$20</definedName>
    <definedName name="M_299_A_3_C">'[1]Ae-Angaben'!$H$80</definedName>
    <definedName name="M_299_A_4">'[1]Ae-Angaben'!$I$20</definedName>
    <definedName name="M_299_A_4_C">'[1]Ae-Angaben'!$I$80</definedName>
    <definedName name="M_299_A_5">'[1]Ae-Angaben'!$J$20</definedName>
    <definedName name="M_299_A_5_C">'[1]Ae-Angaben'!$J$80</definedName>
    <definedName name="M_299_A_6">'[1]Ae-Angaben'!$K$20</definedName>
    <definedName name="M_299_A_6_C">'[1]Ae-Angaben'!$K$80</definedName>
    <definedName name="M_299_A_7">'[1]Ae-Angaben'!$L$20</definedName>
    <definedName name="M_299_A_7_C">'[1]Ae-Angaben'!$L$80</definedName>
    <definedName name="M_299_A_8">'[1]Ae-Angaben'!$M$20</definedName>
    <definedName name="M_299_A_8_C">'[1]Ae-Angaben'!$M$80</definedName>
    <definedName name="M_299_A_9">'[1]Ae-Angaben'!$N$20</definedName>
    <definedName name="M_299_A_9_C">'[1]Ae-Angaben'!$N$80</definedName>
    <definedName name="M_299_B">[1]Angaben!$G$41</definedName>
    <definedName name="M_299_B_1">[1]Angaben!$H$41</definedName>
    <definedName name="M_299_P_1">[1]Angaben!$I$41</definedName>
    <definedName name="M_299_P_2">[1]Angaben!$J$41</definedName>
    <definedName name="M_299_P_3">[1]Angaben!$K$41</definedName>
    <definedName name="M_299_P_4">[1]Angaben!$L$41</definedName>
    <definedName name="M_299_P_5">[1]Angaben!$M$41</definedName>
    <definedName name="M_299_P_6">[1]Angaben!$N$41</definedName>
    <definedName name="M_299_P_7">[1]Angaben!$O$41</definedName>
    <definedName name="M_299_P_8">[1]Angaben!$P$41</definedName>
    <definedName name="M_3">[1]Angaben!$E$43</definedName>
    <definedName name="M_3_2">[1]Angaben!$F$43</definedName>
    <definedName name="M_3_A_1">'[1]Ae-Angaben'!$F$22</definedName>
    <definedName name="M_3_A_10">'[1]Ae-Angaben'!$O$22</definedName>
    <definedName name="M_3_A_2">'[1]Ae-Angaben'!$G$22</definedName>
    <definedName name="M_3_A_3">'[1]Ae-Angaben'!$H$22</definedName>
    <definedName name="M_3_A_4">'[1]Ae-Angaben'!$I$22</definedName>
    <definedName name="M_3_A_5">'[1]Ae-Angaben'!$J$22</definedName>
    <definedName name="M_3_A_6">'[1]Ae-Angaben'!$K$22</definedName>
    <definedName name="M_3_A_7">'[1]Ae-Angaben'!$L$22</definedName>
    <definedName name="M_3_A_8">'[1]Ae-Angaben'!$M$22</definedName>
    <definedName name="M_3_A_9">'[1]Ae-Angaben'!$N$22</definedName>
    <definedName name="M_3_B">[1]Angaben!$G$43</definedName>
    <definedName name="M_3_B_1">[1]Angaben!$H$43</definedName>
    <definedName name="M_3_P_1">[1]Angaben!$I$43</definedName>
    <definedName name="M_3_P_2">[1]Angaben!$J$43</definedName>
    <definedName name="M_3_P_3">[1]Angaben!$K$43</definedName>
    <definedName name="M_3_P_4">[1]Angaben!$L$43</definedName>
    <definedName name="M_3_P_5">[1]Angaben!$M$43</definedName>
    <definedName name="M_3_P_6">[1]Angaben!$N$43</definedName>
    <definedName name="M_3_P_7">[1]Angaben!$O$43</definedName>
    <definedName name="M_3_P_8">[1]Angaben!$P$43</definedName>
    <definedName name="M_3_P_9">[1]Angaben!$Q$43</definedName>
    <definedName name="M_30">[1]Angaben!$E$44</definedName>
    <definedName name="M_30_2">[1]Angaben!$F$44</definedName>
    <definedName name="M_30_A_1">'[1]Ae-Angaben'!$F$23</definedName>
    <definedName name="M_30_A_10">'[1]Ae-Angaben'!$O$23</definedName>
    <definedName name="M_30_A_2">'[1]Ae-Angaben'!$G$23</definedName>
    <definedName name="M_30_A_3">'[1]Ae-Angaben'!$H$23</definedName>
    <definedName name="M_30_A_4">'[1]Ae-Angaben'!$I$23</definedName>
    <definedName name="M_30_A_5">'[1]Ae-Angaben'!$J$23</definedName>
    <definedName name="M_30_A_6">'[1]Ae-Angaben'!$K$23</definedName>
    <definedName name="M_30_A_7">'[1]Ae-Angaben'!$L$23</definedName>
    <definedName name="M_30_A_8">'[1]Ae-Angaben'!$M$23</definedName>
    <definedName name="M_30_A_9">'[1]Ae-Angaben'!$N$23</definedName>
    <definedName name="M_30_B">[1]Angaben!$G$44</definedName>
    <definedName name="M_30_B_1">[1]Angaben!$H$44</definedName>
    <definedName name="M_30_P_1">[1]Angaben!$I$44</definedName>
    <definedName name="M_30_P_2">[1]Angaben!$J$44</definedName>
    <definedName name="M_30_P_3">[1]Angaben!$K$44</definedName>
    <definedName name="M_30_P_4">[1]Angaben!$L$44</definedName>
    <definedName name="M_30_P_5">[1]Angaben!$M$44</definedName>
    <definedName name="M_30_P_6">[1]Angaben!$N$44</definedName>
    <definedName name="M_30_P_7">[1]Angaben!$O$44</definedName>
    <definedName name="M_30_P_8">[1]Angaben!$P$44</definedName>
    <definedName name="M_30_P_9">[1]Angaben!$Q$44</definedName>
    <definedName name="M_31">[1]Angaben!$E$45</definedName>
    <definedName name="M_31_2">[1]Angaben!$F$45</definedName>
    <definedName name="M_31_A_1">'[1]Ae-Angaben'!$F$24</definedName>
    <definedName name="M_31_A_10">'[1]Ae-Angaben'!$O$24</definedName>
    <definedName name="M_31_A_2">'[1]Ae-Angaben'!$G$24</definedName>
    <definedName name="M_31_A_3">'[1]Ae-Angaben'!$H$24</definedName>
    <definedName name="M_31_A_4">'[1]Ae-Angaben'!$I$24</definedName>
    <definedName name="M_31_A_5">'[1]Ae-Angaben'!$J$24</definedName>
    <definedName name="M_31_A_6">'[1]Ae-Angaben'!$K$24</definedName>
    <definedName name="M_31_A_7">'[1]Ae-Angaben'!$L$24</definedName>
    <definedName name="M_31_A_8">'[1]Ae-Angaben'!$M$24</definedName>
    <definedName name="M_31_A_9">'[1]Ae-Angaben'!$N$24</definedName>
    <definedName name="M_31_B">[1]Angaben!$G$45</definedName>
    <definedName name="M_31_B_1">[1]Angaben!$H$45</definedName>
    <definedName name="M_31_P_1">[1]Angaben!$I$45</definedName>
    <definedName name="M_31_P_2">[1]Angaben!$J$45</definedName>
    <definedName name="M_31_P_3">[1]Angaben!$K$45</definedName>
    <definedName name="M_31_P_4">[1]Angaben!$L$45</definedName>
    <definedName name="M_31_P_5">[1]Angaben!$M$45</definedName>
    <definedName name="M_31_P_6">[1]Angaben!$N$45</definedName>
    <definedName name="M_31_P_7">[1]Angaben!$O$45</definedName>
    <definedName name="M_31_P_8">[1]Angaben!$P$45</definedName>
    <definedName name="M_31_P_9">[1]Angaben!$Q$45</definedName>
    <definedName name="M_3180">[1]Angaben!$E$234</definedName>
    <definedName name="M_3180_2">[1]Angaben!$F$234</definedName>
    <definedName name="M_3180_A_1">'[1]Ae-Angaben'!$F$57</definedName>
    <definedName name="M_3180_A_10">'[1]Ae-Angaben'!$O$57</definedName>
    <definedName name="M_3180_A_2">'[1]Ae-Angaben'!$G$57</definedName>
    <definedName name="M_3180_A_3">'[1]Ae-Angaben'!$H$57</definedName>
    <definedName name="M_3180_A_4">'[1]Ae-Angaben'!$I$57</definedName>
    <definedName name="M_3180_A_5">'[1]Ae-Angaben'!$J$57</definedName>
    <definedName name="M_3180_A_6">'[1]Ae-Angaben'!$K$57</definedName>
    <definedName name="M_3180_A_7">'[1]Ae-Angaben'!$L$57</definedName>
    <definedName name="M_3180_A_8">'[1]Ae-Angaben'!$M$57</definedName>
    <definedName name="M_3180_A_9">'[1]Ae-Angaben'!$N$57</definedName>
    <definedName name="M_3180_B">[1]Angaben!$G$234</definedName>
    <definedName name="M_3180_B_1">[1]Angaben!$H$234</definedName>
    <definedName name="M_3180_P_1">[1]Angaben!$I$234</definedName>
    <definedName name="M_3180_P_2">[1]Angaben!$J$234</definedName>
    <definedName name="M_3180_P_3">[1]Angaben!$K$234</definedName>
    <definedName name="M_3180_P_4">[1]Angaben!$L$234</definedName>
    <definedName name="M_3180_P_5">[1]Angaben!$M$234</definedName>
    <definedName name="M_3180_P_6">[1]Angaben!$N$234</definedName>
    <definedName name="M_3180_P_7">[1]Angaben!$O$234</definedName>
    <definedName name="M_3180_P_8">[1]Angaben!$P$234</definedName>
    <definedName name="M_3180_P_9">[1]Angaben!$Q$234</definedName>
    <definedName name="M_33">[1]Angaben!$E$46</definedName>
    <definedName name="M_33_2">[1]Angaben!$F$46</definedName>
    <definedName name="M_33_A_1">'[1]Ae-Angaben'!$F$25</definedName>
    <definedName name="M_33_A_10">'[1]Ae-Angaben'!$O$25</definedName>
    <definedName name="M_33_A_2">'[1]Ae-Angaben'!$G$25</definedName>
    <definedName name="M_33_A_3">'[1]Ae-Angaben'!$H$25</definedName>
    <definedName name="M_33_A_4">'[1]Ae-Angaben'!$I$25</definedName>
    <definedName name="M_33_A_5">'[1]Ae-Angaben'!$J$25</definedName>
    <definedName name="M_33_A_6">'[1]Ae-Angaben'!$K$25</definedName>
    <definedName name="M_33_A_7">'[1]Ae-Angaben'!$L$25</definedName>
    <definedName name="M_33_A_8">'[1]Ae-Angaben'!$M$25</definedName>
    <definedName name="M_33_A_9">'[1]Ae-Angaben'!$N$25</definedName>
    <definedName name="M_33_B">[1]Angaben!$G$46</definedName>
    <definedName name="M_33_B_1">[1]Angaben!$H$46</definedName>
    <definedName name="M_33_P_1">[1]Angaben!$I$46</definedName>
    <definedName name="M_33_P_2">[1]Angaben!$J$46</definedName>
    <definedName name="M_33_P_3">[1]Angaben!$K$46</definedName>
    <definedName name="M_33_P_4">[1]Angaben!$L$46</definedName>
    <definedName name="M_33_P_5">[1]Angaben!$M$46</definedName>
    <definedName name="M_33_P_6">[1]Angaben!$N$46</definedName>
    <definedName name="M_33_P_7">[1]Angaben!$O$46</definedName>
    <definedName name="M_33_P_8">[1]Angaben!$P$46</definedName>
    <definedName name="M_33_P_9">[1]Angaben!$Q$46</definedName>
    <definedName name="M_3300.00">[1]Angaben!#REF!</definedName>
    <definedName name="M_3300.00_2">[1]Angaben!#REF!</definedName>
    <definedName name="M_3300.00_B">[1]Angaben!#REF!</definedName>
    <definedName name="M_3300.00_B_1">[1]Angaben!#REF!</definedName>
    <definedName name="M_3300.00_P_1">[1]Angaben!#REF!</definedName>
    <definedName name="M_3300.00_P_2">[1]Angaben!#REF!</definedName>
    <definedName name="M_3300.00_P_3">[1]Angaben!#REF!</definedName>
    <definedName name="M_3300.00_P_4">[1]Angaben!#REF!</definedName>
    <definedName name="M_3300.00_P_5">[1]Angaben!#REF!</definedName>
    <definedName name="M_3300.00_P_6">[1]Angaben!#REF!</definedName>
    <definedName name="M_3300.00_P_7">[1]Angaben!#REF!</definedName>
    <definedName name="M_3300.00_P_8">[1]Angaben!#REF!</definedName>
    <definedName name="M_3300.00_P_9">[1]Angaben!#REF!</definedName>
    <definedName name="M_3300.01">[1]Angaben!#REF!</definedName>
    <definedName name="M_3300.01_2">[1]Angaben!#REF!</definedName>
    <definedName name="M_3300.01_B">[1]Angaben!#REF!</definedName>
    <definedName name="M_3300.01_B_1">[1]Angaben!#REF!</definedName>
    <definedName name="M_3300.10">[1]Angaben!#REF!</definedName>
    <definedName name="M_3300.10_2">[1]Angaben!#REF!</definedName>
    <definedName name="M_3300.10_B">[1]Angaben!#REF!</definedName>
    <definedName name="M_3300.10_B_1">[1]Angaben!#REF!</definedName>
    <definedName name="M_3300.11">[1]Angaben!#REF!</definedName>
    <definedName name="M_3300.11_2">[1]Angaben!#REF!</definedName>
    <definedName name="M_3300.11_B">[1]Angaben!#REF!</definedName>
    <definedName name="M_3300.11_B_1">[1]Angaben!#REF!</definedName>
    <definedName name="M_3300.20">[1]Angaben!#REF!</definedName>
    <definedName name="M_3300.20_2">[1]Angaben!#REF!</definedName>
    <definedName name="M_3300.20_B">[1]Angaben!#REF!</definedName>
    <definedName name="M_3300.20_B_1">[1]Angaben!#REF!</definedName>
    <definedName name="M_3300.21">[1]Angaben!#REF!</definedName>
    <definedName name="M_3300.21_2">[1]Angaben!#REF!</definedName>
    <definedName name="M_3300.21_B">[1]Angaben!#REF!</definedName>
    <definedName name="M_3300.21_B_1">[1]Angaben!#REF!</definedName>
    <definedName name="M_3300.30">[1]Angaben!#REF!</definedName>
    <definedName name="M_3300.30_2">[1]Angaben!#REF!</definedName>
    <definedName name="M_3300.30_B">[1]Angaben!#REF!</definedName>
    <definedName name="M_3300.30_B_1">[1]Angaben!#REF!</definedName>
    <definedName name="M_3300.31">[1]Angaben!#REF!</definedName>
    <definedName name="M_3300.31_2">[1]Angaben!#REF!</definedName>
    <definedName name="M_3300.31_B">[1]Angaben!#REF!</definedName>
    <definedName name="M_3300.31_B_1">[1]Angaben!#REF!</definedName>
    <definedName name="M_3300.40">[1]Angaben!#REF!</definedName>
    <definedName name="M_3300.40_2">[1]Angaben!#REF!</definedName>
    <definedName name="M_3300.40_B">[1]Angaben!#REF!</definedName>
    <definedName name="M_3300.40_B_1">[1]Angaben!#REF!</definedName>
    <definedName name="M_3300.41">[1]Angaben!#REF!</definedName>
    <definedName name="M_3300.41_2">[1]Angaben!#REF!</definedName>
    <definedName name="M_3300.41_B">[1]Angaben!#REF!</definedName>
    <definedName name="M_3300.41_B_1">[1]Angaben!#REF!</definedName>
    <definedName name="M_3300.50">[1]Angaben!#REF!</definedName>
    <definedName name="M_3300.50_2">[1]Angaben!#REF!</definedName>
    <definedName name="M_3300.50_B">[1]Angaben!#REF!</definedName>
    <definedName name="M_3300.50_B_1">[1]Angaben!#REF!</definedName>
    <definedName name="M_3300.51">[1]Angaben!#REF!</definedName>
    <definedName name="M_3300.51_2">[1]Angaben!#REF!</definedName>
    <definedName name="M_3300.51_B">[1]Angaben!#REF!</definedName>
    <definedName name="M_3300.51_B_1">[1]Angaben!#REF!</definedName>
    <definedName name="M_3300.60">[1]Angaben!#REF!</definedName>
    <definedName name="M_3300.60_2">[1]Angaben!#REF!</definedName>
    <definedName name="M_3300.60_B">[1]Angaben!#REF!</definedName>
    <definedName name="M_3300.60_B_1">[1]Angaben!#REF!</definedName>
    <definedName name="M_3300.61">[1]Angaben!#REF!</definedName>
    <definedName name="M_3300.61.B_1">[1]Angaben!#REF!</definedName>
    <definedName name="M_3300.61_2">[1]Angaben!#REF!</definedName>
    <definedName name="M_3300.61_B">[1]Angaben!#REF!</definedName>
    <definedName name="M_3300.90">[1]Angaben!#REF!</definedName>
    <definedName name="M_3300.90_2">[1]Angaben!#REF!</definedName>
    <definedName name="M_3300.90_B">[1]Angaben!#REF!</definedName>
    <definedName name="M_3300.90_B_1">[1]Angaben!#REF!</definedName>
    <definedName name="M_3300.91">[1]Angaben!#REF!</definedName>
    <definedName name="M_3300.91_2">[1]Angaben!#REF!</definedName>
    <definedName name="M_3300.91_B">[1]Angaben!#REF!</definedName>
    <definedName name="M_3300.91_B_1">[1]Angaben!#REF!</definedName>
    <definedName name="M_3301.00">[1]Angaben!#REF!</definedName>
    <definedName name="M_3301.00_2">[1]Angaben!#REF!</definedName>
    <definedName name="M_3301.00_B">[1]Angaben!#REF!</definedName>
    <definedName name="M_3301.00_B_1">[1]Angaben!#REF!</definedName>
    <definedName name="M_3301.01">[1]Angaben!#REF!</definedName>
    <definedName name="M_3301.01_2">[1]Angaben!#REF!</definedName>
    <definedName name="M_3301.01_B">[1]Angaben!#REF!</definedName>
    <definedName name="M_3301.01_B_1">[1]Angaben!#REF!</definedName>
    <definedName name="M_3301.10">[1]Angaben!#REF!</definedName>
    <definedName name="M_3301.10_2">[1]Angaben!#REF!</definedName>
    <definedName name="M_3301.10_B">[1]Angaben!#REF!</definedName>
    <definedName name="M_3301.10_B_1">[1]Angaben!#REF!</definedName>
    <definedName name="M_3301.11">[1]Angaben!#REF!</definedName>
    <definedName name="M_3301.11_2">[1]Angaben!#REF!</definedName>
    <definedName name="M_3301.11_B">[1]Angaben!#REF!</definedName>
    <definedName name="M_3301.11_B_1">[1]Angaben!#REF!</definedName>
    <definedName name="M_3301.20">[1]Angaben!#REF!</definedName>
    <definedName name="M_3301.20_2">[1]Angaben!#REF!</definedName>
    <definedName name="M_3301.20_B">[1]Angaben!#REF!</definedName>
    <definedName name="M_3301.20_B_1">[1]Angaben!#REF!</definedName>
    <definedName name="M_3301.21">[1]Angaben!#REF!</definedName>
    <definedName name="M_3301.21_2">[1]Angaben!#REF!</definedName>
    <definedName name="M_3301.21_B">[1]Angaben!#REF!</definedName>
    <definedName name="M_3301.21_B_1">[1]Angaben!#REF!</definedName>
    <definedName name="M_3301.30">[1]Angaben!#REF!</definedName>
    <definedName name="M_3301.30_2">[1]Angaben!#REF!</definedName>
    <definedName name="M_3301.30_B">[1]Angaben!#REF!</definedName>
    <definedName name="M_3301.30_B_1">[1]Angaben!#REF!</definedName>
    <definedName name="M_3301.31">[1]Angaben!#REF!</definedName>
    <definedName name="M_3301.31_2">[1]Angaben!#REF!</definedName>
    <definedName name="M_3301.31_B">[1]Angaben!#REF!</definedName>
    <definedName name="M_3301.31_B_1">[1]Angaben!#REF!</definedName>
    <definedName name="M_3301.40">[1]Angaben!#REF!</definedName>
    <definedName name="M_3301.40_2">[1]Angaben!#REF!</definedName>
    <definedName name="M_3301.40_B">[1]Angaben!#REF!</definedName>
    <definedName name="M_3301.40_B_1">[1]Angaben!#REF!</definedName>
    <definedName name="M_3301.41">[1]Angaben!#REF!</definedName>
    <definedName name="M_3301.41_2">[1]Angaben!#REF!</definedName>
    <definedName name="M_3301.41_B">[1]Angaben!#REF!</definedName>
    <definedName name="M_3301.41_B_1">[1]Angaben!#REF!</definedName>
    <definedName name="M_3301.50">[1]Angaben!#REF!</definedName>
    <definedName name="M_3301.50_2">[1]Angaben!#REF!</definedName>
    <definedName name="M_3301.50_B">[1]Angaben!#REF!</definedName>
    <definedName name="M_3301.50_B_1">[1]Angaben!#REF!</definedName>
    <definedName name="M_3301.51">[1]Angaben!#REF!</definedName>
    <definedName name="M_3301.51_2">[1]Angaben!#REF!</definedName>
    <definedName name="M_3301.51_B">[1]Angaben!#REF!</definedName>
    <definedName name="M_3301.51_B_1">[1]Angaben!#REF!</definedName>
    <definedName name="M_3301.60">[1]Angaben!#REF!</definedName>
    <definedName name="M_3301.60_2">[1]Angaben!#REF!</definedName>
    <definedName name="M_3301.60_B">[1]Angaben!#REF!</definedName>
    <definedName name="M_3301.60_B_1">[1]Angaben!#REF!</definedName>
    <definedName name="M_3301.61">[1]Angaben!#REF!</definedName>
    <definedName name="M_3301.61_2">[1]Angaben!#REF!</definedName>
    <definedName name="M_3301.61_B">[1]Angaben!#REF!</definedName>
    <definedName name="M_3301.61_B_1">[1]Angaben!#REF!</definedName>
    <definedName name="M_3301.90">[1]Angaben!#REF!</definedName>
    <definedName name="M_3301.90_2">[1]Angaben!#REF!</definedName>
    <definedName name="M_3301.90_B">[1]Angaben!#REF!</definedName>
    <definedName name="M_3301.90_B_1">[1]Angaben!#REF!</definedName>
    <definedName name="M_3301.91">[1]Angaben!#REF!</definedName>
    <definedName name="M_3301.91_2">[1]Angaben!#REF!</definedName>
    <definedName name="M_3301.91_B">[1]Angaben!#REF!</definedName>
    <definedName name="M_3301.91_B_1">[1]Angaben!#REF!</definedName>
    <definedName name="M_3320.00">[1]Angaben!#REF!</definedName>
    <definedName name="M_3320.00_2">[1]Angaben!#REF!</definedName>
    <definedName name="M_3320.00_B">[1]Angaben!#REF!</definedName>
    <definedName name="M_3320.00_B_1">[1]Angaben!#REF!</definedName>
    <definedName name="M_3320.01">[1]Angaben!#REF!</definedName>
    <definedName name="M_3320.01_2">[1]Angaben!#REF!</definedName>
    <definedName name="M_3320.01_B">[1]Angaben!#REF!</definedName>
    <definedName name="M_3320.01_B_1">[1]Angaben!#REF!</definedName>
    <definedName name="M_3320.10">[1]Angaben!#REF!</definedName>
    <definedName name="M_3320.10_2">[1]Angaben!#REF!</definedName>
    <definedName name="M_3320.10_B">[1]Angaben!#REF!</definedName>
    <definedName name="M_3320.10_B_1">[1]Angaben!#REF!</definedName>
    <definedName name="M_3320.11">[1]Angaben!#REF!</definedName>
    <definedName name="M_3320.11_2">[1]Angaben!#REF!</definedName>
    <definedName name="M_3320.11_B">[1]Angaben!#REF!</definedName>
    <definedName name="M_3320.11_B_1">[1]Angaben!#REF!</definedName>
    <definedName name="M_3320.90">[1]Angaben!#REF!</definedName>
    <definedName name="M_3320.90_2">[1]Angaben!#REF!</definedName>
    <definedName name="M_3320.90_B">[1]Angaben!#REF!</definedName>
    <definedName name="M_3320.90_B_1">[1]Angaben!#REF!</definedName>
    <definedName name="M_3320.91">[1]Angaben!#REF!</definedName>
    <definedName name="M_3320.91_2">[1]Angaben!#REF!</definedName>
    <definedName name="M_3320.91_B">[1]Angaben!#REF!</definedName>
    <definedName name="M_3320.91_B_1">[1]Angaben!#REF!</definedName>
    <definedName name="M_3321.00">[1]Angaben!#REF!</definedName>
    <definedName name="M_3321.00_2">[1]Angaben!#REF!</definedName>
    <definedName name="M_3321.00_B">[1]Angaben!#REF!</definedName>
    <definedName name="M_3321.00_B_1">[1]Angaben!#REF!</definedName>
    <definedName name="M_3321.01">[1]Angaben!#REF!</definedName>
    <definedName name="M_3321.01_2">[1]Angaben!#REF!</definedName>
    <definedName name="M_3321.01_B">[1]Angaben!#REF!</definedName>
    <definedName name="M_3321.01_B_1">[1]Angaben!#REF!</definedName>
    <definedName name="M_3321.10">[1]Angaben!#REF!</definedName>
    <definedName name="M_3321.10_2">[1]Angaben!#REF!</definedName>
    <definedName name="M_3321.10_B">[1]Angaben!#REF!</definedName>
    <definedName name="M_3321.10_B_1">[1]Angaben!#REF!</definedName>
    <definedName name="M_3321.11">[1]Angaben!#REF!</definedName>
    <definedName name="M_3321.11_2">[1]Angaben!#REF!</definedName>
    <definedName name="M_3321.11_B">[1]Angaben!#REF!</definedName>
    <definedName name="M_3321.11_B_1">[1]Angaben!#REF!</definedName>
    <definedName name="M_3321.90">[1]Angaben!#REF!</definedName>
    <definedName name="M_3321.90_2">[1]Angaben!#REF!</definedName>
    <definedName name="M_3321.90_B">[1]Angaben!#REF!</definedName>
    <definedName name="M_3321.90_B_1">[1]Angaben!#REF!</definedName>
    <definedName name="M_3321.91">[1]Angaben!#REF!</definedName>
    <definedName name="M_3321.91_2">[1]Angaben!#REF!</definedName>
    <definedName name="M_3321.91_B">[1]Angaben!#REF!</definedName>
    <definedName name="M_3321.91_B_1">[1]Angaben!#REF!</definedName>
    <definedName name="M_34">[1]Angaben!$E$47</definedName>
    <definedName name="M_34_2">[1]Angaben!$F$47</definedName>
    <definedName name="M_34_A_1">'[1]Ae-Angaben'!$F$26</definedName>
    <definedName name="M_34_A_10">'[1]Ae-Angaben'!$O$26</definedName>
    <definedName name="M_34_A_2">'[1]Ae-Angaben'!$G$26</definedName>
    <definedName name="M_34_A_3">'[1]Ae-Angaben'!$H$26</definedName>
    <definedName name="M_34_A_4">'[1]Ae-Angaben'!$I$26</definedName>
    <definedName name="M_34_A_5">'[1]Ae-Angaben'!$J$26</definedName>
    <definedName name="M_34_A_6">'[1]Ae-Angaben'!$K$26</definedName>
    <definedName name="M_34_A_7">'[1]Ae-Angaben'!$L$26</definedName>
    <definedName name="M_34_A_8">'[1]Ae-Angaben'!$M$26</definedName>
    <definedName name="M_34_A_9">'[1]Ae-Angaben'!$N$26</definedName>
    <definedName name="M_34_B">[1]Angaben!$G$47</definedName>
    <definedName name="M_34_B_1">[1]Angaben!$H$47</definedName>
    <definedName name="M_34_P_1">[1]Angaben!$I$47</definedName>
    <definedName name="M_34_P_2">[1]Angaben!$J$47</definedName>
    <definedName name="M_34_P_3">[1]Angaben!$K$47</definedName>
    <definedName name="M_34_P_4">[1]Angaben!$L$47</definedName>
    <definedName name="M_34_P_5">[1]Angaben!$M$47</definedName>
    <definedName name="M_34_P_6">[1]Angaben!$N$47</definedName>
    <definedName name="M_34_P_7">[1]Angaben!$O$47</definedName>
    <definedName name="M_34_P_8">[1]Angaben!$P$47</definedName>
    <definedName name="M_34_P_9">[1]Angaben!$Q$47</definedName>
    <definedName name="M_340">[1]Angaben!$E$235</definedName>
    <definedName name="M_340_2">[1]Angaben!$F$235</definedName>
    <definedName name="M_340_A_1">'[1]Ae-Angaben'!$F$58</definedName>
    <definedName name="M_340_A_10">'[1]Ae-Angaben'!$O$58</definedName>
    <definedName name="M_340_A_2">'[1]Ae-Angaben'!$G$58</definedName>
    <definedName name="M_340_A_3">'[1]Ae-Angaben'!$H$58</definedName>
    <definedName name="M_340_A_4">'[1]Ae-Angaben'!$I$58</definedName>
    <definedName name="M_340_A_5">'[1]Ae-Angaben'!$J$58</definedName>
    <definedName name="M_340_A_6">'[1]Ae-Angaben'!$K$58</definedName>
    <definedName name="M_340_A_7">'[1]Ae-Angaben'!$L$58</definedName>
    <definedName name="M_340_A_8">'[1]Ae-Angaben'!$M$58</definedName>
    <definedName name="M_340_A_9">'[1]Ae-Angaben'!$N$58</definedName>
    <definedName name="M_340_B">[1]Angaben!$G$235</definedName>
    <definedName name="M_340_B_1">[1]Angaben!$H$235</definedName>
    <definedName name="M_340_P_1">[1]Angaben!$I$235</definedName>
    <definedName name="M_340_P_2">[1]Angaben!$J$235</definedName>
    <definedName name="M_340_P_3">[1]Angaben!$K$235</definedName>
    <definedName name="M_340_P_4">[1]Angaben!$L$235</definedName>
    <definedName name="M_340_P_5">[1]Angaben!$M$235</definedName>
    <definedName name="M_340_P_6">[1]Angaben!$N$235</definedName>
    <definedName name="M_340_P_7">[1]Angaben!$O$235</definedName>
    <definedName name="M_340_P_8">[1]Angaben!$P$235</definedName>
    <definedName name="M_340_P_9">[1]Angaben!$Q$235</definedName>
    <definedName name="M_344">[1]Angaben!$E$239</definedName>
    <definedName name="M_344_2">[1]Angaben!$F$239</definedName>
    <definedName name="M_344_A_1">'[1]Ae-Angaben'!$F$59</definedName>
    <definedName name="M_344_A_10">'[1]Ae-Angaben'!$O$59</definedName>
    <definedName name="M_344_A_2">'[1]Ae-Angaben'!$G$59</definedName>
    <definedName name="M_344_A_3">'[1]Ae-Angaben'!$H$59</definedName>
    <definedName name="M_344_A_4">'[1]Ae-Angaben'!$I$59</definedName>
    <definedName name="M_344_A_5">'[1]Ae-Angaben'!$J$59</definedName>
    <definedName name="M_344_A_6">'[1]Ae-Angaben'!$K$59</definedName>
    <definedName name="M_344_A_7">'[1]Ae-Angaben'!$L$59</definedName>
    <definedName name="M_344_A_8">'[1]Ae-Angaben'!$M$59</definedName>
    <definedName name="M_344_A_9">'[1]Ae-Angaben'!$N$59</definedName>
    <definedName name="M_344_B">[1]Angaben!$G$239</definedName>
    <definedName name="M_344_B_1">[1]Angaben!$H$239</definedName>
    <definedName name="M_344_P_1">[1]Angaben!$I$239</definedName>
    <definedName name="M_344_P_2">[1]Angaben!$J$239</definedName>
    <definedName name="M_344_P_3">[1]Angaben!$K$239</definedName>
    <definedName name="M_344_P_4">[1]Angaben!$L$239</definedName>
    <definedName name="M_344_P_5">[1]Angaben!$M$239</definedName>
    <definedName name="M_344_P_6">[1]Angaben!$N$239</definedName>
    <definedName name="M_344_P_7">[1]Angaben!$O$239</definedName>
    <definedName name="M_344_P_8">[1]Angaben!$P$239</definedName>
    <definedName name="M_344_P_9">[1]Angaben!$Q$239</definedName>
    <definedName name="M_35">[1]Angaben!$E$48</definedName>
    <definedName name="M_35_2">[1]Angaben!$F$48</definedName>
    <definedName name="M_35_A_1">'[1]Ae-Angaben'!$F$27</definedName>
    <definedName name="M_35_A_10">'[1]Ae-Angaben'!$O$27</definedName>
    <definedName name="M_35_A_2">'[1]Ae-Angaben'!$G$27</definedName>
    <definedName name="M_35_A_3">'[1]Ae-Angaben'!$H$27</definedName>
    <definedName name="M_35_A_4">'[1]Ae-Angaben'!$I$27</definedName>
    <definedName name="M_35_A_5">'[1]Ae-Angaben'!$J$27</definedName>
    <definedName name="M_35_A_6">'[1]Ae-Angaben'!$K$27</definedName>
    <definedName name="M_35_A_7">'[1]Ae-Angaben'!$L$27</definedName>
    <definedName name="M_35_A_8">'[1]Ae-Angaben'!$M$27</definedName>
    <definedName name="M_35_A_9">'[1]Ae-Angaben'!$N$27</definedName>
    <definedName name="M_35_B">[1]Angaben!$G$48</definedName>
    <definedName name="M_35_B_1">[1]Angaben!$H$48</definedName>
    <definedName name="M_35_P_1">[1]Angaben!$I$48</definedName>
    <definedName name="M_35_P_2">[1]Angaben!$J$48</definedName>
    <definedName name="M_35_P_3">[1]Angaben!$K$48</definedName>
    <definedName name="M_35_P_4">[1]Angaben!$L$48</definedName>
    <definedName name="M_35_P_5">[1]Angaben!$M$48</definedName>
    <definedName name="M_35_P_6">[1]Angaben!$N$48</definedName>
    <definedName name="M_35_P_7">[1]Angaben!$O$48</definedName>
    <definedName name="M_35_P_8">[1]Angaben!$P$48</definedName>
    <definedName name="M_35_P_9">[1]Angaben!$Q$48</definedName>
    <definedName name="M_350">[1]Angaben!$E$49</definedName>
    <definedName name="M_350_2">[1]Angaben!$F$49</definedName>
    <definedName name="M_350_B">[1]Angaben!$G$49</definedName>
    <definedName name="M_350_B_1">[1]Angaben!$H$49</definedName>
    <definedName name="M_351">[1]Angaben!$E$50</definedName>
    <definedName name="M_351_2">[1]Angaben!$F$50</definedName>
    <definedName name="M_351_A_1">'[1]Ae-Angaben'!$F$28</definedName>
    <definedName name="M_351_A_10">'[1]Ae-Angaben'!$O$28</definedName>
    <definedName name="M_351_A_2">'[1]Ae-Angaben'!$G$28</definedName>
    <definedName name="M_351_A_3">'[1]Ae-Angaben'!$H$28</definedName>
    <definedName name="M_351_A_4">'[1]Ae-Angaben'!$I$28</definedName>
    <definedName name="M_351_A_5">'[1]Ae-Angaben'!$J$28</definedName>
    <definedName name="M_351_A_6">'[1]Ae-Angaben'!$K$28</definedName>
    <definedName name="M_351_A_7">'[1]Ae-Angaben'!$L$28</definedName>
    <definedName name="M_351_A_8">'[1]Ae-Angaben'!$M$28</definedName>
    <definedName name="M_351_A_9">'[1]Ae-Angaben'!$N$28</definedName>
    <definedName name="M_351_B">[1]Angaben!$G$50</definedName>
    <definedName name="M_351_B_1">[1]Angaben!$H$50</definedName>
    <definedName name="M_351_P_1">[1]Angaben!$I$50</definedName>
    <definedName name="M_351_P_2">[1]Angaben!$J$50</definedName>
    <definedName name="M_351_P_3">[1]Angaben!$K$50</definedName>
    <definedName name="M_351_P_4">[1]Angaben!$L$50</definedName>
    <definedName name="M_351_P_5">[1]Angaben!$M$50</definedName>
    <definedName name="M_351_P_6">[1]Angaben!$N$50</definedName>
    <definedName name="M_351_P_7">[1]Angaben!$O$50</definedName>
    <definedName name="M_351_P_8">[1]Angaben!$P$50</definedName>
    <definedName name="M_351_P_9">[1]Angaben!$Q$50</definedName>
    <definedName name="M_36">[1]Angaben!$E$51</definedName>
    <definedName name="M_36_2">[1]Angaben!$F$51</definedName>
    <definedName name="M_36_A_1">'[1]Ae-Angaben'!$F$29</definedName>
    <definedName name="M_36_A_10">'[1]Ae-Angaben'!$O$29</definedName>
    <definedName name="M_36_A_2">'[1]Ae-Angaben'!$G$29</definedName>
    <definedName name="M_36_A_3">'[1]Ae-Angaben'!$H$29</definedName>
    <definedName name="M_36_A_4">'[1]Ae-Angaben'!$I$29</definedName>
    <definedName name="M_36_A_5">'[1]Ae-Angaben'!$J$29</definedName>
    <definedName name="M_36_A_6">'[1]Ae-Angaben'!$K$29</definedName>
    <definedName name="M_36_A_7">'[1]Ae-Angaben'!$L$29</definedName>
    <definedName name="M_36_A_8">'[1]Ae-Angaben'!$M$29</definedName>
    <definedName name="M_36_A_9">'[1]Ae-Angaben'!$N$29</definedName>
    <definedName name="M_36_B">[1]Angaben!$G$51</definedName>
    <definedName name="M_36_B_1">[1]Angaben!$H$51</definedName>
    <definedName name="M_36_P_1">[1]Angaben!$I$51</definedName>
    <definedName name="M_36_P_2">[1]Angaben!$J$51</definedName>
    <definedName name="M_36_P_3">[1]Angaben!$K$51</definedName>
    <definedName name="M_36_P_4">[1]Angaben!$L$51</definedName>
    <definedName name="M_36_P_5">[1]Angaben!$M$51</definedName>
    <definedName name="M_36_P_6">[1]Angaben!$N$51</definedName>
    <definedName name="M_36_P_7">[1]Angaben!$O$51</definedName>
    <definedName name="M_36_P_8">[1]Angaben!$P$51</definedName>
    <definedName name="M_36_P_9">[1]Angaben!$Q$51</definedName>
    <definedName name="M_360">[1]Angaben!$E$52</definedName>
    <definedName name="M_360_2">[1]Angaben!$F$52</definedName>
    <definedName name="M_360_B">[1]Angaben!$G$52</definedName>
    <definedName name="M_360_B_1">[1]Angaben!$H$52</definedName>
    <definedName name="M_361">[1]Angaben!$E$53</definedName>
    <definedName name="M_361_2">[1]Angaben!$F$53</definedName>
    <definedName name="M_361_B">[1]Angaben!$G$53</definedName>
    <definedName name="M_361_B_1">[1]Angaben!$H$53</definedName>
    <definedName name="M_362">[1]Angaben!$E$54</definedName>
    <definedName name="M_362_2">[1]Angaben!$F$54</definedName>
    <definedName name="M_362_B">[1]Angaben!$G$54</definedName>
    <definedName name="M_362_B_1">[1]Angaben!$H$54</definedName>
    <definedName name="M_363">[1]Angaben!$E$55</definedName>
    <definedName name="M_363_2">[1]Angaben!$F$55</definedName>
    <definedName name="M_363_B">[1]Angaben!$G$55</definedName>
    <definedName name="M_363_B_1">[1]Angaben!$H$55</definedName>
    <definedName name="M_364">[1]Angaben!$E$56</definedName>
    <definedName name="M_364_2">[1]Angaben!$F$56</definedName>
    <definedName name="M_364_A_1">'[1]Ae-Angaben'!$F$30</definedName>
    <definedName name="M_364_A_10">'[1]Ae-Angaben'!$O$30</definedName>
    <definedName name="M_364_A_2">'[1]Ae-Angaben'!$G$30</definedName>
    <definedName name="M_364_A_3">'[1]Ae-Angaben'!$H$30</definedName>
    <definedName name="M_364_A_4">'[1]Ae-Angaben'!$I$30</definedName>
    <definedName name="M_364_A_5">'[1]Ae-Angaben'!$J$30</definedName>
    <definedName name="M_364_A_6">'[1]Ae-Angaben'!$K$30</definedName>
    <definedName name="M_364_A_7">'[1]Ae-Angaben'!$L$30</definedName>
    <definedName name="M_364_A_8">'[1]Ae-Angaben'!$M$30</definedName>
    <definedName name="M_364_A_9">'[1]Ae-Angaben'!$N$30</definedName>
    <definedName name="M_364_B">[1]Angaben!$G$56</definedName>
    <definedName name="M_364_B_1">[1]Angaben!$H$56</definedName>
    <definedName name="M_364_P_1">[1]Angaben!$I$56</definedName>
    <definedName name="M_364_P_2">[1]Angaben!$J$56</definedName>
    <definedName name="M_364_P_3">[1]Angaben!$K$56</definedName>
    <definedName name="M_364_P_4">[1]Angaben!$L$56</definedName>
    <definedName name="M_364_P_5">[1]Angaben!$M$56</definedName>
    <definedName name="M_364_P_6">[1]Angaben!$N$56</definedName>
    <definedName name="M_364_P_7">[1]Angaben!$O$56</definedName>
    <definedName name="M_364_P_8">[1]Angaben!$P$56</definedName>
    <definedName name="M_364_P_9">[1]Angaben!$Q$56</definedName>
    <definedName name="M_364X.00">[1]Angaben!#REF!</definedName>
    <definedName name="M_364X.00_2">[1]Angaben!#REF!</definedName>
    <definedName name="M_364X.00_B">[1]Angaben!#REF!</definedName>
    <definedName name="M_364X.00_B_1">[1]Angaben!#REF!</definedName>
    <definedName name="M_364X.01">[1]Angaben!#REF!</definedName>
    <definedName name="M_364X.01_2">[1]Angaben!#REF!</definedName>
    <definedName name="M_364X.01_B">[1]Angaben!#REF!</definedName>
    <definedName name="M_364X.01_B_1">[1]Angaben!#REF!</definedName>
    <definedName name="M_365">[1]Angaben!$E$57</definedName>
    <definedName name="M_365_2">[1]Angaben!$F$57</definedName>
    <definedName name="M_365_A_1">'[1]Ae-Angaben'!$F$31</definedName>
    <definedName name="M_365_A_10">'[1]Ae-Angaben'!$O$31</definedName>
    <definedName name="M_365_A_2">'[1]Ae-Angaben'!$G$31</definedName>
    <definedName name="M_365_A_3">'[1]Ae-Angaben'!$H$31</definedName>
    <definedName name="M_365_A_4">'[1]Ae-Angaben'!$I$31</definedName>
    <definedName name="M_365_A_5">'[1]Ae-Angaben'!$J$31</definedName>
    <definedName name="M_365_A_6">'[1]Ae-Angaben'!$K$31</definedName>
    <definedName name="M_365_A_7">'[1]Ae-Angaben'!$L$31</definedName>
    <definedName name="M_365_A_8">'[1]Ae-Angaben'!$M$31</definedName>
    <definedName name="M_365_A_9">'[1]Ae-Angaben'!$N$31</definedName>
    <definedName name="M_365_B">[1]Angaben!$G$57</definedName>
    <definedName name="M_365_B_1">[1]Angaben!$H$57</definedName>
    <definedName name="M_365_P_1">[1]Angaben!$I$57</definedName>
    <definedName name="M_365_P_2">[1]Angaben!$J$57</definedName>
    <definedName name="M_365_P_3">[1]Angaben!$K$57</definedName>
    <definedName name="M_365_P_4">[1]Angaben!$L$57</definedName>
    <definedName name="M_365_P_5">[1]Angaben!$M$57</definedName>
    <definedName name="M_365_P_6">[1]Angaben!$N$57</definedName>
    <definedName name="M_365_P_7">[1]Angaben!$O$57</definedName>
    <definedName name="M_365_P_8">[1]Angaben!$P$57</definedName>
    <definedName name="M_365_P_9">[1]Angaben!$Q$57</definedName>
    <definedName name="M_365X.00">[1]Angaben!#REF!</definedName>
    <definedName name="M_365X.00_2">[1]Angaben!#REF!</definedName>
    <definedName name="M_365X.00_B">[1]Angaben!#REF!</definedName>
    <definedName name="M_365X.00_B_1">[1]Angaben!#REF!</definedName>
    <definedName name="M_365X.01">[1]Angaben!#REF!</definedName>
    <definedName name="M_365X.01_2">[1]Angaben!#REF!</definedName>
    <definedName name="M_365X.01_B">[1]Angaben!#REF!</definedName>
    <definedName name="M_365X.01_B_1">[1]Angaben!#REF!</definedName>
    <definedName name="M_366">[1]Angaben!$E$58</definedName>
    <definedName name="M_366_2">[1]Angaben!$F$58</definedName>
    <definedName name="M_366_A_1">'[1]Ae-Angaben'!$F$32</definedName>
    <definedName name="M_366_A_10">'[1]Ae-Angaben'!$O$32</definedName>
    <definedName name="M_366_A_2">'[1]Ae-Angaben'!$G$32</definedName>
    <definedName name="M_366_A_3">'[1]Ae-Angaben'!$H$32</definedName>
    <definedName name="M_366_A_4">'[1]Ae-Angaben'!$I$32</definedName>
    <definedName name="M_366_A_5">'[1]Ae-Angaben'!$J$32</definedName>
    <definedName name="M_366_A_6">'[1]Ae-Angaben'!$K$32</definedName>
    <definedName name="M_366_A_7">'[1]Ae-Angaben'!$L$32</definedName>
    <definedName name="M_366_A_8">'[1]Ae-Angaben'!$M$32</definedName>
    <definedName name="M_366_A_9">'[1]Ae-Angaben'!$N$32</definedName>
    <definedName name="M_366_B">[1]Angaben!$G$58</definedName>
    <definedName name="M_366_B_1">[1]Angaben!$H$58</definedName>
    <definedName name="M_366_P_1">[1]Angaben!$I$58</definedName>
    <definedName name="M_366_P_2">[1]Angaben!$J$58</definedName>
    <definedName name="M_366_P_3">[1]Angaben!$K$58</definedName>
    <definedName name="M_366_P_4">[1]Angaben!$L$58</definedName>
    <definedName name="M_366_P_5">[1]Angaben!$M$58</definedName>
    <definedName name="M_366_P_6">[1]Angaben!$N$58</definedName>
    <definedName name="M_366_P_7">[1]Angaben!$O$58</definedName>
    <definedName name="M_366_P_8">[1]Angaben!$P$58</definedName>
    <definedName name="M_366_P_9">[1]Angaben!$Q$58</definedName>
    <definedName name="M_3660.X0">[1]Angaben!#REF!</definedName>
    <definedName name="M_3660.X0_2">[1]Angaben!#REF!</definedName>
    <definedName name="M_3660.X0_B">[1]Angaben!#REF!</definedName>
    <definedName name="M_3660.X0_B_1">[1]Angaben!#REF!</definedName>
    <definedName name="M_3660.X1">[1]Angaben!#REF!</definedName>
    <definedName name="M_3660.X1_2">[1]Angaben!#REF!</definedName>
    <definedName name="M_3660.X1_B">[1]Angaben!#REF!</definedName>
    <definedName name="M_3660.X1_B_1">[1]Angaben!#REF!</definedName>
    <definedName name="M_3661.X0">[1]Angaben!#REF!</definedName>
    <definedName name="M_3661.X0_2">[1]Angaben!#REF!</definedName>
    <definedName name="M_3661.X0_B">[1]Angaben!#REF!</definedName>
    <definedName name="M_3661.X0_B_1">[1]Angaben!#REF!</definedName>
    <definedName name="M_3661.X1">[1]Angaben!#REF!</definedName>
    <definedName name="M_3661.X1_2">[1]Angaben!#REF!</definedName>
    <definedName name="M_3661.X1_B">[1]Angaben!#REF!</definedName>
    <definedName name="M_3661.X1_B_1">[1]Angaben!#REF!</definedName>
    <definedName name="M_367_B_1">[1]Angaben!$H$59</definedName>
    <definedName name="M_369">[1]Angaben!$E$59</definedName>
    <definedName name="M_369_2">[1]Angaben!$F$59</definedName>
    <definedName name="M_369_B">[1]Angaben!$G$59</definedName>
    <definedName name="M_37">[1]Angaben!$E$60</definedName>
    <definedName name="M_37_2">[1]Angaben!$F$60</definedName>
    <definedName name="M_37_B">[1]Angaben!$G$60</definedName>
    <definedName name="M_37_B_1">[1]Angaben!$H$60</definedName>
    <definedName name="M_37_P_1">[1]Angaben!$I$60</definedName>
    <definedName name="M_37_P_2">[1]Angaben!$J$60</definedName>
    <definedName name="M_37_P_3">[1]Angaben!$K$60</definedName>
    <definedName name="M_37_P_4">[1]Angaben!$L$60</definedName>
    <definedName name="M_37_P_5">[1]Angaben!$M$60</definedName>
    <definedName name="M_37_P_6">[1]Angaben!$N$60</definedName>
    <definedName name="M_37_P_7">[1]Angaben!$O$60</definedName>
    <definedName name="M_37_P_8">[1]Angaben!$P$60</definedName>
    <definedName name="M_37_P_9">[1]Angaben!$Q$60</definedName>
    <definedName name="M_38">[1]Angaben!$E$61</definedName>
    <definedName name="M_38_2">[1]Angaben!$F$61</definedName>
    <definedName name="M_38_B">[1]Angaben!$G$61</definedName>
    <definedName name="M_38_B_1">[1]Angaben!$H$61</definedName>
    <definedName name="M_380">[1]Angaben!$E$240</definedName>
    <definedName name="M_380_2">[1]Angaben!$F$240</definedName>
    <definedName name="M_380_A_1">'[1]Ae-Angaben'!$F$60</definedName>
    <definedName name="M_380_A_10">'[1]Ae-Angaben'!$O$60</definedName>
    <definedName name="M_380_A_2">'[1]Ae-Angaben'!$G$60</definedName>
    <definedName name="M_380_A_3">'[1]Ae-Angaben'!$H$60</definedName>
    <definedName name="M_380_A_4">'[1]Ae-Angaben'!$I$60</definedName>
    <definedName name="M_380_A_5">'[1]Ae-Angaben'!$J$60</definedName>
    <definedName name="M_380_A_6">'[1]Ae-Angaben'!$K$60</definedName>
    <definedName name="M_380_A_7">'[1]Ae-Angaben'!$L$60</definedName>
    <definedName name="M_380_A_8">'[1]Ae-Angaben'!$M$60</definedName>
    <definedName name="M_380_A_9">'[1]Ae-Angaben'!$N$60</definedName>
    <definedName name="M_380_B">[1]Angaben!$G$240</definedName>
    <definedName name="M_380_B_1">[1]Angaben!$H$240</definedName>
    <definedName name="M_380_P_1">[1]Angaben!$I$240</definedName>
    <definedName name="M_380_P_2">[1]Angaben!$J$240</definedName>
    <definedName name="M_380_P_3">[1]Angaben!$K$240</definedName>
    <definedName name="M_380_P_4">[1]Angaben!$L$240</definedName>
    <definedName name="M_380_P_5">[1]Angaben!$M$240</definedName>
    <definedName name="M_380_P_6">[1]Angaben!$N$240</definedName>
    <definedName name="M_380_P_7">[1]Angaben!$O$240</definedName>
    <definedName name="M_380_P_8">[1]Angaben!$P$240</definedName>
    <definedName name="M_380_P_9">[1]Angaben!$Q$240</definedName>
    <definedName name="M_381">[1]Angaben!$E$241</definedName>
    <definedName name="M_381_2">[1]Angaben!$F$241</definedName>
    <definedName name="M_381_A_1">'[1]Ae-Angaben'!$F$61</definedName>
    <definedName name="M_381_A_10">'[1]Ae-Angaben'!$O$61</definedName>
    <definedName name="M_381_A_2">'[1]Ae-Angaben'!$G$61</definedName>
    <definedName name="M_381_A_3">'[1]Ae-Angaben'!$H$61</definedName>
    <definedName name="M_381_A_4">'[1]Ae-Angaben'!$I$61</definedName>
    <definedName name="M_381_A_5">'[1]Ae-Angaben'!$J$61</definedName>
    <definedName name="M_381_A_6">'[1]Ae-Angaben'!$K$61</definedName>
    <definedName name="M_381_A_7">'[1]Ae-Angaben'!$L$61</definedName>
    <definedName name="M_381_A_8">'[1]Ae-Angaben'!$M$61</definedName>
    <definedName name="M_381_A_9">'[1]Ae-Angaben'!$N$61</definedName>
    <definedName name="M_381_B">[1]Angaben!$G$241</definedName>
    <definedName name="M_381_B_1">[1]Angaben!$H$241</definedName>
    <definedName name="M_381_P_1">[1]Angaben!$I$241</definedName>
    <definedName name="M_381_P_2">[1]Angaben!$J$241</definedName>
    <definedName name="M_381_P_3">[1]Angaben!$K$241</definedName>
    <definedName name="M_381_P_4">[1]Angaben!$L$241</definedName>
    <definedName name="M_381_P_5">[1]Angaben!$M$241</definedName>
    <definedName name="M_381_P_6">[1]Angaben!$N$241</definedName>
    <definedName name="M_381_P_7">[1]Angaben!$O$241</definedName>
    <definedName name="M_381_P_8">[1]Angaben!$P$241</definedName>
    <definedName name="M_381_P_9">[1]Angaben!$Q$241</definedName>
    <definedName name="M_384">[1]Angaben!$E$242</definedName>
    <definedName name="M_384_2">[1]Angaben!$F$242</definedName>
    <definedName name="M_384_A_1">'[1]Ae-Angaben'!$F$62</definedName>
    <definedName name="M_384_A_10">'[1]Ae-Angaben'!$O$62</definedName>
    <definedName name="M_384_A_2">'[1]Ae-Angaben'!$G$62</definedName>
    <definedName name="M_384_A_3">'[1]Ae-Angaben'!$H$62</definedName>
    <definedName name="M_384_A_4">'[1]Ae-Angaben'!$I$62</definedName>
    <definedName name="M_384_A_5">'[1]Ae-Angaben'!$J$62</definedName>
    <definedName name="M_384_A_6">'[1]Ae-Angaben'!$K$62</definedName>
    <definedName name="M_384_A_7">'[1]Ae-Angaben'!$L$62</definedName>
    <definedName name="M_384_A_8">'[1]Ae-Angaben'!$M$62</definedName>
    <definedName name="M_384_A_9">'[1]Ae-Angaben'!$N$62</definedName>
    <definedName name="M_384_B">[1]Angaben!$G$242</definedName>
    <definedName name="M_384_B_1">[1]Angaben!$H$242</definedName>
    <definedName name="M_384_P_1">[1]Angaben!$I$242</definedName>
    <definedName name="M_384_P_2">[1]Angaben!$J$242</definedName>
    <definedName name="M_384_P_3">[1]Angaben!$K$242</definedName>
    <definedName name="M_384_P_4">[1]Angaben!$L$242</definedName>
    <definedName name="M_384_P_5">[1]Angaben!$M$242</definedName>
    <definedName name="M_384_P_6">[1]Angaben!$N$242</definedName>
    <definedName name="M_384_P_7">[1]Angaben!$O$242</definedName>
    <definedName name="M_384_P_8">[1]Angaben!$P$242</definedName>
    <definedName name="M_384_P_9">[1]Angaben!$Q$242</definedName>
    <definedName name="M_3840">[1]Angaben!$E$243</definedName>
    <definedName name="M_3840_2">[1]Angaben!$F$243</definedName>
    <definedName name="M_3840_A_1">'[1]Ae-Angaben'!$F$63</definedName>
    <definedName name="M_3840_A_10">'[1]Ae-Angaben'!$O$63</definedName>
    <definedName name="M_3840_A_2">'[1]Ae-Angaben'!$G$63</definedName>
    <definedName name="M_3840_A_3">'[1]Ae-Angaben'!$H$63</definedName>
    <definedName name="M_3840_A_4">'[1]Ae-Angaben'!$I$63</definedName>
    <definedName name="M_3840_A_5">'[1]Ae-Angaben'!$J$63</definedName>
    <definedName name="M_3840_A_6">'[1]Ae-Angaben'!$K$63</definedName>
    <definedName name="M_3840_A_7">'[1]Ae-Angaben'!$L$63</definedName>
    <definedName name="M_3840_A_8">'[1]Ae-Angaben'!$M$63</definedName>
    <definedName name="M_3840_A_9">'[1]Ae-Angaben'!$N$63</definedName>
    <definedName name="M_3840_B">[1]Angaben!$G$243</definedName>
    <definedName name="M_3840_B_1">[1]Angaben!$H$243</definedName>
    <definedName name="M_3840_P_1">[1]Angaben!$I$243</definedName>
    <definedName name="M_3840_P_2">[1]Angaben!$J$243</definedName>
    <definedName name="M_3840_P_3">[1]Angaben!$K$243</definedName>
    <definedName name="M_3840_P_4">[1]Angaben!$L$243</definedName>
    <definedName name="M_3840_P_5">[1]Angaben!$M$243</definedName>
    <definedName name="M_3840_P_6">[1]Angaben!$N$243</definedName>
    <definedName name="M_3840_P_7">[1]Angaben!$O$243</definedName>
    <definedName name="M_3840_P_8">[1]Angaben!$P$243</definedName>
    <definedName name="M_3840_P_9">[1]Angaben!$Q$243</definedName>
    <definedName name="M_386">[1]Angaben!$E$244</definedName>
    <definedName name="M_386_2">[1]Angaben!$F$244</definedName>
    <definedName name="M_386_A_1">'[1]Ae-Angaben'!$F$64</definedName>
    <definedName name="M_386_A_10">'[1]Ae-Angaben'!$O$64</definedName>
    <definedName name="M_386_A_2">'[1]Ae-Angaben'!$G$64</definedName>
    <definedName name="M_386_A_3">'[1]Ae-Angaben'!$H$64</definedName>
    <definedName name="M_386_A_4">'[1]Ae-Angaben'!$I$64</definedName>
    <definedName name="M_386_A_5">'[1]Ae-Angaben'!$J$64</definedName>
    <definedName name="M_386_A_6">'[1]Ae-Angaben'!$K$64</definedName>
    <definedName name="M_386_A_7">'[1]Ae-Angaben'!$L$64</definedName>
    <definedName name="M_386_A_8">'[1]Ae-Angaben'!$M$64</definedName>
    <definedName name="M_386_A_9">'[1]Ae-Angaben'!$N$64</definedName>
    <definedName name="M_386_B">[1]Angaben!$G$244</definedName>
    <definedName name="M_386_B_1">[1]Angaben!$H$244</definedName>
    <definedName name="M_386_P_1">[1]Angaben!$I$244</definedName>
    <definedName name="M_386_P_2">[1]Angaben!$J$244</definedName>
    <definedName name="M_386_P_3">[1]Angaben!$K$244</definedName>
    <definedName name="M_386_P_4">[1]Angaben!$L$244</definedName>
    <definedName name="M_386_P_5">[1]Angaben!$M$244</definedName>
    <definedName name="M_386_P_6">[1]Angaben!$N$244</definedName>
    <definedName name="M_386_P_7">[1]Angaben!$O$244</definedName>
    <definedName name="M_386_P_8">[1]Angaben!$P$244</definedName>
    <definedName name="M_386_P_9">[1]Angaben!$Q$244</definedName>
    <definedName name="M_389">[1]Angaben!$E$62</definedName>
    <definedName name="M_389_2">[1]Angaben!$F$62</definedName>
    <definedName name="M_389_A_1">'[1]Ae-Angaben'!$F$33</definedName>
    <definedName name="M_389_A_10">'[1]Ae-Angaben'!$O$33</definedName>
    <definedName name="M_389_A_2">'[1]Ae-Angaben'!$G$33</definedName>
    <definedName name="M_389_A_3">'[1]Ae-Angaben'!$H$33</definedName>
    <definedName name="M_389_A_4">'[1]Ae-Angaben'!$I$33</definedName>
    <definedName name="M_389_A_5">'[1]Ae-Angaben'!$J$33</definedName>
    <definedName name="M_389_A_6">'[1]Ae-Angaben'!$K$33</definedName>
    <definedName name="M_389_A_7">'[1]Ae-Angaben'!$L$33</definedName>
    <definedName name="M_389_A_8">'[1]Ae-Angaben'!$M$33</definedName>
    <definedName name="M_389_A_9">'[1]Ae-Angaben'!$N$33</definedName>
    <definedName name="M_389_B">[1]Angaben!$G$62</definedName>
    <definedName name="M_389_B_1">[1]Angaben!$H$62</definedName>
    <definedName name="M_389_P_1">[1]Angaben!$I$62</definedName>
    <definedName name="M_389_P_2">[1]Angaben!$J$62</definedName>
    <definedName name="M_389_P_3">[1]Angaben!$K$62</definedName>
    <definedName name="M_389_P_4">[1]Angaben!$L$62</definedName>
    <definedName name="M_389_P_5">[1]Angaben!$M$62</definedName>
    <definedName name="M_389_P_6">[1]Angaben!$N$62</definedName>
    <definedName name="M_389_P_7">[1]Angaben!$O$62</definedName>
    <definedName name="M_389_P_8">[1]Angaben!$P$62</definedName>
    <definedName name="M_389_P_9">[1]Angaben!$Q$62</definedName>
    <definedName name="M_3894">[1]Angaben!$E$63</definedName>
    <definedName name="M_3894_2">[1]Angaben!$F$63</definedName>
    <definedName name="M_3894_B">[1]Angaben!$G$63</definedName>
    <definedName name="M_3894_B_1">[1]Angaben!$H$63</definedName>
    <definedName name="M_3896">[1]Angaben!$E$64</definedName>
    <definedName name="M_3896_2">[1]Angaben!$F$64</definedName>
    <definedName name="M_3896_B">[1]Angaben!$G$64</definedName>
    <definedName name="M_3896_B_1">[1]Angaben!$H$64</definedName>
    <definedName name="M_3899">[1]Angaben!$E$65</definedName>
    <definedName name="M_3899_2">[1]Angaben!$F$65</definedName>
    <definedName name="M_3899_A_10">'[1]Ae-Angaben'!$O$34</definedName>
    <definedName name="M_3899_A_2">'[1]Ae-Angaben'!$G$34</definedName>
    <definedName name="M_3899_A_3">'[1]Ae-Angaben'!$H$34</definedName>
    <definedName name="M_3899_A_4">'[1]Ae-Angaben'!$I$34</definedName>
    <definedName name="M_3899_A_5">'[1]Ae-Angaben'!$J$34</definedName>
    <definedName name="M_3899_A_6">'[1]Ae-Angaben'!$K$34</definedName>
    <definedName name="M_3899_A_7">'[1]Ae-Angaben'!$L$34</definedName>
    <definedName name="M_3899_A_8">'[1]Ae-Angaben'!$M$34</definedName>
    <definedName name="M_3899_A_9">'[1]Ae-Angaben'!$N$34</definedName>
    <definedName name="M_3899_B">[1]Angaben!$G$65</definedName>
    <definedName name="M_3899_B_1">[1]Angaben!$H$65</definedName>
    <definedName name="M_3899_P_1">[1]Angaben!$I$65</definedName>
    <definedName name="M_3899_P_2">[1]Angaben!$J$65</definedName>
    <definedName name="M_3899_P_3">[1]Angaben!$K$65</definedName>
    <definedName name="M_3899_P_4">[1]Angaben!$L$65</definedName>
    <definedName name="M_3899_P_5">[1]Angaben!$M$65</definedName>
    <definedName name="M_3899_P_6">[1]Angaben!$N$65</definedName>
    <definedName name="M_3899_P_7">[1]Angaben!$O$65</definedName>
    <definedName name="M_3899_P_8">[1]Angaben!$P$65</definedName>
    <definedName name="M_3899_P_9">[1]Angaben!$Q$65</definedName>
    <definedName name="M_39">[1]Angaben!$E$66</definedName>
    <definedName name="M_39_2">[1]Angaben!$F$66</definedName>
    <definedName name="M_39_B">[1]Angaben!$G$66</definedName>
    <definedName name="M_39_B_1">[1]Angaben!$H$66</definedName>
    <definedName name="M_39_P_1">[1]Angaben!$I$66</definedName>
    <definedName name="M_39_P_2">[1]Angaben!$J$66</definedName>
    <definedName name="M_39_P_3">[1]Angaben!$K$66</definedName>
    <definedName name="M_39_P_4">[1]Angaben!$L$66</definedName>
    <definedName name="M_39_P_5">[1]Angaben!$M$66</definedName>
    <definedName name="M_39_P_6">[1]Angaben!$N$66</definedName>
    <definedName name="M_39_P_7">[1]Angaben!$O$66</definedName>
    <definedName name="M_39_P_8">[1]Angaben!$P$66</definedName>
    <definedName name="M_39_P_9">[1]Angaben!$Q$66</definedName>
    <definedName name="M_3a_P_1">[1]Angaben!#REF!</definedName>
    <definedName name="M_3a_P_2">[1]Angaben!#REF!</definedName>
    <definedName name="M_3a_P_3">[1]Angaben!#REF!</definedName>
    <definedName name="M_3a_P_4">[1]Angaben!#REF!</definedName>
    <definedName name="M_3a_P_5">[1]Angaben!#REF!</definedName>
    <definedName name="M_3a_P_6">[1]Angaben!#REF!</definedName>
    <definedName name="M_3a_P_7">[1]Angaben!#REF!</definedName>
    <definedName name="M_3a_P_8">[1]Angaben!#REF!</definedName>
    <definedName name="M_3a_P_9">[1]Angaben!#REF!</definedName>
    <definedName name="M_4">[1]Angaben!$E$67</definedName>
    <definedName name="M_4_2">[1]Angaben!$F$67</definedName>
    <definedName name="M_4_A_1">'[1]Ae-Angaben'!$F$35</definedName>
    <definedName name="M_4_A_10">'[1]Ae-Angaben'!$O$35</definedName>
    <definedName name="M_4_A_2">'[1]Ae-Angaben'!$G$35</definedName>
    <definedName name="M_4_A_3">'[1]Ae-Angaben'!$H$35</definedName>
    <definedName name="M_4_A_4">'[1]Ae-Angaben'!$I$35</definedName>
    <definedName name="M_4_A_5">'[1]Ae-Angaben'!$J$35</definedName>
    <definedName name="M_4_A_6">'[1]Ae-Angaben'!$K$35</definedName>
    <definedName name="M_4_A_7">'[1]Ae-Angaben'!$L$35</definedName>
    <definedName name="M_4_A_8">'[1]Ae-Angaben'!$M$35</definedName>
    <definedName name="M_4_A_9">'[1]Ae-Angaben'!$N$35</definedName>
    <definedName name="M_4_B">[1]Angaben!$G$67</definedName>
    <definedName name="M_4_B_1">[1]Angaben!$H$67</definedName>
    <definedName name="M_4_P_1">[1]Angaben!$I$67</definedName>
    <definedName name="M_4_P_2">[1]Angaben!$J$67</definedName>
    <definedName name="M_4_P_3">[1]Angaben!$K$67</definedName>
    <definedName name="M_4_P_4">[1]Angaben!$L$67</definedName>
    <definedName name="M_4_P_5">[1]Angaben!$M$67</definedName>
    <definedName name="M_4_P_6">[1]Angaben!$N$67</definedName>
    <definedName name="M_4_P_7">[1]Angaben!$O$67</definedName>
    <definedName name="M_4_P_8">[1]Angaben!$P$67</definedName>
    <definedName name="M_4_P_9">[1]Angaben!$Q$67</definedName>
    <definedName name="M_40">[1]Angaben!$E$68</definedName>
    <definedName name="M_40_2">[1]Angaben!$F$68</definedName>
    <definedName name="M_40_A_1">'[1]Ae-Angaben'!$F$36</definedName>
    <definedName name="M_40_A_10">'[1]Ae-Angaben'!$O$36</definedName>
    <definedName name="M_40_A_2">'[1]Ae-Angaben'!$G$36</definedName>
    <definedName name="M_40_A_3">'[1]Ae-Angaben'!$H$36</definedName>
    <definedName name="M_40_A_4">'[1]Ae-Angaben'!$I$36</definedName>
    <definedName name="M_40_A_5">'[1]Ae-Angaben'!$J$36</definedName>
    <definedName name="M_40_A_6">'[1]Ae-Angaben'!$K$36</definedName>
    <definedName name="M_40_A_7">'[1]Ae-Angaben'!$L$36</definedName>
    <definedName name="M_40_A_8">'[1]Ae-Angaben'!$M$36</definedName>
    <definedName name="M_40_A_9">'[1]Ae-Angaben'!$N$36</definedName>
    <definedName name="M_40_B">[1]Angaben!$G$68</definedName>
    <definedName name="M_40_B_1">[1]Angaben!$H$68</definedName>
    <definedName name="M_40_P_1">[1]Angaben!$I$68</definedName>
    <definedName name="M_40_P_2">[1]Angaben!$J$68</definedName>
    <definedName name="M_40_P_3">[1]Angaben!$K$68</definedName>
    <definedName name="M_40_P_4">[1]Angaben!$L$68</definedName>
    <definedName name="M_40_P_5">[1]Angaben!$M$68</definedName>
    <definedName name="M_40_P_6">[1]Angaben!$N$68</definedName>
    <definedName name="M_40_P_7">[1]Angaben!$O$68</definedName>
    <definedName name="M_40_P_8">[1]Angaben!$P$68</definedName>
    <definedName name="M_40_P_9">[1]Angaben!$Q$68</definedName>
    <definedName name="M_400">[1]Angaben!$E$69</definedName>
    <definedName name="M_400_2">[1]Angaben!$F$69</definedName>
    <definedName name="M_400_B">[1]Angaben!$G$69</definedName>
    <definedName name="M_400_B_1">[1]Angaben!$H$69</definedName>
    <definedName name="M_4000">[1]Angaben!$E$70</definedName>
    <definedName name="M_4000_2">[1]Angaben!$F$70</definedName>
    <definedName name="M_4000_B">[1]Angaben!$G$70</definedName>
    <definedName name="M_4000_B_1">[1]Angaben!$H$70</definedName>
    <definedName name="M_4001">[1]Angaben!$E$71</definedName>
    <definedName name="M_4001_2">[1]Angaben!$F$71</definedName>
    <definedName name="M_4001_B">[1]Angaben!$G$71</definedName>
    <definedName name="M_4001_B_1">[1]Angaben!$H$71</definedName>
    <definedName name="M_4002">[1]Angaben!$E$72</definedName>
    <definedName name="M_4002_2">[1]Angaben!$F$72</definedName>
    <definedName name="M_4002_B">[1]Angaben!$G$72</definedName>
    <definedName name="M_4002_B_1">[1]Angaben!$H$72</definedName>
    <definedName name="M_4008">[1]Angaben!$E$73</definedName>
    <definedName name="M_4008_2">[1]Angaben!$F$73</definedName>
    <definedName name="M_4008_B">[1]Angaben!$G$73</definedName>
    <definedName name="M_4008_B_1">[1]Angaben!$H$73</definedName>
    <definedName name="M_4009">[1]Angaben!$E$74</definedName>
    <definedName name="M_4009_2">[1]Angaben!$F$74</definedName>
    <definedName name="M_4009_B">[1]Angaben!$G$74</definedName>
    <definedName name="M_4009_B_1">[1]Angaben!$H$74</definedName>
    <definedName name="M_401">[1]Angaben!$E$75</definedName>
    <definedName name="M_401_2">[1]Angaben!$F$75</definedName>
    <definedName name="M_401_B">[1]Angaben!$G$75</definedName>
    <definedName name="M_401_B_1">[1]Angaben!$H$75</definedName>
    <definedName name="M_4010">[1]Angaben!$E$76</definedName>
    <definedName name="M_4010_2">[1]Angaben!$F$76</definedName>
    <definedName name="M_4010_B">[1]Angaben!$G$76</definedName>
    <definedName name="M_4010_B_1">[1]Angaben!$H$76</definedName>
    <definedName name="M_4011">[1]Angaben!$E$77</definedName>
    <definedName name="M_4011_2">[1]Angaben!$F$77</definedName>
    <definedName name="M_4011_B">[1]Angaben!$G$77</definedName>
    <definedName name="M_4011_B_1">[1]Angaben!$H$77</definedName>
    <definedName name="M_4012">[1]Angaben!$E$78</definedName>
    <definedName name="M_4012_2">[1]Angaben!$F$78</definedName>
    <definedName name="M_4012_B">[1]Angaben!$G$78</definedName>
    <definedName name="M_4012_B_1">[1]Angaben!$H$78</definedName>
    <definedName name="M_4019">[1]Angaben!$E$79</definedName>
    <definedName name="M_4019_2">[1]Angaben!$F$79</definedName>
    <definedName name="M_4019_B">[1]Angaben!$G$79</definedName>
    <definedName name="M_4019_B_1">[1]Angaben!$H$79</definedName>
    <definedName name="M_402">[1]Angaben!$E$80</definedName>
    <definedName name="M_402_2">[1]Angaben!$F$80</definedName>
    <definedName name="M_402_B">[1]Angaben!$G$80</definedName>
    <definedName name="M_402_B_1">[1]Angaben!$H$80</definedName>
    <definedName name="M_4021">[1]Angaben!$E$81</definedName>
    <definedName name="M_4021.01">[1]Angaben!$E$82</definedName>
    <definedName name="M_4021.01_2">[1]Angaben!$F$82</definedName>
    <definedName name="M_4021.01_B">[1]Angaben!$G$82</definedName>
    <definedName name="M_4021.01_B_1">[1]Angaben!$H$82</definedName>
    <definedName name="M_4021.02">[1]Angaben!$E$83</definedName>
    <definedName name="M_4021.02_2">[1]Angaben!$F$83</definedName>
    <definedName name="M_4021.02_B">[1]Angaben!$G$83</definedName>
    <definedName name="M_4021.02_B_1">[1]Angaben!$H$83</definedName>
    <definedName name="M_4021.03">[1]Angaben!#REF!</definedName>
    <definedName name="M_4021.03_2">[1]Angaben!#REF!</definedName>
    <definedName name="M_4021.03_B">[1]Angaben!#REF!</definedName>
    <definedName name="M_4021.03_B_1">[1]Angaben!#REF!</definedName>
    <definedName name="M_4021_2">[1]Angaben!$F$81</definedName>
    <definedName name="M_4021_B">[1]Angaben!$G$81</definedName>
    <definedName name="M_4021_B_1">[1]Angaben!$H$81</definedName>
    <definedName name="M_4022">[1]Angaben!$E$84</definedName>
    <definedName name="M_4022_2">[1]Angaben!$F$84</definedName>
    <definedName name="M_4022_B">[1]Angaben!$G$84</definedName>
    <definedName name="M_4022_B_1">[1]Angaben!$H$84</definedName>
    <definedName name="M_4023">[1]Angaben!$E$85</definedName>
    <definedName name="M_4023_2">[1]Angaben!$F$85</definedName>
    <definedName name="M_4023_B">[1]Angaben!$G$85</definedName>
    <definedName name="M_4023_B_1">[1]Angaben!$H$85</definedName>
    <definedName name="M_4024">[1]Angaben!$E$86</definedName>
    <definedName name="M_4024_2">[1]Angaben!$F$86</definedName>
    <definedName name="M_4024_B">[1]Angaben!$G$86</definedName>
    <definedName name="M_4024_B_1">[1]Angaben!$H$86</definedName>
    <definedName name="M_4025">[1]Angaben!$E$87</definedName>
    <definedName name="M_4025_2">[1]Angaben!$F$87</definedName>
    <definedName name="M_4025_B">[1]Angaben!$G$87</definedName>
    <definedName name="M_4025_B_1">[1]Angaben!$H$87</definedName>
    <definedName name="M_4026">[1]Angaben!$E$88</definedName>
    <definedName name="M_4026_2">[1]Angaben!$F$88</definedName>
    <definedName name="M_4026_B">[1]Angaben!$G$88</definedName>
    <definedName name="M_4026_B_1">[1]Angaben!$H$88</definedName>
    <definedName name="M_403">[1]Angaben!$E$89</definedName>
    <definedName name="M_403_2">[1]Angaben!$F$89</definedName>
    <definedName name="M_403_B">[1]Angaben!$G$89</definedName>
    <definedName name="M_403_B_1">[1]Angaben!$H$89</definedName>
    <definedName name="M_41">[1]Angaben!$E$90</definedName>
    <definedName name="M_41_2">[1]Angaben!$F$90</definedName>
    <definedName name="M_41_A_1">'[1]Ae-Angaben'!$F$37</definedName>
    <definedName name="M_41_A_10">'[1]Ae-Angaben'!$O$37</definedName>
    <definedName name="M_41_A_2">'[1]Ae-Angaben'!$G$37</definedName>
    <definedName name="M_41_A_3">'[1]Ae-Angaben'!$H$37</definedName>
    <definedName name="M_41_A_4">'[1]Ae-Angaben'!$I$37</definedName>
    <definedName name="M_41_A_5">'[1]Ae-Angaben'!$J$37</definedName>
    <definedName name="M_41_A_6">'[1]Ae-Angaben'!$K$37</definedName>
    <definedName name="M_41_A_7">'[1]Ae-Angaben'!$L$37</definedName>
    <definedName name="M_41_A_8">'[1]Ae-Angaben'!$M$37</definedName>
    <definedName name="M_41_A_9">'[1]Ae-Angaben'!$N$37</definedName>
    <definedName name="M_41_B">[1]Angaben!$G$90</definedName>
    <definedName name="M_41_B_1">[1]Angaben!$H$90</definedName>
    <definedName name="M_41_P_1">[1]Angaben!$I$90</definedName>
    <definedName name="M_41_P_2">[1]Angaben!$J$90</definedName>
    <definedName name="M_41_P_3">[1]Angaben!$K$90</definedName>
    <definedName name="M_41_P_4">[1]Angaben!$L$90</definedName>
    <definedName name="M_41_P_5">[1]Angaben!$M$90</definedName>
    <definedName name="M_41_P_6">[1]Angaben!$N$90</definedName>
    <definedName name="M_41_P_7">[1]Angaben!$O$90</definedName>
    <definedName name="M_41_P_8">[1]Angaben!$P$90</definedName>
    <definedName name="M_41_P_9">[1]Angaben!$Q$90</definedName>
    <definedName name="M_42">[1]Angaben!$E$91</definedName>
    <definedName name="M_42_2">[1]Angaben!$F$91</definedName>
    <definedName name="M_42_A_1">'[1]Ae-Angaben'!$F$38</definedName>
    <definedName name="M_42_A_10">'[1]Ae-Angaben'!$O$38</definedName>
    <definedName name="M_42_A_2">'[1]Ae-Angaben'!$G$38</definedName>
    <definedName name="M_42_A_3">'[1]Ae-Angaben'!$H$38</definedName>
    <definedName name="M_42_A_4">'[1]Ae-Angaben'!$I$38</definedName>
    <definedName name="M_42_A_5">'[1]Ae-Angaben'!$J$38</definedName>
    <definedName name="M_42_A_6">'[1]Ae-Angaben'!$K$38</definedName>
    <definedName name="M_42_A_7">'[1]Ae-Angaben'!$L$38</definedName>
    <definedName name="M_42_A_8">'[1]Ae-Angaben'!$M$38</definedName>
    <definedName name="M_42_A_9">'[1]Ae-Angaben'!$N$38</definedName>
    <definedName name="M_42_B">[1]Angaben!$G$91</definedName>
    <definedName name="M_42_B_1">[1]Angaben!$H$91</definedName>
    <definedName name="M_42_P_1">[1]Angaben!$I$91</definedName>
    <definedName name="M_42_P_2">[1]Angaben!$J$91</definedName>
    <definedName name="M_42_P_3">[1]Angaben!$K$91</definedName>
    <definedName name="M_42_P_4">[1]Angaben!$L$91</definedName>
    <definedName name="M_42_P_5">[1]Angaben!$M$91</definedName>
    <definedName name="M_42_P_6">[1]Angaben!$N$91</definedName>
    <definedName name="M_42_P_7">[1]Angaben!$O$91</definedName>
    <definedName name="M_42_P_8">[1]Angaben!$P$91</definedName>
    <definedName name="M_42_P_9">[1]Angaben!$Q$91</definedName>
    <definedName name="M_43">[1]Angaben!$E$92</definedName>
    <definedName name="M_43_2">[1]Angaben!$F$92</definedName>
    <definedName name="M_43_A_1">'[1]Ae-Angaben'!$F$39</definedName>
    <definedName name="M_43_A_10">'[1]Ae-Angaben'!$O$39</definedName>
    <definedName name="M_43_A_2">'[1]Ae-Angaben'!$G$39</definedName>
    <definedName name="M_43_A_3">'[1]Ae-Angaben'!$H$39</definedName>
    <definedName name="M_43_A_4">'[1]Ae-Angaben'!$I$39</definedName>
    <definedName name="M_43_A_5">'[1]Ae-Angaben'!$J$39</definedName>
    <definedName name="M_43_A_6">'[1]Ae-Angaben'!$K$39</definedName>
    <definedName name="M_43_A_7">'[1]Ae-Angaben'!$L$39</definedName>
    <definedName name="M_43_A_8">'[1]Ae-Angaben'!$M$39</definedName>
    <definedName name="M_43_A_9">'[1]Ae-Angaben'!$N$39</definedName>
    <definedName name="M_43_B">[1]Angaben!$G$92</definedName>
    <definedName name="M_43_B_1">[1]Angaben!$H$92</definedName>
    <definedName name="M_43_P_1">[1]Angaben!$I$92</definedName>
    <definedName name="M_43_P_2">[1]Angaben!$J$92</definedName>
    <definedName name="M_43_P_3">[1]Angaben!$K$92</definedName>
    <definedName name="M_43_P_4">[1]Angaben!$L$92</definedName>
    <definedName name="M_43_P_5">[1]Angaben!$M$92</definedName>
    <definedName name="M_43_P_6">[1]Angaben!$N$92</definedName>
    <definedName name="M_43_P_7">[1]Angaben!$O$92</definedName>
    <definedName name="M_43_P_8">[1]Angaben!$P$92</definedName>
    <definedName name="M_43_P_9">[1]Angaben!$Q$92</definedName>
    <definedName name="M_430">[1]Angaben!$E$245</definedName>
    <definedName name="M_430_2">[1]Angaben!$F$245</definedName>
    <definedName name="M_430_A_1">'[1]Ae-Angaben'!$F$65</definedName>
    <definedName name="M_430_A_10">'[1]Ae-Angaben'!$O$65</definedName>
    <definedName name="M_430_A_2">'[1]Ae-Angaben'!$G$65</definedName>
    <definedName name="M_430_A_3">'[1]Ae-Angaben'!$H$65</definedName>
    <definedName name="M_430_A_4">'[1]Ae-Angaben'!$I$65</definedName>
    <definedName name="M_430_A_5">'[1]Ae-Angaben'!$J$65</definedName>
    <definedName name="M_430_A_6">'[1]Ae-Angaben'!$K$65</definedName>
    <definedName name="M_430_A_7">'[1]Ae-Angaben'!$L$65</definedName>
    <definedName name="M_430_A_8">'[1]Ae-Angaben'!$M$65</definedName>
    <definedName name="M_430_A_9">'[1]Ae-Angaben'!$N$65</definedName>
    <definedName name="M_430_B">[1]Angaben!$G$245</definedName>
    <definedName name="M_430_B_1">[1]Angaben!$H$245</definedName>
    <definedName name="M_430_P_1">[1]Angaben!$I$245</definedName>
    <definedName name="M_430_P_2">[1]Angaben!$J$245</definedName>
    <definedName name="M_430_P_3">[1]Angaben!$K$245</definedName>
    <definedName name="M_430_P_4">[1]Angaben!$L$245</definedName>
    <definedName name="M_430_P_5">[1]Angaben!$M$245</definedName>
    <definedName name="M_430_P_6">[1]Angaben!$N$245</definedName>
    <definedName name="M_430_P_7">[1]Angaben!$O$245</definedName>
    <definedName name="M_430_P_8">[1]Angaben!$P$245</definedName>
    <definedName name="M_430_P_9">[1]Angaben!$Q$245</definedName>
    <definedName name="M_439">[1]Angaben!$E$246</definedName>
    <definedName name="M_439_2">[1]Angaben!$F$246</definedName>
    <definedName name="M_439_A_1">'[1]Ae-Angaben'!$F$66</definedName>
    <definedName name="M_439_A_10">'[1]Ae-Angaben'!$O$66</definedName>
    <definedName name="M_439_A_2">'[1]Ae-Angaben'!$G$66</definedName>
    <definedName name="M_439_A_3">'[1]Ae-Angaben'!$H$66</definedName>
    <definedName name="M_439_A_4">'[1]Ae-Angaben'!$I$66</definedName>
    <definedName name="M_439_A_5">'[1]Ae-Angaben'!$J$66</definedName>
    <definedName name="M_439_A_6">'[1]Ae-Angaben'!$K$66</definedName>
    <definedName name="M_439_A_7">'[1]Ae-Angaben'!$L$66</definedName>
    <definedName name="M_439_A_8">'[1]Ae-Angaben'!$M$66</definedName>
    <definedName name="M_439_A_9">'[1]Ae-Angaben'!$N$66</definedName>
    <definedName name="M_439_B">[1]Angaben!$G$246</definedName>
    <definedName name="M_439_B_1">[1]Angaben!$H$246</definedName>
    <definedName name="M_439_P_1">[1]Angaben!$I$246</definedName>
    <definedName name="M_439_P_2">[1]Angaben!$J$246</definedName>
    <definedName name="M_439_P_3">[1]Angaben!$K$246</definedName>
    <definedName name="M_439_P_4">[1]Angaben!$L$246</definedName>
    <definedName name="M_439_P_5">[1]Angaben!$M$246</definedName>
    <definedName name="M_439_P_6">[1]Angaben!$N$246</definedName>
    <definedName name="M_439_P_7">[1]Angaben!$O$246</definedName>
    <definedName name="M_439_P_8">[1]Angaben!$P$246</definedName>
    <definedName name="M_439_P_9">[1]Angaben!$Q$246</definedName>
    <definedName name="M_44">[1]Angaben!$E$93</definedName>
    <definedName name="M_44_2">[1]Angaben!$F$93</definedName>
    <definedName name="M_44_A_1">'[1]Ae-Angaben'!$F$40</definedName>
    <definedName name="M_44_A_10">'[1]Ae-Angaben'!$O$40</definedName>
    <definedName name="M_44_A_2">'[1]Ae-Angaben'!$G$40</definedName>
    <definedName name="M_44_A_3">'[1]Ae-Angaben'!$H$40</definedName>
    <definedName name="M_44_A_4">'[1]Ae-Angaben'!$I$40</definedName>
    <definedName name="M_44_A_5">'[1]Ae-Angaben'!$J$40</definedName>
    <definedName name="M_44_A_6">'[1]Ae-Angaben'!$K$40</definedName>
    <definedName name="M_44_A_7">'[1]Ae-Angaben'!$L$40</definedName>
    <definedName name="M_44_A_8">'[1]Ae-Angaben'!$M$40</definedName>
    <definedName name="M_44_A_9">'[1]Ae-Angaben'!$N$40</definedName>
    <definedName name="M_44_B">[1]Angaben!$G$93</definedName>
    <definedName name="M_44_B_1">[1]Angaben!$H$93</definedName>
    <definedName name="M_44_P_1">[1]Angaben!$I$93</definedName>
    <definedName name="M_44_P_2">[1]Angaben!$J$93</definedName>
    <definedName name="M_44_P_3">[1]Angaben!$K$93</definedName>
    <definedName name="M_44_P_4">[1]Angaben!$L$93</definedName>
    <definedName name="M_44_P_5">[1]Angaben!$M$93</definedName>
    <definedName name="M_44_P_6">[1]Angaben!$N$93</definedName>
    <definedName name="M_44_P_7">[1]Angaben!$O$93</definedName>
    <definedName name="M_44_P_8">[1]Angaben!$P$93</definedName>
    <definedName name="M_44_P_9">[1]Angaben!$Q$93</definedName>
    <definedName name="M_440">[1]Angaben!$E$94</definedName>
    <definedName name="M_440_2">[1]Angaben!$F$94</definedName>
    <definedName name="M_440_A_1">'[1]Ae-Angaben'!$F$41</definedName>
    <definedName name="M_440_A_10">'[1]Ae-Angaben'!$O$41</definedName>
    <definedName name="M_440_A_2">'[1]Ae-Angaben'!$G$41</definedName>
    <definedName name="M_440_A_3">'[1]Ae-Angaben'!$H$41</definedName>
    <definedName name="M_440_A_4">'[1]Ae-Angaben'!$I$41</definedName>
    <definedName name="M_440_A_5">'[1]Ae-Angaben'!$J$41</definedName>
    <definedName name="M_440_A_6">'[1]Ae-Angaben'!$K$41</definedName>
    <definedName name="M_440_A_7">'[1]Ae-Angaben'!$L$41</definedName>
    <definedName name="M_440_A_8">'[1]Ae-Angaben'!$M$41</definedName>
    <definedName name="M_440_A_9">'[1]Ae-Angaben'!$N$41</definedName>
    <definedName name="M_440_B">[1]Angaben!$G$94</definedName>
    <definedName name="M_440_B_1">[1]Angaben!$H$94</definedName>
    <definedName name="M_440_P_1">[1]Angaben!$I$94</definedName>
    <definedName name="M_440_P_2">[1]Angaben!$J$94</definedName>
    <definedName name="M_440_P_3">[1]Angaben!$K$94</definedName>
    <definedName name="M_440_P_4">[1]Angaben!$L$94</definedName>
    <definedName name="M_440_P_5">[1]Angaben!$M$94</definedName>
    <definedName name="M_440_P_6">[1]Angaben!$N$94</definedName>
    <definedName name="M_440_P_7">[1]Angaben!$O$94</definedName>
    <definedName name="M_440_P_8">[1]Angaben!$P$94</definedName>
    <definedName name="M_440_P_9">[1]Angaben!$Q$94</definedName>
    <definedName name="M_441">[1]Angaben!$E$95</definedName>
    <definedName name="M_441_2">[1]Angaben!$F$95</definedName>
    <definedName name="M_441_B">[1]Angaben!$G$95</definedName>
    <definedName name="M_441_B_1">[1]Angaben!$H$95</definedName>
    <definedName name="M_442">[1]Angaben!$E$96</definedName>
    <definedName name="M_442_2">[1]Angaben!$F$96</definedName>
    <definedName name="M_442_B">[1]Angaben!$G$96</definedName>
    <definedName name="M_442_B_1">[1]Angaben!$H$96</definedName>
    <definedName name="M_443">[1]Angaben!$E$97</definedName>
    <definedName name="M_443_2">[1]Angaben!$F$97</definedName>
    <definedName name="M_443_B">[1]Angaben!$G$97</definedName>
    <definedName name="M_443_B_1">[1]Angaben!$H$97</definedName>
    <definedName name="M_444">[1]Angaben!$E$98</definedName>
    <definedName name="M_444_2">[1]Angaben!$F$98</definedName>
    <definedName name="M_444_A_1">'[1]Ae-Angaben'!$F$42</definedName>
    <definedName name="M_444_A_10">'[1]Ae-Angaben'!$O$42</definedName>
    <definedName name="M_444_A_2">'[1]Ae-Angaben'!$G$42</definedName>
    <definedName name="M_444_A_3">'[1]Ae-Angaben'!$H$42</definedName>
    <definedName name="M_444_A_4">'[1]Ae-Angaben'!$I$42</definedName>
    <definedName name="M_444_A_5">'[1]Ae-Angaben'!$J$42</definedName>
    <definedName name="M_444_A_6">'[1]Ae-Angaben'!$K$42</definedName>
    <definedName name="M_444_A_7">'[1]Ae-Angaben'!$L$42</definedName>
    <definedName name="M_444_A_8">'[1]Ae-Angaben'!$M$42</definedName>
    <definedName name="M_444_A_9">'[1]Ae-Angaben'!$N$42</definedName>
    <definedName name="M_444_B">[1]Angaben!$G$98</definedName>
    <definedName name="M_444_B_1">[1]Angaben!$H$98</definedName>
    <definedName name="M_444_P_1">[1]Angaben!$I$98</definedName>
    <definedName name="M_444_P_2">[1]Angaben!$J$98</definedName>
    <definedName name="M_444_P_3">[1]Angaben!$K$98</definedName>
    <definedName name="M_444_P_4">[1]Angaben!$L$98</definedName>
    <definedName name="M_444_P_5">[1]Angaben!$M$98</definedName>
    <definedName name="M_444_P_6">[1]Angaben!$N$98</definedName>
    <definedName name="M_444_P_7">[1]Angaben!$O$98</definedName>
    <definedName name="M_444_P_8">[1]Angaben!$P$98</definedName>
    <definedName name="M_444_P_9">[1]Angaben!$Q$98</definedName>
    <definedName name="M_44490_A_3">'[1]Ae-Angaben'!#REF!</definedName>
    <definedName name="M_445">[1]Angaben!$E$99</definedName>
    <definedName name="M_445_2">[1]Angaben!$F$99</definedName>
    <definedName name="M_445_B">[1]Angaben!$G$99</definedName>
    <definedName name="M_445_B_1">[1]Angaben!$H$99</definedName>
    <definedName name="M_446">[1]Angaben!$E$100</definedName>
    <definedName name="M_446_2">[1]Angaben!$F$100</definedName>
    <definedName name="M_446_B">[1]Angaben!$G$100</definedName>
    <definedName name="M_446_B_1">[1]Angaben!$H$100</definedName>
    <definedName name="M_447">[1]Angaben!$E$101</definedName>
    <definedName name="M_447_2">[1]Angaben!$F$101</definedName>
    <definedName name="M_447_B">[1]Angaben!$G$101</definedName>
    <definedName name="M_447_B_1">[1]Angaben!$H$101</definedName>
    <definedName name="M_448">[1]Angaben!$E$102</definedName>
    <definedName name="M_448_2">[1]Angaben!$F$102</definedName>
    <definedName name="M_448_B">[1]Angaben!$G$102</definedName>
    <definedName name="M_448_B_1">[1]Angaben!$H$102</definedName>
    <definedName name="M_449">[1]Angaben!$E$103</definedName>
    <definedName name="M_449_2">[1]Angaben!$F$103</definedName>
    <definedName name="M_449_B">[1]Angaben!$G$103</definedName>
    <definedName name="M_449_B_1">[1]Angaben!$H$103</definedName>
    <definedName name="M_4490">[1]Angaben!$E$248</definedName>
    <definedName name="M_4490_2">[1]Angaben!$F$248</definedName>
    <definedName name="M_4490_A_1">'[1]Ae-Angaben'!$F$67</definedName>
    <definedName name="M_4490_A_10">'[1]Ae-Angaben'!$O$67</definedName>
    <definedName name="M_4490_A_2">'[1]Ae-Angaben'!$G$67</definedName>
    <definedName name="M_4490_A_3">'[1]Ae-Angaben'!$H$67</definedName>
    <definedName name="M_4490_A_4">'[1]Ae-Angaben'!$I$67</definedName>
    <definedName name="M_4490_A_5">'[1]Ae-Angaben'!$J$67</definedName>
    <definedName name="M_4490_A_6">'[1]Ae-Angaben'!$K$67</definedName>
    <definedName name="M_4490_A_7">'[1]Ae-Angaben'!$L$67</definedName>
    <definedName name="M_4490_A_8">'[1]Ae-Angaben'!$M$67</definedName>
    <definedName name="M_4490_A_9">'[1]Ae-Angaben'!$N$67</definedName>
    <definedName name="M_4490_B">[1]Angaben!$G$248</definedName>
    <definedName name="M_4490_B_1">[1]Angaben!$H$248</definedName>
    <definedName name="M_4490_P_1">[1]Angaben!$I$248</definedName>
    <definedName name="M_4490_P_2">[1]Angaben!$J$248</definedName>
    <definedName name="M_4490_P_3">[1]Angaben!$K$248</definedName>
    <definedName name="M_4490_P_4">[1]Angaben!$L$248</definedName>
    <definedName name="M_4490_P_5">[1]Angaben!$M$248</definedName>
    <definedName name="M_4490_P_6">[1]Angaben!$N$248</definedName>
    <definedName name="M_4490_P_7">[1]Angaben!$O$248</definedName>
    <definedName name="M_4490_P_8">[1]Angaben!$P$248</definedName>
    <definedName name="M_4490_P_9">[1]Angaben!$Q$248</definedName>
    <definedName name="M_45">[1]Angaben!$E$104</definedName>
    <definedName name="M_45_2">[1]Angaben!$F$104</definedName>
    <definedName name="M_45_A_1">'[1]Ae-Angaben'!$F$43</definedName>
    <definedName name="M_45_A_10">'[1]Ae-Angaben'!$O$43</definedName>
    <definedName name="M_45_A_2">'[1]Ae-Angaben'!$G$43</definedName>
    <definedName name="M_45_A_3">'[1]Ae-Angaben'!$H$43</definedName>
    <definedName name="M_45_A_4">'[1]Ae-Angaben'!$I$43</definedName>
    <definedName name="M_45_A_5">'[1]Ae-Angaben'!$J$43</definedName>
    <definedName name="M_45_A_6">'[1]Ae-Angaben'!$K$43</definedName>
    <definedName name="M_45_A_7">'[1]Ae-Angaben'!$L$43</definedName>
    <definedName name="M_45_A_8">'[1]Ae-Angaben'!$M$43</definedName>
    <definedName name="M_45_A_9">'[1]Ae-Angaben'!$N$43</definedName>
    <definedName name="M_45_B">[1]Angaben!$G$104</definedName>
    <definedName name="M_45_B_1">[1]Angaben!$H$104</definedName>
    <definedName name="M_45_P_1">[1]Angaben!$I$104</definedName>
    <definedName name="M_45_P_2">[1]Angaben!$J$104</definedName>
    <definedName name="M_45_P_3">[1]Angaben!$K$104</definedName>
    <definedName name="M_45_P_4">[1]Angaben!$L$104</definedName>
    <definedName name="M_45_P_5">[1]Angaben!$M$104</definedName>
    <definedName name="M_45_P_6">[1]Angaben!$N$104</definedName>
    <definedName name="M_45_P_7">[1]Angaben!$O$104</definedName>
    <definedName name="M_45_P_8">[1]Angaben!$P$104</definedName>
    <definedName name="M_45_P_9">[1]Angaben!$Q$104</definedName>
    <definedName name="M_450">[1]Angaben!$E$105</definedName>
    <definedName name="M_450_2">[1]Angaben!$F$105</definedName>
    <definedName name="M_450_B">[1]Angaben!$G$105</definedName>
    <definedName name="M_450_B_1">[1]Angaben!$H$105</definedName>
    <definedName name="M_451">[1]Angaben!$E$106</definedName>
    <definedName name="M_451_2">[1]Angaben!$F$106</definedName>
    <definedName name="M_451_A_1">'[1]Ae-Angaben'!$F$44</definedName>
    <definedName name="M_451_A_10">'[1]Ae-Angaben'!$O$44</definedName>
    <definedName name="M_451_A_2">'[1]Ae-Angaben'!$G$44</definedName>
    <definedName name="M_451_A_3">'[1]Ae-Angaben'!$H$44</definedName>
    <definedName name="M_451_A_4">'[1]Ae-Angaben'!$I$44</definedName>
    <definedName name="M_451_A_5">'[1]Ae-Angaben'!$J$44</definedName>
    <definedName name="M_451_A_6">'[1]Ae-Angaben'!$K$44</definedName>
    <definedName name="M_451_A_7">'[1]Ae-Angaben'!$L$44</definedName>
    <definedName name="M_451_A_8">'[1]Ae-Angaben'!$M$44</definedName>
    <definedName name="M_451_A_9">'[1]Ae-Angaben'!$N$44</definedName>
    <definedName name="M_451_B">[1]Angaben!$G$106</definedName>
    <definedName name="M_451_B_1">[1]Angaben!$H$106</definedName>
    <definedName name="M_451_P_1">[1]Angaben!$I$106</definedName>
    <definedName name="M_451_P_2">[1]Angaben!$J$106</definedName>
    <definedName name="M_451_P_3">[1]Angaben!$K$106</definedName>
    <definedName name="M_451_P_4">[1]Angaben!$L$106</definedName>
    <definedName name="M_451_P_5">[1]Angaben!$M$106</definedName>
    <definedName name="M_451_P_6">[1]Angaben!$N$106</definedName>
    <definedName name="M_451_P_7">[1]Angaben!$O$106</definedName>
    <definedName name="M_451_P_8">[1]Angaben!$P$106</definedName>
    <definedName name="M_451_P_9">[1]Angaben!$Q$106</definedName>
    <definedName name="M_46">[1]Angaben!$E$107</definedName>
    <definedName name="M_46_2">[1]Angaben!$F$107</definedName>
    <definedName name="M_46_A_1">'[1]Ae-Angaben'!$F$45</definedName>
    <definedName name="M_46_A_10">'[1]Ae-Angaben'!$O$45</definedName>
    <definedName name="M_46_A_2">'[1]Ae-Angaben'!$G$45</definedName>
    <definedName name="M_46_A_3">'[1]Ae-Angaben'!$H$45</definedName>
    <definedName name="M_46_A_4">'[1]Ae-Angaben'!$I$45</definedName>
    <definedName name="M_46_A_5">'[1]Ae-Angaben'!$J$45</definedName>
    <definedName name="M_46_A_6">'[1]Ae-Angaben'!$K$45</definedName>
    <definedName name="M_46_A_7">'[1]Ae-Angaben'!$L$45</definedName>
    <definedName name="M_46_A_8">'[1]Ae-Angaben'!$M$45</definedName>
    <definedName name="M_46_A_9">'[1]Ae-Angaben'!$N$45</definedName>
    <definedName name="M_46_B">[1]Angaben!$G$107</definedName>
    <definedName name="M_46_B_1">[1]Angaben!$H$107</definedName>
    <definedName name="M_46_P_1">[1]Angaben!$I$107</definedName>
    <definedName name="M_46_P_2">[1]Angaben!$J$107</definedName>
    <definedName name="M_46_P_3">[1]Angaben!$K$107</definedName>
    <definedName name="M_46_P_4">[1]Angaben!$L$107</definedName>
    <definedName name="M_46_P_5">[1]Angaben!$M$107</definedName>
    <definedName name="M_46_P_6">[1]Angaben!$N$107</definedName>
    <definedName name="M_46_P_7">[1]Angaben!$O$107</definedName>
    <definedName name="M_46_P_8">[1]Angaben!$P$107</definedName>
    <definedName name="M_46_P_9">[1]Angaben!$Q$107</definedName>
    <definedName name="M_47">[1]Angaben!$E$108</definedName>
    <definedName name="M_47_2">[1]Angaben!$F$108</definedName>
    <definedName name="M_47_B">[1]Angaben!$G$108</definedName>
    <definedName name="M_47_B_1">[1]Angaben!$H$108</definedName>
    <definedName name="M_47_P_1">[1]Angaben!$I$108</definedName>
    <definedName name="M_47_P_2">[1]Angaben!$J$108</definedName>
    <definedName name="M_47_P_3">[1]Angaben!$K$108</definedName>
    <definedName name="M_47_P_4">[1]Angaben!$L$108</definedName>
    <definedName name="M_47_P_5">[1]Angaben!$M$108</definedName>
    <definedName name="M_47_P_6">[1]Angaben!$N$108</definedName>
    <definedName name="M_47_P_7">[1]Angaben!$O$108</definedName>
    <definedName name="M_47_P_8">[1]Angaben!$P$108</definedName>
    <definedName name="M_47_P_9">[1]Angaben!$Q$108</definedName>
    <definedName name="M_48">[1]Angaben!$E$109</definedName>
    <definedName name="M_48_2">[1]Angaben!$F$109</definedName>
    <definedName name="M_48_A_1">'[1]Ae-Angaben'!$F$46</definedName>
    <definedName name="M_48_A_10">'[1]Ae-Angaben'!$O$46</definedName>
    <definedName name="M_48_A_2">'[1]Ae-Angaben'!$G$46</definedName>
    <definedName name="M_48_A_3">'[1]Ae-Angaben'!$H$46</definedName>
    <definedName name="M_48_A_4">'[1]Ae-Angaben'!$I$46</definedName>
    <definedName name="M_48_A_5">'[1]Ae-Angaben'!$J$46</definedName>
    <definedName name="M_48_A_6">'[1]Ae-Angaben'!$K$46</definedName>
    <definedName name="M_48_A_7">'[1]Ae-Angaben'!$L$46</definedName>
    <definedName name="M_48_A_8">'[1]Ae-Angaben'!$M$46</definedName>
    <definedName name="M_48_A_9">'[1]Ae-Angaben'!$N$46</definedName>
    <definedName name="M_48_B">[1]Angaben!$G$109</definedName>
    <definedName name="M_48_B_1">[1]Angaben!$H$109</definedName>
    <definedName name="M_48_P_1">[1]Angaben!$I$109</definedName>
    <definedName name="M_48_P_2">[1]Angaben!$J$109</definedName>
    <definedName name="M_48_P_3">[1]Angaben!$K$109</definedName>
    <definedName name="M_48_P_4">[1]Angaben!$L$109</definedName>
    <definedName name="M_48_P_5">[1]Angaben!$M$109</definedName>
    <definedName name="M_48_P_6">[1]Angaben!$N$109</definedName>
    <definedName name="M_48_P_7">[1]Angaben!$O$109</definedName>
    <definedName name="M_48_P_8">[1]Angaben!$P$109</definedName>
    <definedName name="M_48_P_9">[1]Angaben!$Q$109</definedName>
    <definedName name="M_481">[1]Angaben!$E$249</definedName>
    <definedName name="M_481_2">[1]Angaben!$F$249</definedName>
    <definedName name="M_481_A_1">'[1]Ae-Angaben'!$F$68</definedName>
    <definedName name="M_481_A_10">'[1]Ae-Angaben'!$O$68</definedName>
    <definedName name="M_481_A_2">'[1]Ae-Angaben'!$G$68</definedName>
    <definedName name="M_481_A_3">'[1]Ae-Angaben'!$H$68</definedName>
    <definedName name="M_481_A_4">'[1]Ae-Angaben'!$I$68</definedName>
    <definedName name="M_481_A_5">'[1]Ae-Angaben'!$J$68</definedName>
    <definedName name="M_481_A_6">'[1]Ae-Angaben'!$K$68</definedName>
    <definedName name="M_481_A_7">'[1]Ae-Angaben'!$L$68</definedName>
    <definedName name="M_481_A_8">'[1]Ae-Angaben'!$M$68</definedName>
    <definedName name="M_481_A_9">'[1]Ae-Angaben'!$N$68</definedName>
    <definedName name="M_481_B">[1]Angaben!$G$249</definedName>
    <definedName name="M_481_B_1">[1]Angaben!$H$249</definedName>
    <definedName name="M_481_P_1">[1]Angaben!$I$249</definedName>
    <definedName name="M_481_P_2">[1]Angaben!$J$249</definedName>
    <definedName name="M_481_P_3">[1]Angaben!$K$249</definedName>
    <definedName name="M_481_P_4">[1]Angaben!$L$249</definedName>
    <definedName name="M_481_P_5">[1]Angaben!$M$249</definedName>
    <definedName name="M_481_P_6">[1]Angaben!$N$249</definedName>
    <definedName name="M_481_P_7">[1]Angaben!$O$249</definedName>
    <definedName name="M_481_P_8">[1]Angaben!$P$249</definedName>
    <definedName name="M_481_P_9">[1]Angaben!$Q$249</definedName>
    <definedName name="M_482">[1]Angaben!$E$250</definedName>
    <definedName name="M_482_2">[1]Angaben!$F$250</definedName>
    <definedName name="M_482_A_1">'[1]Ae-Angaben'!$F$69</definedName>
    <definedName name="M_482_A_10">'[1]Ae-Angaben'!$O$69</definedName>
    <definedName name="M_482_A_2">'[1]Ae-Angaben'!$G$69</definedName>
    <definedName name="M_482_A_3">'[1]Ae-Angaben'!$H$69</definedName>
    <definedName name="M_482_A_4">'[1]Ae-Angaben'!$I$69</definedName>
    <definedName name="M_482_A_5">'[1]Ae-Angaben'!$J$69</definedName>
    <definedName name="M_482_A_6">'[1]Ae-Angaben'!$K$69</definedName>
    <definedName name="M_482_A_7">'[1]Ae-Angaben'!$L$69</definedName>
    <definedName name="M_482_A_8">'[1]Ae-Angaben'!$M$69</definedName>
    <definedName name="M_482_A_9">'[1]Ae-Angaben'!$N$69</definedName>
    <definedName name="M_482_B">[1]Angaben!$G$250</definedName>
    <definedName name="M_482_B_1">[1]Angaben!$H$250</definedName>
    <definedName name="M_482_P_1">[1]Angaben!$I$250</definedName>
    <definedName name="M_482_P_2">[1]Angaben!$J$250</definedName>
    <definedName name="M_482_P_3">[1]Angaben!$K$250</definedName>
    <definedName name="M_482_P_4">[1]Angaben!$L$250</definedName>
    <definedName name="M_482_P_5">[1]Angaben!$M$250</definedName>
    <definedName name="M_482_P_6">[1]Angaben!$N$250</definedName>
    <definedName name="M_482_P_7">[1]Angaben!$O$250</definedName>
    <definedName name="M_482_P_8">[1]Angaben!$P$250</definedName>
    <definedName name="M_482_P_9">[1]Angaben!$Q$250</definedName>
    <definedName name="M_483">[1]Angaben!$E$251</definedName>
    <definedName name="M_483_2">[1]Angaben!$F$251</definedName>
    <definedName name="M_483_A_1">'[1]Ae-Angaben'!$F$70</definedName>
    <definedName name="M_483_A_10">'[1]Ae-Angaben'!$O$70</definedName>
    <definedName name="M_483_A_2">'[1]Ae-Angaben'!$G$70</definedName>
    <definedName name="M_483_A_3">'[1]Ae-Angaben'!$H$70</definedName>
    <definedName name="M_483_A_4">'[1]Ae-Angaben'!$I$70</definedName>
    <definedName name="M_483_A_5">'[1]Ae-Angaben'!$J$70</definedName>
    <definedName name="M_483_A_6">'[1]Ae-Angaben'!$K$70</definedName>
    <definedName name="M_483_A_7">'[1]Ae-Angaben'!$L$70</definedName>
    <definedName name="M_483_A_8">'[1]Ae-Angaben'!$M$70</definedName>
    <definedName name="M_483_A_9">'[1]Ae-Angaben'!$N$70</definedName>
    <definedName name="M_483_B">[1]Angaben!$G$251</definedName>
    <definedName name="M_483_B_1">[1]Angaben!$H$251</definedName>
    <definedName name="M_483_P_1">[1]Angaben!$I$251</definedName>
    <definedName name="M_483_P_2">[1]Angaben!$J$251</definedName>
    <definedName name="M_483_P_3">[1]Angaben!$K$251</definedName>
    <definedName name="M_483_P_4">[1]Angaben!$L$251</definedName>
    <definedName name="M_483_P_5">[1]Angaben!$M$251</definedName>
    <definedName name="M_483_P_6">[1]Angaben!$N$251</definedName>
    <definedName name="M_483_P_7">[1]Angaben!$O$251</definedName>
    <definedName name="M_483_P_8">[1]Angaben!$P$251</definedName>
    <definedName name="M_483_P_9">[1]Angaben!$Q$251</definedName>
    <definedName name="M_484">[1]Angaben!$E$252</definedName>
    <definedName name="M_484_2">[1]Angaben!$F$252</definedName>
    <definedName name="M_484_A_1">'[1]Ae-Angaben'!$F$71</definedName>
    <definedName name="M_484_A_10">'[1]Ae-Angaben'!$O$71</definedName>
    <definedName name="M_484_A_2">'[1]Ae-Angaben'!$G$71</definedName>
    <definedName name="M_484_A_3">'[1]Ae-Angaben'!$H$71</definedName>
    <definedName name="M_484_A_4">'[1]Ae-Angaben'!$I$71</definedName>
    <definedName name="M_484_A_5">'[1]Ae-Angaben'!$J$71</definedName>
    <definedName name="M_484_A_6">'[1]Ae-Angaben'!$K$71</definedName>
    <definedName name="M_484_A_7">'[1]Ae-Angaben'!$L$71</definedName>
    <definedName name="M_484_A_8">'[1]Ae-Angaben'!$M$71</definedName>
    <definedName name="M_484_A_9">'[1]Ae-Angaben'!$N$71</definedName>
    <definedName name="M_484_B">[1]Angaben!$G$252</definedName>
    <definedName name="M_484_B_1">[1]Angaben!$H$252</definedName>
    <definedName name="M_484_P_1">[1]Angaben!$I$252</definedName>
    <definedName name="M_484_P_2">[1]Angaben!$J$252</definedName>
    <definedName name="M_484_P_3">[1]Angaben!$K$252</definedName>
    <definedName name="M_484_P_4">[1]Angaben!$L$252</definedName>
    <definedName name="M_484_P_5">[1]Angaben!$M$252</definedName>
    <definedName name="M_484_P_6">[1]Angaben!$N$252</definedName>
    <definedName name="M_484_P_7">[1]Angaben!$O$252</definedName>
    <definedName name="M_484_P_8">[1]Angaben!$P$252</definedName>
    <definedName name="M_484_P_9">[1]Angaben!$Q$252</definedName>
    <definedName name="M_486">[1]Angaben!$E$253</definedName>
    <definedName name="M_486_2">[1]Angaben!$F$253</definedName>
    <definedName name="M_486_A_1">'[1]Ae-Angaben'!$F$72</definedName>
    <definedName name="M_486_A_10">'[1]Ae-Angaben'!$O$72</definedName>
    <definedName name="M_486_A_2">'[1]Ae-Angaben'!$G$72</definedName>
    <definedName name="M_486_A_3">'[1]Ae-Angaben'!$H$72</definedName>
    <definedName name="M_486_A_4">'[1]Ae-Angaben'!$I$72</definedName>
    <definedName name="M_486_A_5">'[1]Ae-Angaben'!$J$72</definedName>
    <definedName name="M_486_A_6">'[1]Ae-Angaben'!$K$72</definedName>
    <definedName name="M_486_A_7">'[1]Ae-Angaben'!$L$72</definedName>
    <definedName name="M_486_A_8">'[1]Ae-Angaben'!$M$72</definedName>
    <definedName name="M_486_A_9">'[1]Ae-Angaben'!$N$72</definedName>
    <definedName name="M_486_B">[1]Angaben!$G$253</definedName>
    <definedName name="M_486_B_1">[1]Angaben!$H$253</definedName>
    <definedName name="M_486_P_1">[1]Angaben!$I$253</definedName>
    <definedName name="M_486_P_2">[1]Angaben!$J$253</definedName>
    <definedName name="M_486_P_3">[1]Angaben!$K$253</definedName>
    <definedName name="M_486_P_4">[1]Angaben!$L$253</definedName>
    <definedName name="M_486_P_5">[1]Angaben!$M$253</definedName>
    <definedName name="M_486_P_6">[1]Angaben!$N$253</definedName>
    <definedName name="M_486_P_7">[1]Angaben!$O$253</definedName>
    <definedName name="M_486_P_8">[1]Angaben!$P$253</definedName>
    <definedName name="M_486_P_9">[1]Angaben!$Q$253</definedName>
    <definedName name="M_4869">[1]Angaben!$E$254</definedName>
    <definedName name="M_4869_2">[1]Angaben!$F$254</definedName>
    <definedName name="M_4869_A_1">'[1]Ae-Angaben'!$F$73</definedName>
    <definedName name="M_4869_A_10">'[1]Ae-Angaben'!$O$73</definedName>
    <definedName name="M_4869_A_2">'[1]Ae-Angaben'!$G$73</definedName>
    <definedName name="M_4869_A_3">'[1]Ae-Angaben'!$H$73</definedName>
    <definedName name="M_4869_A_4">'[1]Ae-Angaben'!$I$73</definedName>
    <definedName name="M_4869_A_5">'[1]Ae-Angaben'!$J$73</definedName>
    <definedName name="M_4869_A_6">'[1]Ae-Angaben'!$K$73</definedName>
    <definedName name="M_4869_A_7">'[1]Ae-Angaben'!$L$73</definedName>
    <definedName name="M_4869_A_8">'[1]Ae-Angaben'!$M$73</definedName>
    <definedName name="M_4869_A_9">'[1]Ae-Angaben'!$N$73</definedName>
    <definedName name="M_4869_B">[1]Angaben!$G$254</definedName>
    <definedName name="M_4869_B_1">[1]Angaben!$H$254</definedName>
    <definedName name="M_4869_P_1">[1]Angaben!$I$254</definedName>
    <definedName name="M_4869_P_2">[1]Angaben!$J$254</definedName>
    <definedName name="M_4869_P_3">[1]Angaben!$K$254</definedName>
    <definedName name="M_4869_P_4">[1]Angaben!$L$254</definedName>
    <definedName name="M_4869_P_5">[1]Angaben!$M$254</definedName>
    <definedName name="M_4869_P_6">[1]Angaben!$N$254</definedName>
    <definedName name="M_4869_P_7">[1]Angaben!$O$254</definedName>
    <definedName name="M_4869_P_8">[1]Angaben!$P$254</definedName>
    <definedName name="M_4869_P_9">[1]Angaben!$Q$254</definedName>
    <definedName name="M_489">[1]Angaben!$E$110</definedName>
    <definedName name="M_489_2">[1]Angaben!$F$110</definedName>
    <definedName name="M_489_A_1">'[1]Ae-Angaben'!$F$47</definedName>
    <definedName name="M_489_A_10">'[1]Ae-Angaben'!$O$47</definedName>
    <definedName name="M_489_A_2">'[1]Ae-Angaben'!$G$47</definedName>
    <definedName name="M_489_A_3">'[1]Ae-Angaben'!$H$47</definedName>
    <definedName name="M_489_A_4">'[1]Ae-Angaben'!$I$47</definedName>
    <definedName name="M_489_A_5">'[1]Ae-Angaben'!$J$47</definedName>
    <definedName name="M_489_A_6">'[1]Ae-Angaben'!$K$47</definedName>
    <definedName name="M_489_A_7">'[1]Ae-Angaben'!$L$47</definedName>
    <definedName name="M_489_A_8">'[1]Ae-Angaben'!$M$47</definedName>
    <definedName name="M_489_A_9">'[1]Ae-Angaben'!$N$47</definedName>
    <definedName name="M_489_B">[1]Angaben!$G$110</definedName>
    <definedName name="M_489_B_1">[1]Angaben!$H$110</definedName>
    <definedName name="M_489_P_1">[1]Angaben!$I$110</definedName>
    <definedName name="M_489_P_2">[1]Angaben!$J$110</definedName>
    <definedName name="M_489_P_3">[1]Angaben!$K$110</definedName>
    <definedName name="M_489_P_4">[1]Angaben!$L$110</definedName>
    <definedName name="M_489_P_5">[1]Angaben!$M$110</definedName>
    <definedName name="M_489_P_6">[1]Angaben!$N$110</definedName>
    <definedName name="M_489_P_7">[1]Angaben!$O$110</definedName>
    <definedName name="M_489_P_8">[1]Angaben!$P$110</definedName>
    <definedName name="M_489_P_9">[1]Angaben!$Q$110</definedName>
    <definedName name="M_4894">[1]Angaben!$E$111</definedName>
    <definedName name="M_4894_2">[1]Angaben!$F$111</definedName>
    <definedName name="M_4894_B">[1]Angaben!$G$111</definedName>
    <definedName name="M_4894_B_1">[1]Angaben!$H$111</definedName>
    <definedName name="M_4896">[1]Angaben!$E$112</definedName>
    <definedName name="M_4896_2">[1]Angaben!$F$112</definedName>
    <definedName name="M_4896_B">[1]Angaben!$G$112</definedName>
    <definedName name="M_4896_B_1">[1]Angaben!$H$112</definedName>
    <definedName name="M_49">[1]Angaben!$E$113</definedName>
    <definedName name="M_49_2">[1]Angaben!$F$113</definedName>
    <definedName name="M_49_A_1">'[1]Ae-Angaben'!#REF!</definedName>
    <definedName name="M_49_A_10">'[1]Ae-Angaben'!#REF!</definedName>
    <definedName name="M_49_A_2">'[1]Ae-Angaben'!#REF!</definedName>
    <definedName name="M_49_A_3">'[1]Ae-Angaben'!#REF!</definedName>
    <definedName name="M_49_A_4">'[1]Ae-Angaben'!#REF!</definedName>
    <definedName name="M_49_A_5">'[1]Ae-Angaben'!#REF!</definedName>
    <definedName name="M_49_A_6">'[1]Ae-Angaben'!#REF!</definedName>
    <definedName name="M_49_A_7">'[1]Ae-Angaben'!#REF!</definedName>
    <definedName name="M_49_A_8">'[1]Ae-Angaben'!#REF!</definedName>
    <definedName name="M_49_A_9">'[1]Ae-Angaben'!#REF!</definedName>
    <definedName name="M_49_B">[1]Angaben!$G$113</definedName>
    <definedName name="M_49_B_1">[1]Angaben!$H$113</definedName>
    <definedName name="M_49_P_1">[1]Angaben!$I$113</definedName>
    <definedName name="M_49_P_2">[1]Angaben!$J$113</definedName>
    <definedName name="M_49_P_3">[1]Angaben!$K$113</definedName>
    <definedName name="M_49_P_4">[1]Angaben!$L$113</definedName>
    <definedName name="M_49_P_5">[1]Angaben!$M$113</definedName>
    <definedName name="M_49_P_6">[1]Angaben!$N$113</definedName>
    <definedName name="M_49_P_7">[1]Angaben!$O$113</definedName>
    <definedName name="M_49_P_8">[1]Angaben!$P$113</definedName>
    <definedName name="M_49_P_9">[1]Angaben!$Q$113</definedName>
    <definedName name="M_4a_P_1">[1]Angaben!#REF!</definedName>
    <definedName name="M_4a_P_2">[1]Angaben!#REF!</definedName>
    <definedName name="M_4a_P_3">[1]Angaben!#REF!</definedName>
    <definedName name="M_4a_P_4">[1]Angaben!#REF!</definedName>
    <definedName name="M_4a_P_5">[1]Angaben!#REF!</definedName>
    <definedName name="M_4a_P_6">[1]Angaben!#REF!</definedName>
    <definedName name="M_4a_P_7">[1]Angaben!#REF!</definedName>
    <definedName name="M_4a_P_8">[1]Angaben!#REF!</definedName>
    <definedName name="M_4a_P_9">[1]Angaben!#REF!</definedName>
    <definedName name="M_4SansSub_A_1">'[1]Ae-Angaben'!#REF!</definedName>
    <definedName name="M_4SansSub_A_10">'[1]Ae-Angaben'!#REF!</definedName>
    <definedName name="M_4SansSub_A_2">'[1]Ae-Angaben'!#REF!</definedName>
    <definedName name="M_4SansSub_A_3">'[1]Ae-Angaben'!#REF!</definedName>
    <definedName name="M_4SansSub_A_4">'[1]Ae-Angaben'!#REF!</definedName>
    <definedName name="M_4SansSub_A_5">'[1]Ae-Angaben'!#REF!</definedName>
    <definedName name="M_4SansSub_A_6">'[1]Ae-Angaben'!#REF!</definedName>
    <definedName name="M_4SansSub_A_7">'[1]Ae-Angaben'!#REF!</definedName>
    <definedName name="M_4SansSub_A_8">'[1]Ae-Angaben'!#REF!</definedName>
    <definedName name="M_4SansSub_A_9">'[1]Ae-Angaben'!#REF!</definedName>
    <definedName name="M_4TC_A_1">'[1]Ae-Angaben'!#REF!</definedName>
    <definedName name="M_4TC_A_10">'[1]Ae-Angaben'!#REF!</definedName>
    <definedName name="M_4TC_A_2">'[1]Ae-Angaben'!#REF!</definedName>
    <definedName name="M_4TC_A_3">'[1]Ae-Angaben'!#REF!</definedName>
    <definedName name="M_4TC_A_4">'[1]Ae-Angaben'!#REF!</definedName>
    <definedName name="M_4TC_A_5">'[1]Ae-Angaben'!#REF!</definedName>
    <definedName name="M_4TC_A_6">'[1]Ae-Angaben'!#REF!</definedName>
    <definedName name="M_4TC_A_7">'[1]Ae-Angaben'!#REF!</definedName>
    <definedName name="M_4TC_A_8">'[1]Ae-Angaben'!#REF!</definedName>
    <definedName name="M_4TC_A_9">'[1]Ae-Angaben'!#REF!</definedName>
    <definedName name="M_5">[1]Angaben!$E$115</definedName>
    <definedName name="M_5_2">[1]Angaben!$F$115</definedName>
    <definedName name="M_5_A_1">'[1]Ae-Angaben'!$F$50</definedName>
    <definedName name="M_5_A_10">'[1]Ae-Angaben'!$O$50</definedName>
    <definedName name="M_5_A_2">'[1]Ae-Angaben'!$G$50</definedName>
    <definedName name="M_5_A_3">'[1]Ae-Angaben'!$H$50</definedName>
    <definedName name="M_5_A_4">'[1]Ae-Angaben'!$I$50</definedName>
    <definedName name="M_5_A_5">'[1]Ae-Angaben'!$J$50</definedName>
    <definedName name="M_5_A_6">'[1]Ae-Angaben'!$K$50</definedName>
    <definedName name="M_5_A_7">'[1]Ae-Angaben'!$L$50</definedName>
    <definedName name="M_5_A_8">'[1]Ae-Angaben'!$M$50</definedName>
    <definedName name="M_5_A_9">'[1]Ae-Angaben'!$N$50</definedName>
    <definedName name="M_5_B">[1]Angaben!$G$115</definedName>
    <definedName name="M_5_B_1">[1]Angaben!$H$115</definedName>
    <definedName name="M_5_P_1">[1]Angaben!$I$115</definedName>
    <definedName name="M_5_P_2">[1]Angaben!$J$115</definedName>
    <definedName name="M_5_P_3">[1]Angaben!$K$115</definedName>
    <definedName name="M_5_P_4">[1]Angaben!$L$115</definedName>
    <definedName name="M_5_P_5">[1]Angaben!$M$115</definedName>
    <definedName name="M_5_P_6">[1]Angaben!$N$115</definedName>
    <definedName name="M_5_P_7">[1]Angaben!$O$115</definedName>
    <definedName name="M_5_P_8">[1]Angaben!$P$115</definedName>
    <definedName name="M_5_P_9">[1]Angaben!$Q$115</definedName>
    <definedName name="M_50">[1]Angaben!$E$117</definedName>
    <definedName name="M_50_2">[1]Angaben!$F$117</definedName>
    <definedName name="M_50_B">[1]Angaben!$G$117</definedName>
    <definedName name="M_50_B_1">[1]Angaben!$H$117</definedName>
    <definedName name="M_5000">[1]Angaben!#REF!</definedName>
    <definedName name="M_5000_2">[1]Angaben!#REF!</definedName>
    <definedName name="M_5000_B">[1]Angaben!#REF!</definedName>
    <definedName name="M_5000_B_1">[1]Angaben!#REF!</definedName>
    <definedName name="M_5001">[1]Angaben!#REF!</definedName>
    <definedName name="M_5001_2">[1]Angaben!#REF!</definedName>
    <definedName name="M_5001_B">[1]Angaben!#REF!</definedName>
    <definedName name="M_5001_B_1">[1]Angaben!#REF!</definedName>
    <definedName name="M_501.1_B_1">[1]Angaben!#REF!</definedName>
    <definedName name="M_5010">[1]Angaben!#REF!</definedName>
    <definedName name="M_5010_2">[1]Angaben!#REF!</definedName>
    <definedName name="M_5010_B">[1]Angaben!#REF!</definedName>
    <definedName name="M_5010_B_1">[1]Angaben!#REF!</definedName>
    <definedName name="M_5011">[1]Angaben!#REF!</definedName>
    <definedName name="M_5011_2">[1]Angaben!#REF!</definedName>
    <definedName name="M_5011_B">[1]Angaben!#REF!</definedName>
    <definedName name="M_5020">[1]Angaben!#REF!</definedName>
    <definedName name="M_5020_2">[1]Angaben!#REF!</definedName>
    <definedName name="M_5020_B">[1]Angaben!#REF!</definedName>
    <definedName name="M_5020_B_1">[1]Angaben!#REF!</definedName>
    <definedName name="M_5021">[1]Angaben!#REF!</definedName>
    <definedName name="M_5021_2">[1]Angaben!#REF!</definedName>
    <definedName name="M_5021_B">[1]Angaben!#REF!</definedName>
    <definedName name="M_5021_B_1">[1]Angaben!#REF!</definedName>
    <definedName name="M_5030">[1]Angaben!#REF!</definedName>
    <definedName name="M_5030_2">[1]Angaben!#REF!</definedName>
    <definedName name="M_5030_B">[1]Angaben!#REF!</definedName>
    <definedName name="M_5030_B_1">[1]Angaben!#REF!</definedName>
    <definedName name="M_5031">[1]Angaben!#REF!</definedName>
    <definedName name="M_5031_2">[1]Angaben!#REF!</definedName>
    <definedName name="M_5031_B">[1]Angaben!#REF!</definedName>
    <definedName name="M_5031_B_1">[1]Angaben!#REF!</definedName>
    <definedName name="M_5040">[1]Angaben!#REF!</definedName>
    <definedName name="M_5040_2">[1]Angaben!#REF!</definedName>
    <definedName name="M_5040_B">[1]Angaben!#REF!</definedName>
    <definedName name="M_5040_B_1">[1]Angaben!#REF!</definedName>
    <definedName name="M_5041">[1]Angaben!#REF!</definedName>
    <definedName name="M_5041_2">[1]Angaben!#REF!</definedName>
    <definedName name="M_5041_B">[1]Angaben!#REF!</definedName>
    <definedName name="M_5041_B_1">[1]Angaben!#REF!</definedName>
    <definedName name="M_5050">[1]Angaben!#REF!</definedName>
    <definedName name="M_5050_2">[1]Angaben!#REF!</definedName>
    <definedName name="M_5050_B">[1]Angaben!#REF!</definedName>
    <definedName name="M_5050_B_1">[1]Angaben!#REF!</definedName>
    <definedName name="M_5051">[1]Angaben!#REF!</definedName>
    <definedName name="M_5051_2">[1]Angaben!#REF!</definedName>
    <definedName name="M_5051_B">[1]Angaben!#REF!</definedName>
    <definedName name="M_5051_B_1">[1]Angaben!#REF!</definedName>
    <definedName name="M_5060">[1]Angaben!#REF!</definedName>
    <definedName name="M_5060_2">[1]Angaben!#REF!</definedName>
    <definedName name="M_5060_B">[1]Angaben!#REF!</definedName>
    <definedName name="M_5060_B_1">[1]Angaben!#REF!</definedName>
    <definedName name="M_5061">[1]Angaben!#REF!</definedName>
    <definedName name="M_5061_2">[1]Angaben!#REF!</definedName>
    <definedName name="M_5061_B">[1]Angaben!#REF!</definedName>
    <definedName name="M_5061_B_1">[1]Angaben!#REF!</definedName>
    <definedName name="M_5090">[1]Angaben!#REF!</definedName>
    <definedName name="M_5090_2">[1]Angaben!#REF!</definedName>
    <definedName name="M_5090_B">[1]Angaben!#REF!</definedName>
    <definedName name="M_5090_B_1">[1]Angaben!#REF!</definedName>
    <definedName name="M_5091">[1]Angaben!#REF!</definedName>
    <definedName name="M_5091_2">[1]Angaben!#REF!</definedName>
    <definedName name="M_5091_B">[1]Angaben!#REF!</definedName>
    <definedName name="M_5091_B_1">[1]Angaben!#REF!</definedName>
    <definedName name="M_51">[1]Angaben!$E$118</definedName>
    <definedName name="M_51_2">[1]Angaben!$F$118</definedName>
    <definedName name="M_51_B">[1]Angaben!$G$118</definedName>
    <definedName name="M_51_B_1">[1]Angaben!$H$118</definedName>
    <definedName name="M_52">[1]Angaben!$E$119</definedName>
    <definedName name="M_52_2">[1]Angaben!$F$119</definedName>
    <definedName name="M_52_B">[1]Angaben!$G$119</definedName>
    <definedName name="M_52_B_1">[1]Angaben!$H$119</definedName>
    <definedName name="M_5200">[1]Angaben!#REF!</definedName>
    <definedName name="M_5200_2">[1]Angaben!#REF!</definedName>
    <definedName name="M_5200_B">[1]Angaben!#REF!</definedName>
    <definedName name="M_5200_B_1">[1]Angaben!#REF!</definedName>
    <definedName name="M_5201">[1]Angaben!#REF!</definedName>
    <definedName name="M_5201_2">[1]Angaben!#REF!</definedName>
    <definedName name="M_5201_B">[1]Angaben!#REF!</definedName>
    <definedName name="M_5201_B_1">[1]Angaben!#REF!</definedName>
    <definedName name="M_5210">[1]Angaben!#REF!</definedName>
    <definedName name="M_5210_2">[1]Angaben!#REF!</definedName>
    <definedName name="M_5210_B">[1]Angaben!#REF!</definedName>
    <definedName name="M_5210_B_1">[1]Angaben!#REF!</definedName>
    <definedName name="M_5211">[1]Angaben!#REF!</definedName>
    <definedName name="M_5211_2">[1]Angaben!#REF!</definedName>
    <definedName name="M_5211_B">[1]Angaben!#REF!</definedName>
    <definedName name="M_5211_B_1">[1]Angaben!#REF!</definedName>
    <definedName name="M_5290">[1]Angaben!#REF!</definedName>
    <definedName name="M_5290_2">[1]Angaben!#REF!</definedName>
    <definedName name="M_5290_B">[1]Angaben!#REF!</definedName>
    <definedName name="M_5290_B_1">[1]Angaben!#REF!</definedName>
    <definedName name="M_5291">[1]Angaben!#REF!</definedName>
    <definedName name="M_5291_2">[1]Angaben!#REF!</definedName>
    <definedName name="M_5291_B">[1]Angaben!#REF!</definedName>
    <definedName name="M_5291_B_1">[1]Angaben!#REF!</definedName>
    <definedName name="M_54">[1]Angaben!$E$120</definedName>
    <definedName name="M_54_2">[1]Angaben!$F$120</definedName>
    <definedName name="M_54_B">[1]Angaben!$G$120</definedName>
    <definedName name="M_54_B_1">[1]Angaben!$H$120</definedName>
    <definedName name="M_54X0">[1]Angaben!#REF!</definedName>
    <definedName name="M_54X0_2">[1]Angaben!#REF!</definedName>
    <definedName name="M_54X0_B">[1]Angaben!#REF!</definedName>
    <definedName name="M_54X0_B_1">[1]Angaben!#REF!</definedName>
    <definedName name="M_54X1">[1]Angaben!#REF!</definedName>
    <definedName name="M_54X1_2">[1]Angaben!#REF!</definedName>
    <definedName name="M_54X1_B">[1]Angaben!#REF!</definedName>
    <definedName name="M_54X1_B_1">[1]Angaben!#REF!</definedName>
    <definedName name="M_55">[1]Angaben!$E$121</definedName>
    <definedName name="M_55_2">[1]Angaben!$F$121</definedName>
    <definedName name="M_55_B">[1]Angaben!$G$121</definedName>
    <definedName name="M_55_B_1">[1]Angaben!$H$121</definedName>
    <definedName name="M_55X0">[1]Angaben!#REF!</definedName>
    <definedName name="M_55X0_2">[1]Angaben!#REF!</definedName>
    <definedName name="M_55X0_B">[1]Angaben!#REF!</definedName>
    <definedName name="M_55x0_B_1">[1]Angaben!#REF!</definedName>
    <definedName name="M_55X1">[1]Angaben!#REF!</definedName>
    <definedName name="M_55X1_2">[1]Angaben!#REF!</definedName>
    <definedName name="M_55X1_B">[1]Angaben!#REF!</definedName>
    <definedName name="M_55X1_B_1">[1]Angaben!#REF!</definedName>
    <definedName name="M_56">[1]Angaben!$E$122</definedName>
    <definedName name="M_56_2">[1]Angaben!$F$122</definedName>
    <definedName name="M_56_B">[1]Angaben!$G$122</definedName>
    <definedName name="M_56_B_1">[1]Angaben!$H$122</definedName>
    <definedName name="M_56X0">[1]Angaben!#REF!</definedName>
    <definedName name="M_56X0_2">[1]Angaben!#REF!</definedName>
    <definedName name="M_56X0_B">[1]Angaben!#REF!</definedName>
    <definedName name="M_56X0_B_1">[1]Angaben!#REF!</definedName>
    <definedName name="M_56X1">[1]Angaben!#REF!</definedName>
    <definedName name="M_56X1_2">[1]Angaben!#REF!</definedName>
    <definedName name="M_56X1_B">[1]Angaben!#REF!</definedName>
    <definedName name="M_56X1_B_1">[1]Angaben!#REF!</definedName>
    <definedName name="M_57">[1]Angaben!$E$123</definedName>
    <definedName name="M_57_2">[1]Angaben!$F$123</definedName>
    <definedName name="M_57_A_1">'[1]Ae-Angaben'!$F$51</definedName>
    <definedName name="M_57_A_10">'[1]Ae-Angaben'!$O$51</definedName>
    <definedName name="M_57_A_2">'[1]Ae-Angaben'!$G$51</definedName>
    <definedName name="M_57_A_3">'[1]Ae-Angaben'!$H$51</definedName>
    <definedName name="M_57_A_4">'[1]Ae-Angaben'!$I$51</definedName>
    <definedName name="M_57_A_5">'[1]Ae-Angaben'!$J$51</definedName>
    <definedName name="M_57_A_6">'[1]Ae-Angaben'!$K$51</definedName>
    <definedName name="M_57_A_7">'[1]Ae-Angaben'!$L$51</definedName>
    <definedName name="M_57_A_8">'[1]Ae-Angaben'!$M$51</definedName>
    <definedName name="M_57_A_9">'[1]Ae-Angaben'!$N$51</definedName>
    <definedName name="M_57_B">[1]Angaben!$G$123</definedName>
    <definedName name="M_57_B_1">[1]Angaben!$H$123</definedName>
    <definedName name="M_57_P_1">[1]Angaben!$I$123</definedName>
    <definedName name="M_57_P_2">[1]Angaben!$J$123</definedName>
    <definedName name="M_57_P_3">[1]Angaben!$K$123</definedName>
    <definedName name="M_57_P_4">[1]Angaben!$L$123</definedName>
    <definedName name="M_57_P_5">[1]Angaben!$M$123</definedName>
    <definedName name="M_57_P_6">[1]Angaben!$N$123</definedName>
    <definedName name="M_57_P_7">[1]Angaben!$O$123</definedName>
    <definedName name="M_57_P_8">[1]Angaben!$P$123</definedName>
    <definedName name="M_57_P_9">[1]Angaben!$Q$123</definedName>
    <definedName name="M_58">[1]Angaben!#REF!</definedName>
    <definedName name="M_58.0">[1]Angaben!#REF!</definedName>
    <definedName name="M_58.0_2">[1]Angaben!#REF!</definedName>
    <definedName name="M_58.0_B">[1]Angaben!#REF!</definedName>
    <definedName name="M_58.0_B_1">[1]Angaben!#REF!</definedName>
    <definedName name="M_58.1">[1]Angaben!#REF!</definedName>
    <definedName name="M_58.1_2">[1]Angaben!#REF!</definedName>
    <definedName name="M_58.1_B">[1]Angaben!#REF!</definedName>
    <definedName name="M_58.1_B_1">[1]Angaben!#REF!</definedName>
    <definedName name="M_58_2">[1]Angaben!#REF!</definedName>
    <definedName name="M_58_B">[1]Angaben!#REF!</definedName>
    <definedName name="M_58_B_1">[1]Angaben!#REF!</definedName>
    <definedName name="M_58_P_1">[1]Angaben!#REF!</definedName>
    <definedName name="M_58_P_2">[1]Angaben!#REF!</definedName>
    <definedName name="M_58_P_3">[1]Angaben!#REF!</definedName>
    <definedName name="M_58_P_4">[1]Angaben!#REF!</definedName>
    <definedName name="M_58_P_5">[1]Angaben!#REF!</definedName>
    <definedName name="M_58_P_6">[1]Angaben!#REF!</definedName>
    <definedName name="M_58_P_7">[1]Angaben!#REF!</definedName>
    <definedName name="M_58_P_8">[1]Angaben!#REF!</definedName>
    <definedName name="M_58_P_9">[1]Angaben!#REF!</definedName>
    <definedName name="M_59">[1]Angaben!$E$124</definedName>
    <definedName name="M_59_2">[1]Angaben!$F$124</definedName>
    <definedName name="M_59_B">[1]Angaben!$G$124</definedName>
    <definedName name="M_6">[1]Angaben!$E$125</definedName>
    <definedName name="M_6_2">[1]Angaben!$F$125</definedName>
    <definedName name="M_6_A_1">'[1]Ae-Angaben'!$F$52</definedName>
    <definedName name="M_6_A_10">'[1]Ae-Angaben'!$O$52</definedName>
    <definedName name="M_6_A_2">'[1]Ae-Angaben'!$G$52</definedName>
    <definedName name="M_6_A_3">'[1]Ae-Angaben'!$H$52</definedName>
    <definedName name="M_6_A_4">'[1]Ae-Angaben'!$I$52</definedName>
    <definedName name="M_6_A_5">'[1]Ae-Angaben'!$J$52</definedName>
    <definedName name="M_6_A_6">'[1]Ae-Angaben'!$K$52</definedName>
    <definedName name="M_6_A_7">'[1]Ae-Angaben'!$L$52</definedName>
    <definedName name="M_6_A_8">'[1]Ae-Angaben'!$M$52</definedName>
    <definedName name="M_6_A_9">'[1]Ae-Angaben'!$N$52</definedName>
    <definedName name="M_6_B">[1]Angaben!$G$125</definedName>
    <definedName name="M_6_B_1">[1]Angaben!$H$125</definedName>
    <definedName name="M_6_C_2">[1]Angaben!#REF!</definedName>
    <definedName name="M_6_P_1">[1]Angaben!$I$125</definedName>
    <definedName name="M_6_P_2">[1]Angaben!$J$125</definedName>
    <definedName name="M_6_P_3">[1]Angaben!$K$125</definedName>
    <definedName name="M_6_P_4">[1]Angaben!$L$125</definedName>
    <definedName name="M_6_P_5">[1]Angaben!$M$125</definedName>
    <definedName name="M_6_P_6">[1]Angaben!$N$125</definedName>
    <definedName name="M_6_P_7">[1]Angaben!$O$125</definedName>
    <definedName name="M_6_P_8">[1]Angaben!$P$125</definedName>
    <definedName name="M_6_P_9">[1]Angaben!$Q$125</definedName>
    <definedName name="M_60">[1]Angaben!$E$127</definedName>
    <definedName name="M_60_2">[1]Angaben!$F$127</definedName>
    <definedName name="M_60_B">[1]Angaben!$G$127</definedName>
    <definedName name="M_60_B_1">[1]Angaben!$H$127</definedName>
    <definedName name="M_6000">[1]Angaben!#REF!</definedName>
    <definedName name="M_6000_2">[1]Angaben!#REF!</definedName>
    <definedName name="M_6000_B">[1]Angaben!#REF!</definedName>
    <definedName name="M_6000_B_1">[1]Angaben!#REF!</definedName>
    <definedName name="M_6001">[1]Angaben!#REF!</definedName>
    <definedName name="M_6001_2">[1]Angaben!#REF!</definedName>
    <definedName name="M_6001_B">[1]Angaben!#REF!</definedName>
    <definedName name="M_6001_B_1">[1]Angaben!#REF!</definedName>
    <definedName name="M_6010">[1]Angaben!#REF!</definedName>
    <definedName name="M_6010_2">[1]Angaben!#REF!</definedName>
    <definedName name="M_6010_B">[1]Angaben!#REF!</definedName>
    <definedName name="M_6010_B_1">[1]Angaben!#REF!</definedName>
    <definedName name="M_6011">[1]Angaben!#REF!</definedName>
    <definedName name="M_6011_2">[1]Angaben!#REF!</definedName>
    <definedName name="M_6011_B">[1]Angaben!#REF!</definedName>
    <definedName name="M_6011_B_1">[1]Angaben!#REF!</definedName>
    <definedName name="M_6020">[1]Angaben!#REF!</definedName>
    <definedName name="M_6020_2">[1]Angaben!#REF!</definedName>
    <definedName name="M_6020_B">[1]Angaben!#REF!</definedName>
    <definedName name="M_6020_B_1">[1]Angaben!#REF!</definedName>
    <definedName name="M_6021">[1]Angaben!#REF!</definedName>
    <definedName name="M_6021_2">[1]Angaben!#REF!</definedName>
    <definedName name="M_6021_B">[1]Angaben!#REF!</definedName>
    <definedName name="M_6021_B_1">[1]Angaben!#REF!</definedName>
    <definedName name="M_6030">[1]Angaben!#REF!</definedName>
    <definedName name="M_6030_2">[1]Angaben!#REF!</definedName>
    <definedName name="M_6030_B">[1]Angaben!#REF!</definedName>
    <definedName name="M_6030_B_1">[1]Angaben!#REF!</definedName>
    <definedName name="M_6031">[1]Angaben!#REF!</definedName>
    <definedName name="M_6031_2">[1]Angaben!#REF!</definedName>
    <definedName name="M_6031_B">[1]Angaben!#REF!</definedName>
    <definedName name="M_6031_B_1">[1]Angaben!#REF!</definedName>
    <definedName name="M_6040">[1]Angaben!#REF!</definedName>
    <definedName name="M_6040_2">[1]Angaben!#REF!</definedName>
    <definedName name="M_6040_B">[1]Angaben!#REF!</definedName>
    <definedName name="M_6040_B_1">[1]Angaben!#REF!</definedName>
    <definedName name="M_6041">[1]Angaben!#REF!</definedName>
    <definedName name="M_6041_2">[1]Angaben!#REF!</definedName>
    <definedName name="M_6041_B">[1]Angaben!#REF!</definedName>
    <definedName name="M_6041_B_1">[1]Angaben!#REF!</definedName>
    <definedName name="M_6050">[1]Angaben!#REF!</definedName>
    <definedName name="M_6050_2">[1]Angaben!#REF!</definedName>
    <definedName name="M_6050_B">[1]Angaben!#REF!</definedName>
    <definedName name="M_6050_B_1">[1]Angaben!#REF!</definedName>
    <definedName name="M_6051">[1]Angaben!#REF!</definedName>
    <definedName name="M_6051_2">[1]Angaben!#REF!</definedName>
    <definedName name="M_6051_B">[1]Angaben!#REF!</definedName>
    <definedName name="M_6051_B_1">[1]Angaben!#REF!</definedName>
    <definedName name="M_6060">[1]Angaben!#REF!</definedName>
    <definedName name="M_6060_2">[1]Angaben!#REF!</definedName>
    <definedName name="M_6060_B">[1]Angaben!#REF!</definedName>
    <definedName name="M_6060_B_1">[1]Angaben!#REF!</definedName>
    <definedName name="M_6061">[1]Angaben!#REF!</definedName>
    <definedName name="M_6061_2">[1]Angaben!#REF!</definedName>
    <definedName name="M_6061_B">[1]Angaben!#REF!</definedName>
    <definedName name="M_6061_B_1">[1]Angaben!#REF!</definedName>
    <definedName name="M_6090">[1]Angaben!#REF!</definedName>
    <definedName name="M_6090_2">[1]Angaben!#REF!</definedName>
    <definedName name="M_6090_B">[1]Angaben!#REF!</definedName>
    <definedName name="M_6090_B_1">[1]Angaben!#REF!</definedName>
    <definedName name="M_6091">[1]Angaben!#REF!</definedName>
    <definedName name="M_6091_2">[1]Angaben!#REF!</definedName>
    <definedName name="M_6091_B">[1]Angaben!#REF!</definedName>
    <definedName name="M_6091_B_1">[1]Angaben!#REF!</definedName>
    <definedName name="M_61">[1]Angaben!$E$128</definedName>
    <definedName name="M_61_2">[1]Angaben!$F$128</definedName>
    <definedName name="M_61_B">[1]Angaben!$G$128</definedName>
    <definedName name="M_61_B_1">[1]Angaben!$H$128</definedName>
    <definedName name="M_62">[1]Angaben!$E$129</definedName>
    <definedName name="M_62_2">[1]Angaben!$F$129</definedName>
    <definedName name="M_62_B">[1]Angaben!$G$129</definedName>
    <definedName name="M_62_B_1">[1]Angaben!$H$129</definedName>
    <definedName name="M_6200">[1]Angaben!#REF!</definedName>
    <definedName name="M_6200_2">[1]Angaben!#REF!</definedName>
    <definedName name="M_6200_B">[1]Angaben!#REF!</definedName>
    <definedName name="M_6200_B_1">[1]Angaben!#REF!</definedName>
    <definedName name="M_6201">[1]Angaben!#REF!</definedName>
    <definedName name="M_6201_2">[1]Angaben!#REF!</definedName>
    <definedName name="M_6201_B">[1]Angaben!#REF!</definedName>
    <definedName name="M_6201_B_1">[1]Angaben!#REF!</definedName>
    <definedName name="M_6210">[1]Angaben!#REF!</definedName>
    <definedName name="M_6210_2">[1]Angaben!#REF!</definedName>
    <definedName name="M_6210_B">[1]Angaben!#REF!</definedName>
    <definedName name="M_6210_B_1">[1]Angaben!#REF!</definedName>
    <definedName name="M_6211">[1]Angaben!#REF!</definedName>
    <definedName name="M_6211_2">[1]Angaben!#REF!</definedName>
    <definedName name="M_6211_B">[1]Angaben!#REF!</definedName>
    <definedName name="M_6211_B_1">[1]Angaben!#REF!</definedName>
    <definedName name="M_6290">[1]Angaben!#REF!</definedName>
    <definedName name="M_6290_2">[1]Angaben!#REF!</definedName>
    <definedName name="M_6290_B">[1]Angaben!#REF!</definedName>
    <definedName name="M_6290_B_1">[1]Angaben!#REF!</definedName>
    <definedName name="M_6291">[1]Angaben!#REF!</definedName>
    <definedName name="M_6291_2">[1]Angaben!#REF!</definedName>
    <definedName name="M_6291_B">[1]Angaben!#REF!</definedName>
    <definedName name="M_6291_B_1">[1]Angaben!#REF!</definedName>
    <definedName name="M_63">[1]Angaben!$E$130</definedName>
    <definedName name="M_63_2">[1]Angaben!$F$130</definedName>
    <definedName name="M_63_B">[1]Angaben!$G$130</definedName>
    <definedName name="M_63_B_1">[1]Angaben!$H$130</definedName>
    <definedName name="M_6300">[1]Angaben!#REF!</definedName>
    <definedName name="M_6300_2">[1]Angaben!#REF!</definedName>
    <definedName name="M_6300_B">[1]Angaben!#REF!</definedName>
    <definedName name="M_6300_B_1">[1]Angaben!#REF!</definedName>
    <definedName name="M_6301">[1]Angaben!#REF!</definedName>
    <definedName name="M_6301_2">[1]Angaben!#REF!</definedName>
    <definedName name="M_6301_B">[1]Angaben!#REF!</definedName>
    <definedName name="M_6301_B_1">[1]Angaben!#REF!</definedName>
    <definedName name="M_6310">[1]Angaben!#REF!</definedName>
    <definedName name="M_6310_2">[1]Angaben!#REF!</definedName>
    <definedName name="M_6310_B">[1]Angaben!#REF!</definedName>
    <definedName name="M_6310_B_1">[1]Angaben!#REF!</definedName>
    <definedName name="M_6311">[1]Angaben!#REF!</definedName>
    <definedName name="M_6311_2">[1]Angaben!#REF!</definedName>
    <definedName name="M_6311_B">[1]Angaben!#REF!</definedName>
    <definedName name="M_6311_B_1">[1]Angaben!#REF!</definedName>
    <definedName name="M_6320">[1]Angaben!#REF!</definedName>
    <definedName name="M_6320_2">[1]Angaben!#REF!</definedName>
    <definedName name="M_6320_B">[1]Angaben!#REF!</definedName>
    <definedName name="M_6320_B_1">[1]Angaben!#REF!</definedName>
    <definedName name="M_6321">[1]Angaben!#REF!</definedName>
    <definedName name="M_6321_2">[1]Angaben!#REF!</definedName>
    <definedName name="M_6321_B">[1]Angaben!#REF!</definedName>
    <definedName name="M_6321_B_1">[1]Angaben!#REF!</definedName>
    <definedName name="M_6330">[1]Angaben!#REF!</definedName>
    <definedName name="M_6330_2">[1]Angaben!#REF!</definedName>
    <definedName name="M_6330_B">[1]Angaben!#REF!</definedName>
    <definedName name="M_6330_B_1">[1]Angaben!#REF!</definedName>
    <definedName name="M_6331">[1]Angaben!#REF!</definedName>
    <definedName name="M_6331_2">[1]Angaben!#REF!</definedName>
    <definedName name="M_6331_B">[1]Angaben!#REF!</definedName>
    <definedName name="M_6331_B_1">[1]Angaben!#REF!</definedName>
    <definedName name="M_6340">[1]Angaben!#REF!</definedName>
    <definedName name="M_6340_2">[1]Angaben!#REF!</definedName>
    <definedName name="M_6340_B">[1]Angaben!#REF!</definedName>
    <definedName name="M_6340_B_1">[1]Angaben!#REF!</definedName>
    <definedName name="M_6341">[1]Angaben!#REF!</definedName>
    <definedName name="M_6341_2">[1]Angaben!#REF!</definedName>
    <definedName name="M_6341_B">[1]Angaben!#REF!</definedName>
    <definedName name="M_6341_B_1">[1]Angaben!#REF!</definedName>
    <definedName name="M_6350">[1]Angaben!#REF!</definedName>
    <definedName name="M_6350_2">[1]Angaben!#REF!</definedName>
    <definedName name="M_6350_B">[1]Angaben!#REF!</definedName>
    <definedName name="M_6350_B_1">[1]Angaben!#REF!</definedName>
    <definedName name="M_6351">[1]Angaben!#REF!</definedName>
    <definedName name="M_6351_2">[1]Angaben!#REF!</definedName>
    <definedName name="M_6351_B">[1]Angaben!#REF!</definedName>
    <definedName name="M_6351_B_1">[1]Angaben!#REF!</definedName>
    <definedName name="M_6360">[1]Angaben!#REF!</definedName>
    <definedName name="M_6360_2">[1]Angaben!#REF!</definedName>
    <definedName name="M_6360_B">[1]Angaben!#REF!</definedName>
    <definedName name="M_6360_B_1">[1]Angaben!#REF!</definedName>
    <definedName name="M_6361">[1]Angaben!#REF!</definedName>
    <definedName name="M_6361_2">[1]Angaben!#REF!</definedName>
    <definedName name="M_6361_B">[1]Angaben!#REF!</definedName>
    <definedName name="M_6361_B_1">[1]Angaben!#REF!</definedName>
    <definedName name="M_6390">[1]Angaben!#REF!</definedName>
    <definedName name="M_6390_2">[1]Angaben!#REF!</definedName>
    <definedName name="M_6390_B">[1]Angaben!#REF!</definedName>
    <definedName name="M_6390_B_1">[1]Angaben!#REF!</definedName>
    <definedName name="M_6391">[1]Angaben!#REF!</definedName>
    <definedName name="M_6391_2">[1]Angaben!#REF!</definedName>
    <definedName name="M_6391_B">[1]Angaben!#REF!</definedName>
    <definedName name="M_6391_B_1">[1]Angaben!#REF!</definedName>
    <definedName name="M_64">[1]Angaben!$E$131</definedName>
    <definedName name="M_64_2">[1]Angaben!$F$131</definedName>
    <definedName name="M_64_B">[1]Angaben!$G$131</definedName>
    <definedName name="M_64_B_1">[1]Angaben!$H$131</definedName>
    <definedName name="M_64X0">[1]Angaben!#REF!</definedName>
    <definedName name="M_64X0_2">[1]Angaben!#REF!</definedName>
    <definedName name="M_64X0_B">[1]Angaben!#REF!</definedName>
    <definedName name="M_64X0_B_1">[1]Angaben!#REF!</definedName>
    <definedName name="M_64X1">[1]Angaben!#REF!</definedName>
    <definedName name="M_64X1_2">[1]Angaben!#REF!</definedName>
    <definedName name="M_64X1_B">[1]Angaben!#REF!</definedName>
    <definedName name="M_64X1_B_1">[1]Angaben!#REF!</definedName>
    <definedName name="M_65">[1]Angaben!$E$132</definedName>
    <definedName name="M_65_2">[1]Angaben!$F$132</definedName>
    <definedName name="M_65_B">[1]Angaben!$G$132</definedName>
    <definedName name="M_65_B_1">[1]Angaben!$H$132</definedName>
    <definedName name="M_65X0">[1]Angaben!#REF!</definedName>
    <definedName name="M_65X0_2">[1]Angaben!#REF!</definedName>
    <definedName name="M_65X0_B">[1]Angaben!#REF!</definedName>
    <definedName name="M_65X0_B_1">[1]Angaben!#REF!</definedName>
    <definedName name="M_65X1">[1]Angaben!#REF!</definedName>
    <definedName name="M_65X1_2">[1]Angaben!#REF!</definedName>
    <definedName name="M_65X1_B">[1]Angaben!#REF!</definedName>
    <definedName name="M_65X1_B_1">[1]Angaben!#REF!</definedName>
    <definedName name="M_66">[1]Angaben!$E$133</definedName>
    <definedName name="M_66_2">[1]Angaben!$F$133</definedName>
    <definedName name="M_66_B">[1]Angaben!$G$133</definedName>
    <definedName name="M_66_B_1">[1]Angaben!$H$133</definedName>
    <definedName name="M_66X0">[1]Angaben!#REF!</definedName>
    <definedName name="M_66X0_2">[1]Angaben!#REF!</definedName>
    <definedName name="M_66X0_B">[1]Angaben!#REF!</definedName>
    <definedName name="M_66X0_B_1">[1]Angaben!#REF!</definedName>
    <definedName name="M_66X1">[1]Angaben!#REF!</definedName>
    <definedName name="M_66X1_2">[1]Angaben!#REF!</definedName>
    <definedName name="M_66X1_B">[1]Angaben!#REF!</definedName>
    <definedName name="M_66X1_B_1">[1]Angaben!#REF!</definedName>
    <definedName name="M_67">[1]Angaben!$E$134</definedName>
    <definedName name="M_67_2">[1]Angaben!$F$134</definedName>
    <definedName name="M_67_A_1">'[1]Ae-Angaben'!$F$53</definedName>
    <definedName name="M_67_A_10">'[1]Ae-Angaben'!$O$53</definedName>
    <definedName name="M_67_A_2">'[1]Ae-Angaben'!$G$53</definedName>
    <definedName name="M_67_A_3">'[1]Ae-Angaben'!$H$53</definedName>
    <definedName name="M_67_A_4">'[1]Ae-Angaben'!$I$53</definedName>
    <definedName name="M_67_A_5">'[1]Ae-Angaben'!$J$53</definedName>
    <definedName name="M_67_A_6">'[1]Ae-Angaben'!$K$53</definedName>
    <definedName name="M_67_A_7">'[1]Ae-Angaben'!$L$53</definedName>
    <definedName name="M_67_A_8">'[1]Ae-Angaben'!$M$53</definedName>
    <definedName name="M_67_A_9">'[1]Ae-Angaben'!$N$53</definedName>
    <definedName name="M_67_B">[1]Angaben!$G$134</definedName>
    <definedName name="M_67_B_1">[1]Angaben!$H$134</definedName>
    <definedName name="M_67_P_1">[1]Angaben!$I$134</definedName>
    <definedName name="M_67_P_2">[1]Angaben!$J$134</definedName>
    <definedName name="M_67_P_3">[1]Angaben!$K$134</definedName>
    <definedName name="M_67_P_4">[1]Angaben!$L$134</definedName>
    <definedName name="M_67_P_5">[1]Angaben!$M$134</definedName>
    <definedName name="M_67_P_6">[1]Angaben!$N$134</definedName>
    <definedName name="M_67_P_7">[1]Angaben!$O$134</definedName>
    <definedName name="M_67_P_8">[1]Angaben!$P$134</definedName>
    <definedName name="M_67_P_9">[1]Angaben!$Q$134</definedName>
    <definedName name="M_68">[1]Angaben!#REF!</definedName>
    <definedName name="M_68.0">[1]Angaben!#REF!</definedName>
    <definedName name="M_68.0_2">[1]Angaben!#REF!</definedName>
    <definedName name="M_68.1">[1]Angaben!#REF!</definedName>
    <definedName name="M_68.1_2">[1]Angaben!#REF!</definedName>
    <definedName name="M_68_2">[1]Angaben!#REF!</definedName>
    <definedName name="M_68_B">[1]Angaben!#REF!</definedName>
    <definedName name="M_68_B_1">[1]Angaben!#REF!</definedName>
    <definedName name="M_69">[1]Angaben!$E$135</definedName>
    <definedName name="M_69_2">[1]Angaben!$F$135</definedName>
    <definedName name="M_69_B">[1]Angaben!$G$135</definedName>
    <definedName name="M_90">[1]Angaben!$E$137</definedName>
    <definedName name="M_90_2">[1]Angaben!$F$137</definedName>
    <definedName name="M_90_B">[1]Angaben!$G$137</definedName>
    <definedName name="M_90_B_1">[1]Angaben!$H$137</definedName>
    <definedName name="M_Actif_A_1_C">'[1]Ae-Angaben'!$F$77</definedName>
    <definedName name="M_ActifAnBud_A_10">'[1]Ae-Angaben'!$O$11:$O$12,'[1]Ae-Angaben'!#REF!,'[1]Ae-Angaben'!$O$14:$O$15</definedName>
    <definedName name="M_ActifAnBud_A_2">'[1]Ae-Angaben'!$G$11:$G$12,'[1]Ae-Angaben'!#REF!,'[1]Ae-Angaben'!$G$14:$G$15</definedName>
    <definedName name="M_ActifAnBud_A_3">'[1]Ae-Angaben'!$H$11:$H$12,'[1]Ae-Angaben'!#REF!,'[1]Ae-Angaben'!$H$14:$H$15</definedName>
    <definedName name="M_ActifAnBud_A_4">'[1]Ae-Angaben'!$I$11:$I$12,'[1]Ae-Angaben'!#REF!,'[1]Ae-Angaben'!$I$14:$I$15</definedName>
    <definedName name="M_ActifAnBud_A_5">'[1]Ae-Angaben'!$J$11:$J$12,'[1]Ae-Angaben'!#REF!,'[1]Ae-Angaben'!$J$14:$J$15</definedName>
    <definedName name="M_ActifAnBud_A_6">'[1]Ae-Angaben'!$K$11:$K$12,'[1]Ae-Angaben'!#REF!,'[1]Ae-Angaben'!$K$14:$K$15</definedName>
    <definedName name="M_ActifAnBud_A_7">'[1]Ae-Angaben'!$L$11:$L$12,'[1]Ae-Angaben'!#REF!,'[1]Ae-Angaben'!$L$14:$L$15</definedName>
    <definedName name="M_ActifAnBud_A_8">'[1]Ae-Angaben'!$M$11:$M$12,'[1]Ae-Angaben'!#REF!,'[1]Ae-Angaben'!$M$14:$M$15</definedName>
    <definedName name="M_ActifAnBud_A_9">'[1]Ae-Angaben'!$N$11:$N$12,'[1]Ae-Angaben'!#REF!,'[1]Ae-Angaben'!$N$14:$N$15</definedName>
    <definedName name="M_ActifAnBudget_M_2">'[1]Ae-Angaben'!$G$11:$G$12,'[1]Ae-Angaben'!#REF!,'[1]Ae-Angaben'!$G$15:$G$15</definedName>
    <definedName name="M_AmDec_A_1">'[1]Ae-Angaben'!#REF!</definedName>
    <definedName name="M_AmDec_A_10">'[1]Ae-Angaben'!#REF!</definedName>
    <definedName name="M_AmDec_A_2">'[1]Ae-Angaben'!#REF!</definedName>
    <definedName name="M_AmDec_A_3">'[1]Ae-Angaben'!#REF!</definedName>
    <definedName name="M_AmDec_A_4">'[1]Ae-Angaben'!#REF!</definedName>
    <definedName name="M_AmDec_A_5">'[1]Ae-Angaben'!#REF!</definedName>
    <definedName name="M_AmDec_A_6">'[1]Ae-Angaben'!#REF!</definedName>
    <definedName name="M_AmDec_A_7">'[1]Ae-Angaben'!#REF!</definedName>
    <definedName name="M_AmDec_A_8">'[1]Ae-Angaben'!#REF!</definedName>
    <definedName name="M_AmDec_A_9">'[1]Ae-Angaben'!#REF!</definedName>
    <definedName name="M_AutFin">[1]IndCalcul!$G$176</definedName>
    <definedName name="M_AutFin_2">[1]IndCalcul!$H$176</definedName>
    <definedName name="M_AutFin_A_1">[1]IndCalcul!$U$176</definedName>
    <definedName name="M_AutFin_A_10">[1]IndCalcul!$AD$176</definedName>
    <definedName name="M_AutFin_A_2">[1]IndCalcul!$V$176</definedName>
    <definedName name="M_AutFin_A_3">[1]IndCalcul!$W$176</definedName>
    <definedName name="M_AutFin_A_4">[1]IndCalcul!$X$176</definedName>
    <definedName name="M_AutFin_A_5">[1]IndCalcul!$Y$176</definedName>
    <definedName name="M_AutFin_A_6">[1]IndCalcul!$Z$176</definedName>
    <definedName name="M_AutFin_A_7">[1]IndCalcul!$AA$176</definedName>
    <definedName name="M_AutFin_A_8">[1]IndCalcul!$AB$176</definedName>
    <definedName name="M_AutFin_A_9">[1]IndCalcul!$AC$176</definedName>
    <definedName name="M_AutFin_B">[1]IndCalcul!$I$176</definedName>
    <definedName name="M_AutFin_B_1">[1]IndCalcul!$J$176</definedName>
    <definedName name="M_AutFin_P_1">[1]IndCalcul!$K$176</definedName>
    <definedName name="M_AutFin_P_2">[1]IndCalcul!$L$176</definedName>
    <definedName name="M_AutFin_P_3">[1]IndCalcul!$M$176</definedName>
    <definedName name="M_AutFin_P_4">[1]IndCalcul!$N$176</definedName>
    <definedName name="M_AutFin_P_5">[1]IndCalcul!$O$176</definedName>
    <definedName name="M_AutFin_P_6">[1]IndCalcul!$P$176</definedName>
    <definedName name="M_AutFin_P_7">[1]IndCalcul!$Q$176</definedName>
    <definedName name="M_AutFin_P_8">[1]IndCalcul!$R$176</definedName>
    <definedName name="M_AutFin_P_9">[1]IndCalcul!$S$176</definedName>
    <definedName name="M_BP_VALUE">[1]Angaben!#REF!,[1]Angaben!$E$68:$G$68</definedName>
    <definedName name="M_C_200_DB">[1]IndCalcul!$I$16</definedName>
    <definedName name="M_C_200_DB_1">[1]IndCalcul!$J$16</definedName>
    <definedName name="M_C_200_DB_10">[1]IndCalcul!$S$16</definedName>
    <definedName name="M_C_200_DB_2">[1]IndCalcul!$K$16</definedName>
    <definedName name="M_C_200_DB_3">[1]IndCalcul!$L$16</definedName>
    <definedName name="M_C_200_DB_4">[1]IndCalcul!$M$16</definedName>
    <definedName name="M_C_200_DB_5">[1]IndCalcul!$N$16</definedName>
    <definedName name="M_C_200_DB_6">[1]IndCalcul!$O$16</definedName>
    <definedName name="M_C_200_DB_7">[1]IndCalcul!$P$16</definedName>
    <definedName name="M_C_200_DB_8">[1]IndCalcul!$Q$16</definedName>
    <definedName name="M_C_200_DB_9">[1]IndCalcul!$R$16</definedName>
    <definedName name="M_CapitalP">[1]Angaben!$E$35</definedName>
    <definedName name="M_CapitalP_2">[1]Angaben!$F$35</definedName>
    <definedName name="M_Captie_A_1">'[1]Ae-Angaben'!$F$15</definedName>
    <definedName name="M_Captie_A_10">'[1]Ae-Angaben'!$O$15</definedName>
    <definedName name="M_Captie_A_10_C">'[1]Ae-Angaben'!$O$78</definedName>
    <definedName name="M_Captie_A_2">'[1]Ae-Angaben'!$G$15</definedName>
    <definedName name="M_Captie_A_2_C">'[1]Ae-Angaben'!$G$78</definedName>
    <definedName name="M_Captie_A_3">'[1]Ae-Angaben'!$H$15</definedName>
    <definedName name="M_Captie_A_3_C">'[1]Ae-Angaben'!$H$78</definedName>
    <definedName name="M_Captie_A_4">'[1]Ae-Angaben'!$I$15</definedName>
    <definedName name="M_Captie_A_4_C">'[1]Ae-Angaben'!$I$78</definedName>
    <definedName name="M_Captie_A_5">'[1]Ae-Angaben'!$J$15</definedName>
    <definedName name="M_Captie_A_5_C">'[1]Ae-Angaben'!$J$78</definedName>
    <definedName name="M_Captie_A_6">'[1]Ae-Angaben'!$K$15</definedName>
    <definedName name="M_Captie_A_6_C">'[1]Ae-Angaben'!$K$78</definedName>
    <definedName name="M_Captie_A_7">'[1]Ae-Angaben'!$L$15</definedName>
    <definedName name="M_Captie_A_7_C">'[1]Ae-Angaben'!$L$78</definedName>
    <definedName name="M_Captie_A_8">'[1]Ae-Angaben'!$M$15</definedName>
    <definedName name="M_Captie_A_8_C">'[1]Ae-Angaben'!$M$78</definedName>
    <definedName name="M_Captie_A_9">'[1]Ae-Angaben'!$N$15</definedName>
    <definedName name="M_Captie_A_9_C">'[1]Ae-Angaben'!$N$78</definedName>
    <definedName name="M_ChargesTotPart_A_1">'[1]Ae-Angaben'!#REF!</definedName>
    <definedName name="M_ChargesTotPart_A_10">'[1]Ae-Angaben'!#REF!</definedName>
    <definedName name="M_ChargesTotPart_A_2">'[1]Ae-Angaben'!#REF!</definedName>
    <definedName name="M_ChargesTotPart_A_3">'[1]Ae-Angaben'!#REF!</definedName>
    <definedName name="M_ChargesTotPart_A_4">'[1]Ae-Angaben'!#REF!</definedName>
    <definedName name="M_ChargesTotPart_A_5">'[1]Ae-Angaben'!#REF!</definedName>
    <definedName name="M_ChargesTotPart_A_6">'[1]Ae-Angaben'!#REF!</definedName>
    <definedName name="M_ChargesTotPart_A_7">'[1]Ae-Angaben'!#REF!</definedName>
    <definedName name="M_ChargesTotPart_A_8">'[1]Ae-Angaben'!#REF!</definedName>
    <definedName name="M_ChargesTotPart_A_9">'[1]Ae-Angaben'!#REF!</definedName>
    <definedName name="M_CharIntNet">[1]IndCalcul!$G$157</definedName>
    <definedName name="M_CharIntNet_2">[1]IndCalcul!$H$157</definedName>
    <definedName name="M_CharIntNet_A_1">[1]IndCalcul!$U$157</definedName>
    <definedName name="M_CharIntNet_A_10">[1]IndCalcul!$AD$157</definedName>
    <definedName name="M_CharIntNet_A_2">[1]IndCalcul!$V$157</definedName>
    <definedName name="M_CharIntNet_A_3">[1]IndCalcul!$W$157</definedName>
    <definedName name="M_CharIntNet_A_4">[1]IndCalcul!$X$157</definedName>
    <definedName name="M_CharIntNet_A_5">[1]IndCalcul!$Y$157</definedName>
    <definedName name="M_CharIntNet_A_6">[1]IndCalcul!$Z$157</definedName>
    <definedName name="M_CharIntNet_A_7">[1]IndCalcul!$AA$157</definedName>
    <definedName name="M_CharIntNet_A_8">[1]IndCalcul!$AB$157</definedName>
    <definedName name="M_CharIntNet_A_9">[1]IndCalcul!$AC$157</definedName>
    <definedName name="M_CharIntNet_B">[1]IndCalcul!$I$157</definedName>
    <definedName name="M_CharIntNet_B_1">[1]IndCalcul!$J$157</definedName>
    <definedName name="M_CharIntNet_P_1">[1]IndCalcul!$K$157</definedName>
    <definedName name="M_CharIntNet_P_2">[1]IndCalcul!$L$157</definedName>
    <definedName name="M_CharIntNet_P_3">[1]IndCalcul!$M$157</definedName>
    <definedName name="M_CharIntNet_P_4">[1]IndCalcul!$N$157</definedName>
    <definedName name="M_CharIntNet_P_5">[1]IndCalcul!$O$157</definedName>
    <definedName name="M_CharIntNet_P_6">[1]IndCalcul!$P$157</definedName>
    <definedName name="M_CharIntNet_P_7">[1]IndCalcul!$Q$157</definedName>
    <definedName name="M_CharIntNet_P_8">[1]IndCalcul!$R$157</definedName>
    <definedName name="M_CharIntNet_P_9">[1]IndCalcul!$S$157</definedName>
    <definedName name="M_CREE_2">'[1]Überblick gestufte ER '!$G$34</definedName>
    <definedName name="M_CREO_2">'[1]Überblick gestufte ER '!$G$30</definedName>
    <definedName name="M_DecBilan">[1]Finanzplan!#REF!</definedName>
    <definedName name="M_DecBilan_B">[1]Finanzplan!#REF!</definedName>
    <definedName name="M_DecBilan_B_1">[1]Finanzplan!#REF!</definedName>
    <definedName name="M_DecBilan_B_Data">[1]Angaben!#REF!</definedName>
    <definedName name="M_DecBilan_P_1">[1]Finanzplan!#REF!</definedName>
    <definedName name="M_DecBilan_P_2">[1]Finanzplan!#REF!</definedName>
    <definedName name="M_DecBilan_P_3">[1]Finanzplan!#REF!</definedName>
    <definedName name="M_DecBilan_P_4">[1]Finanzplan!#REF!</definedName>
    <definedName name="M_DecBilan_P_5">[1]Finanzplan!#REF!</definedName>
    <definedName name="M_DecBilan_P_6">[1]Finanzplan!#REF!</definedName>
    <definedName name="M_DecBilan_P_7">[1]Finanzplan!#REF!</definedName>
    <definedName name="M_DecBilan_P_8">[1]Finanzplan!#REF!</definedName>
    <definedName name="M_DecBilan_P_9">[1]Finanzplan!#REF!</definedName>
    <definedName name="M_DepCour">[1]IndCalcul!$G$78</definedName>
    <definedName name="M_DepCour_2">[1]IndCalcul!$H$78</definedName>
    <definedName name="M_DepCour_A_1">[1]IndCalcul!$U$78</definedName>
    <definedName name="M_DepCour_A_10">[1]IndCalcul!$AD$78</definedName>
    <definedName name="M_DepCour_A_2">[1]IndCalcul!$V$78</definedName>
    <definedName name="M_DepCour_A_3">[1]IndCalcul!$W$78</definedName>
    <definedName name="M_DepCour_A_4">[1]IndCalcul!$X$78</definedName>
    <definedName name="M_DepCour_A_5">[1]IndCalcul!$Y$78</definedName>
    <definedName name="M_DepCour_A_6">[1]IndCalcul!$Z$78</definedName>
    <definedName name="M_DepCour_A_7">[1]IndCalcul!$AA$78</definedName>
    <definedName name="M_DepCour_A_8">[1]IndCalcul!$AB$78</definedName>
    <definedName name="M_DepCour_A_9">[1]IndCalcul!$AC$78</definedName>
    <definedName name="M_DepCour_B">[1]IndCalcul!$I$78</definedName>
    <definedName name="M_DepCour_B_1">[1]IndCalcul!$J$78</definedName>
    <definedName name="M_DepCour_P_1">[1]IndCalcul!$K$78</definedName>
    <definedName name="M_DepCour_P_2">[1]IndCalcul!$L$78</definedName>
    <definedName name="M_DepCour_P_3">[1]IndCalcul!$M$78</definedName>
    <definedName name="M_DepCour_P_4">[1]IndCalcul!$N$78</definedName>
    <definedName name="M_DepCour_P_5">[1]IndCalcul!$O$78</definedName>
    <definedName name="M_DepCour_P_6">[1]IndCalcul!$P$78</definedName>
    <definedName name="M_DepCour_P_7">[1]IndCalcul!$Q$78</definedName>
    <definedName name="M_DepCour_P_8">[1]IndCalcul!$R$78</definedName>
    <definedName name="M_DepCour_P_9">[1]IndCalcul!$S$78</definedName>
    <definedName name="M_DepTotal">[1]IndCalcul!$G$31</definedName>
    <definedName name="M_DepTotal_2">[1]IndCalcul!$H$31</definedName>
    <definedName name="M_DepTotal_A_1">[1]IndCalcul!$U$31</definedName>
    <definedName name="M_DepTotal_A_10">[1]IndCalcul!$AD$31</definedName>
    <definedName name="M_DepTotal_A_2">[1]IndCalcul!$V$31</definedName>
    <definedName name="M_DepTotal_A_3">[1]IndCalcul!$W$31</definedName>
    <definedName name="M_DepTotal_A_4">[1]IndCalcul!$X$31</definedName>
    <definedName name="M_DepTotal_A_5">[1]IndCalcul!$Y$31</definedName>
    <definedName name="M_DepTotal_A_6">[1]IndCalcul!$Z$31</definedName>
    <definedName name="M_DepTotal_A_7">[1]IndCalcul!$AA$31</definedName>
    <definedName name="M_DepTotal_A_8">[1]IndCalcul!$AB$31</definedName>
    <definedName name="M_DepTotal_A_9">[1]IndCalcul!$AC$31</definedName>
    <definedName name="M_DepTotal_B">[1]IndCalcul!$I$31</definedName>
    <definedName name="M_DepTotal_B_1">[1]IndCalcul!$J$31</definedName>
    <definedName name="M_DepTotal_P_1">[1]IndCalcul!$K$31</definedName>
    <definedName name="M_DepTotal_P_2">[1]IndCalcul!$L$31</definedName>
    <definedName name="M_DepTotal_P_3">[1]IndCalcul!$M$31</definedName>
    <definedName name="M_DepTotal_P_4">[1]IndCalcul!$N$31</definedName>
    <definedName name="M_DepTotal_P_5">[1]IndCalcul!$O$31</definedName>
    <definedName name="M_DepTotal_P_6">[1]IndCalcul!$P$31</definedName>
    <definedName name="M_DepTotal_P_7">[1]IndCalcul!$Q$31</definedName>
    <definedName name="M_DepTotal_P_8">[1]IndCalcul!$R$31</definedName>
    <definedName name="M_DepTotal_P_9">[1]IndCalcul!$S$31</definedName>
    <definedName name="M_DetBrut">[1]IndCalcul!$G$23</definedName>
    <definedName name="M_DetBrut_2">[1]IndCalcul!$H$23</definedName>
    <definedName name="M_DetBrut_A_1">[1]IndCalcul!$U$23</definedName>
    <definedName name="M_DetBrut_A_10">[1]IndCalcul!$AD$23</definedName>
    <definedName name="M_DetBrut_A_2">[1]IndCalcul!$V$23</definedName>
    <definedName name="M_DetBrut_A_3">[1]IndCalcul!$W$23</definedName>
    <definedName name="M_DetBrut_A_4">[1]IndCalcul!$X$23</definedName>
    <definedName name="M_DetBrut_A_5">[1]IndCalcul!$Y$23</definedName>
    <definedName name="M_DetBrut_A_6">[1]IndCalcul!$Z$23</definedName>
    <definedName name="M_DetBrut_A_7">[1]IndCalcul!$AA$23</definedName>
    <definedName name="M_DetBrut_A_8">[1]IndCalcul!$AB$23</definedName>
    <definedName name="M_DetBrut_A_9">[1]IndCalcul!$AC$23</definedName>
    <definedName name="M_DetBrut_B">[1]IndCalcul!$I$23</definedName>
    <definedName name="M_DetBrut_B_1">[1]IndCalcul!$J$23</definedName>
    <definedName name="M_DetBrut_P_1">[1]IndCalcul!$K$23</definedName>
    <definedName name="M_DetBrut_P_2">[1]IndCalcul!$L$23</definedName>
    <definedName name="M_DetBrut_P_3">[1]IndCalcul!$M$23</definedName>
    <definedName name="M_DetBrut_P_4">[1]IndCalcul!$N$23</definedName>
    <definedName name="M_DetBrut_P_5">[1]IndCalcul!$O$23</definedName>
    <definedName name="M_DetBrut_P_6">[1]IndCalcul!$P$23</definedName>
    <definedName name="M_DetBrut_P_7">[1]IndCalcul!$Q$23</definedName>
    <definedName name="M_DetBrut_P_8">[1]IndCalcul!$R$23</definedName>
    <definedName name="M_DetBrut_P_9">[1]IndCalcul!$S$23</definedName>
    <definedName name="M_DetNet">[1]IndCalcul!$G$149</definedName>
    <definedName name="M_DetNet_2">[1]IndCalcul!$H$149</definedName>
    <definedName name="M_DetNet_A_1">[1]IndCalcul!$U$149</definedName>
    <definedName name="M_DetNet_A_10">[1]IndCalcul!$AD$149</definedName>
    <definedName name="M_DetNet_A_2">[1]IndCalcul!$V$149</definedName>
    <definedName name="M_DetNet_A_3">[1]IndCalcul!$W$149</definedName>
    <definedName name="M_DetNet_A_4">[1]IndCalcul!$X$149</definedName>
    <definedName name="M_DetNet_A_5">[1]IndCalcul!$Y$149</definedName>
    <definedName name="M_DetNet_A_6">[1]IndCalcul!$Z$149</definedName>
    <definedName name="M_DetNet_A_7">[1]IndCalcul!$AA$149</definedName>
    <definedName name="M_DetNet_A_8">[1]IndCalcul!$AB$149</definedName>
    <definedName name="M_DetNet_A_9">[1]IndCalcul!$AC$149</definedName>
    <definedName name="M_DetNet_B">[1]IndCalcul!$I$149</definedName>
    <definedName name="M_DetNet_B_1">[1]IndCalcul!$J$149</definedName>
    <definedName name="M_DetNet_P_1">[1]IndCalcul!$K$149</definedName>
    <definedName name="M_DetNet_P_2">[1]IndCalcul!$L$149</definedName>
    <definedName name="M_DetNet_P_3">[1]IndCalcul!$M$149</definedName>
    <definedName name="M_DetNet_P_4">[1]IndCalcul!$N$149</definedName>
    <definedName name="M_DetNet_P_5">[1]IndCalcul!$O$149</definedName>
    <definedName name="M_DetNet_P_6">[1]IndCalcul!$P$149</definedName>
    <definedName name="M_DetNet_P_7">[1]IndCalcul!$Q$149</definedName>
    <definedName name="M_DetNet_P_8">[1]IndCalcul!$R$149</definedName>
    <definedName name="M_DetNet_P_9">[1]IndCalcul!$S$149</definedName>
    <definedName name="M_Eng">[1]Angaben!$E$27</definedName>
    <definedName name="M_Eng_2">[1]Angaben!$F$27</definedName>
    <definedName name="M_ENG_B_1_P">[1]Finanzplan!$F$48</definedName>
    <definedName name="M_ENG_B_P">[1]Finanzplan!$E$48</definedName>
    <definedName name="M_ENG_P_1">[1]Finanzplan!$G$48</definedName>
    <definedName name="M_ENG_P_2">[1]Finanzplan!$H$48</definedName>
    <definedName name="M_ENG_P_3">[1]Finanzplan!$I$48</definedName>
    <definedName name="M_ENG_P_4">[1]Finanzplan!$J$48</definedName>
    <definedName name="M_ENG_P_5">[1]Finanzplan!$K$48</definedName>
    <definedName name="M_ENG_P_6">[1]Finanzplan!$L$48</definedName>
    <definedName name="M_ENG_P_7">[1]Finanzplan!$M$48</definedName>
    <definedName name="M_ENG_P_8">[1]Finanzplan!$N$48</definedName>
    <definedName name="M_ENG_P_9">[1]Finanzplan!$O$48</definedName>
    <definedName name="M_FinSpec">[1]Angaben!#REF!</definedName>
    <definedName name="M_FinSpec_2">[1]Angaben!#REF!</definedName>
    <definedName name="M_FinSpecP">[1]Angaben!#REF!</definedName>
    <definedName name="M_FinSpecP_2">[1]Angaben!#REF!</definedName>
    <definedName name="M_ForNet">[1]Finanzplan!$D$42</definedName>
    <definedName name="M_ForNet_B">[1]Finanzplan!$E$42</definedName>
    <definedName name="M_ForNet_B_1">[1]Finanzplan!$F$42</definedName>
    <definedName name="M_ForNet_P_1">[1]Finanzplan!$G$42</definedName>
    <definedName name="M_ForNet_P_2">[1]Finanzplan!$H$42</definedName>
    <definedName name="M_ForNet_P_3">[1]Finanzplan!$I$42</definedName>
    <definedName name="M_ForNet_P_4">[1]Finanzplan!$J$42</definedName>
    <definedName name="M_ForNet_P_5">[1]Finanzplan!$K$42</definedName>
    <definedName name="M_ForNet_P_6">[1]Finanzplan!$L$42</definedName>
    <definedName name="M_ForNet_P_7">[1]Finanzplan!$M$42</definedName>
    <definedName name="M_ForNet_P_8">[1]Finanzplan!$N$42</definedName>
    <definedName name="M_InvBrut">[1]IndCalcul!$G$11</definedName>
    <definedName name="M_InvBrut_2">[1]IndCalcul!$H$11</definedName>
    <definedName name="M_InvBrut_A_1">[1]IndCalcul!$U$11</definedName>
    <definedName name="M_InvBrut_A_10">[1]IndCalcul!$AD$11</definedName>
    <definedName name="M_InvBrut_A_2">[1]IndCalcul!$V$11</definedName>
    <definedName name="M_InvBrut_A_3">[1]IndCalcul!$W$11</definedName>
    <definedName name="M_InvBrut_A_4">[1]IndCalcul!$X$11</definedName>
    <definedName name="M_InvBrut_A_5">[1]IndCalcul!$Y$11</definedName>
    <definedName name="M_InvBrut_A_6">[1]IndCalcul!$Z$11</definedName>
    <definedName name="M_InvBrut_A_7">[1]IndCalcul!$AA$11</definedName>
    <definedName name="M_InvBrut_A_8">[1]IndCalcul!$AB$11</definedName>
    <definedName name="M_InvBrut_A_9">[1]IndCalcul!$AC$11</definedName>
    <definedName name="M_InvBrut_B">[1]IndCalcul!$I$11</definedName>
    <definedName name="M_InvBrut_B_1">[1]IndCalcul!$J$11</definedName>
    <definedName name="M_InvBrut_P_1">[1]IndCalcul!$K$11</definedName>
    <definedName name="M_InvBrut_P_2">[1]IndCalcul!$L$11</definedName>
    <definedName name="M_InvBrut_P_3">[1]IndCalcul!$M$11</definedName>
    <definedName name="M_InvBrut_P_4">[1]IndCalcul!$N$11</definedName>
    <definedName name="M_InvBrut_P_5">[1]IndCalcul!$O$11</definedName>
    <definedName name="M_InvBrut_P_6">[1]IndCalcul!$P$11</definedName>
    <definedName name="M_InvBrut_P_7">[1]IndCalcul!$Q$11</definedName>
    <definedName name="M_InvBrut_P_8">[1]IndCalcul!$R$11</definedName>
    <definedName name="M_InvBrut_P_9">[1]IndCalcul!$S$11</definedName>
    <definedName name="M_InvNet">[1]IndCalcul!$G$140</definedName>
    <definedName name="M_InvNet_2">[1]IndCalcul!$H$140</definedName>
    <definedName name="M_InvNet_A_1">[1]IndCalcul!$U$140</definedName>
    <definedName name="M_InvNet_A_10">[1]IndCalcul!$AD$140</definedName>
    <definedName name="M_InvNet_A_2">[1]IndCalcul!$V$140</definedName>
    <definedName name="M_InvNet_A_3">[1]IndCalcul!$W$140</definedName>
    <definedName name="M_InvNet_A_4">[1]IndCalcul!$X$140</definedName>
    <definedName name="M_InvNet_A_5">[1]IndCalcul!$Y$140</definedName>
    <definedName name="M_InvNet_A_6">[1]IndCalcul!$Z$140</definedName>
    <definedName name="M_InvNet_A_7">[1]IndCalcul!$AA$140</definedName>
    <definedName name="M_InvNet_A_8">[1]IndCalcul!$AB$140</definedName>
    <definedName name="M_InvNet_A_9">[1]IndCalcul!$AC$140</definedName>
    <definedName name="M_InvNet_B">[1]IndCalcul!$I$140</definedName>
    <definedName name="M_InvNet_B_1">[1]IndCalcul!$J$140</definedName>
    <definedName name="M_InvNet_P_1">[1]IndCalcul!$K$140</definedName>
    <definedName name="M_InvNet_P_2">[1]IndCalcul!$L$140</definedName>
    <definedName name="M_InvNet_P_3">[1]IndCalcul!$M$140</definedName>
    <definedName name="M_InvNet_P_4">[1]IndCalcul!$N$140</definedName>
    <definedName name="M_InvNet_P_5">[1]IndCalcul!$O$140</definedName>
    <definedName name="M_InvNet_P_6">[1]IndCalcul!$P$140</definedName>
    <definedName name="M_InvNet_P_7">[1]IndCalcul!$Q$140</definedName>
    <definedName name="M_InvNet_P_8">[1]IndCalcul!$R$140</definedName>
    <definedName name="M_InvNet_P_9">[1]IndCalcul!$S$140</definedName>
    <definedName name="M_MargeAuto_A_10">'[1]Ae-Angaben'!$O$48</definedName>
    <definedName name="M_MargeAuto_A_2">'[1]Ae-Angaben'!$G$48</definedName>
    <definedName name="M_MargeAuto_A_3">'[1]Ae-Angaben'!$H$48</definedName>
    <definedName name="M_MargeAuto_A_4">'[1]Ae-Angaben'!$I$48</definedName>
    <definedName name="M_MargeAuto_A_5">'[1]Ae-Angaben'!$J$48</definedName>
    <definedName name="M_MargeAuto_A_6">'[1]Ae-Angaben'!$K$48</definedName>
    <definedName name="M_MargeAuto_A_7">'[1]Ae-Angaben'!$L$48</definedName>
    <definedName name="M_MargeAuto_A_8">'[1]Ae-Angaben'!$M$48</definedName>
    <definedName name="M_MargeAuto_A_9">'[1]Ae-Angaben'!$N$48</definedName>
    <definedName name="M_PatAdm">[1]Angaben!$E$20</definedName>
    <definedName name="M_PatAdm_2">[1]Angaben!$F$20</definedName>
    <definedName name="M_PatAdmin_A_1">'[1]Ae-Angaben'!$F$13</definedName>
    <definedName name="M_PatAdminC_A_1">'[1]Ae-Angaben'!#REF!</definedName>
    <definedName name="M_PatAdminC_A_10">'[1]Ae-Angaben'!#REF!</definedName>
    <definedName name="M_PatAdminC_A_2">'[1]Ae-Angaben'!#REF!</definedName>
    <definedName name="M_PatAdminC_A_3">'[1]Ae-Angaben'!#REF!</definedName>
    <definedName name="M_PatAdminC_A_4">'[1]Ae-Angaben'!#REF!</definedName>
    <definedName name="M_PatAdminC_A_5">'[1]Ae-Angaben'!#REF!</definedName>
    <definedName name="M_PatAdminC_A_6">'[1]Ae-Angaben'!#REF!</definedName>
    <definedName name="M_PatAdminC_A_7">'[1]Ae-Angaben'!#REF!</definedName>
    <definedName name="M_PatAdminC_A_8">'[1]Ae-Angaben'!#REF!</definedName>
    <definedName name="M_PatAdminC_A_9">'[1]Ae-Angaben'!#REF!</definedName>
    <definedName name="M_PatFin">[1]Angaben!$E$11</definedName>
    <definedName name="M_PatFin_2">[1]Angaben!$F$11</definedName>
    <definedName name="M_PatFin_A_1">'[1]Ae-Angaben'!$F$12</definedName>
    <definedName name="M_PatFin_A_10">'[1]Ae-Angaben'!$O$12</definedName>
    <definedName name="M_PatFin_A_2">'[1]Ae-Angaben'!$G$12</definedName>
    <definedName name="M_PatFin_A_3">'[1]Ae-Angaben'!$H$12</definedName>
    <definedName name="M_PatFin_A_4">'[1]Ae-Angaben'!$I$12</definedName>
    <definedName name="M_PatFin_A_5">'[1]Ae-Angaben'!$J$12</definedName>
    <definedName name="M_PatFin_A_6">'[1]Ae-Angaben'!$K$12</definedName>
    <definedName name="M_PatFin_A_7">'[1]Ae-Angaben'!$L$12</definedName>
    <definedName name="M_PatFin_A_8">'[1]Ae-Angaben'!$M$12</definedName>
    <definedName name="M_PatFin_A_9">'[1]Ae-Angaben'!$N$12</definedName>
    <definedName name="M_PretPart_A_1">'[1]Ae-Angaben'!#REF!</definedName>
    <definedName name="M_PretPart_A_10">'[1]Ae-Angaben'!#REF!</definedName>
    <definedName name="M_PretPart_A_2">'[1]Ae-Angaben'!#REF!</definedName>
    <definedName name="M_PretPart_A_3">'[1]Ae-Angaben'!#REF!</definedName>
    <definedName name="M_PretPart_A_4">'[1]Ae-Angaben'!#REF!</definedName>
    <definedName name="M_PretPart_A_5">'[1]Ae-Angaben'!#REF!</definedName>
    <definedName name="M_PretPart_A_6">'[1]Ae-Angaben'!#REF!</definedName>
    <definedName name="M_PretPart_A_7">'[1]Ae-Angaben'!#REF!</definedName>
    <definedName name="M_PretPart_A_8">'[1]Ae-Angaben'!#REF!</definedName>
    <definedName name="M_PretPart_A_9">'[1]Ae-Angaben'!#REF!</definedName>
    <definedName name="M_RecCour">[1]IndCalcul!$G$116</definedName>
    <definedName name="M_RecCour_2">[1]IndCalcul!$H$116</definedName>
    <definedName name="M_RecCour_A_1">[1]IndCalcul!$U$116</definedName>
    <definedName name="M_RecCour_A_10">[1]IndCalcul!$AD$116</definedName>
    <definedName name="M_RecCour_A_2">[1]IndCalcul!$V$116</definedName>
    <definedName name="M_RecCour_A_3">[1]IndCalcul!$W$116</definedName>
    <definedName name="M_RecCour_A_4">[1]IndCalcul!$X$116</definedName>
    <definedName name="M_RecCour_A_5">[1]IndCalcul!$Y$116</definedName>
    <definedName name="M_RecCour_A_6">[1]IndCalcul!$Z$116</definedName>
    <definedName name="M_RecCour_A_7">[1]IndCalcul!$AA$116</definedName>
    <definedName name="M_RecCour_A_8">[1]IndCalcul!$AB$116</definedName>
    <definedName name="M_RecCour_A_9">[1]IndCalcul!$AC$116</definedName>
    <definedName name="M_RecCour_B">[1]IndCalcul!$I$116</definedName>
    <definedName name="M_RecCour_B_1">[1]IndCalcul!$J$116</definedName>
    <definedName name="M_RecCour_P_1">[1]IndCalcul!$K$116</definedName>
    <definedName name="M_RecCour_P_2">[1]IndCalcul!$L$116</definedName>
    <definedName name="M_RecCour_P_3">[1]IndCalcul!$M$116</definedName>
    <definedName name="M_RecCour_P_4">[1]IndCalcul!$N$116</definedName>
    <definedName name="M_RecCour_P_5">[1]IndCalcul!$O$116</definedName>
    <definedName name="M_RecCour_P_6">[1]IndCalcul!$P$116</definedName>
    <definedName name="M_RecCour_P_7">[1]IndCalcul!$Q$116</definedName>
    <definedName name="M_RecCour_P_8">[1]IndCalcul!$R$116</definedName>
    <definedName name="M_RecCour_P_9">[1]IndCalcul!$S$116</definedName>
    <definedName name="M_RecInv">[1]IndCalcul!$G$46</definedName>
    <definedName name="M_RecInv_2">[1]IndCalcul!$H$46</definedName>
    <definedName name="M_RecInv_A_1">[1]IndCalcul!$U$46</definedName>
    <definedName name="M_RecInv_A_10">[1]IndCalcul!$AD$46</definedName>
    <definedName name="M_RecInv_A_2">[1]IndCalcul!$V$46</definedName>
    <definedName name="M_RecInv_A_3">[1]IndCalcul!$W$46</definedName>
    <definedName name="M_RecInv_A_4">[1]IndCalcul!$X$46</definedName>
    <definedName name="M_RecInv_A_5">[1]IndCalcul!$Y$46</definedName>
    <definedName name="M_RecInv_A_6">[1]IndCalcul!$Z$46</definedName>
    <definedName name="M_RecInv_A_7">[1]IndCalcul!$AA$46</definedName>
    <definedName name="M_RecInv_A_8">[1]IndCalcul!$AB$46</definedName>
    <definedName name="M_RecInv_A_9">[1]IndCalcul!$AC$46</definedName>
    <definedName name="M_RecInv_B">[1]IndCalcul!$I$46</definedName>
    <definedName name="M_RecInv_B_1">[1]IndCalcul!$J$46</definedName>
    <definedName name="M_RecInv_P_1">[1]IndCalcul!$K$46</definedName>
    <definedName name="M_RecInv_P_2">[1]IndCalcul!$L$46</definedName>
    <definedName name="M_RecInv_P_3">[1]IndCalcul!$M$46</definedName>
    <definedName name="M_RecInv_P_4">[1]IndCalcul!$N$46</definedName>
    <definedName name="M_RecInv_P_5">[1]IndCalcul!$O$46</definedName>
    <definedName name="M_RecInv_P_6">[1]IndCalcul!$P$46</definedName>
    <definedName name="M_RecInv_P_7">[1]IndCalcul!$Q$46</definedName>
    <definedName name="M_RecInv_P_8">[1]IndCalcul!$R$46</definedName>
    <definedName name="M_RecInv_P_9">[1]IndCalcul!$S$46</definedName>
    <definedName name="M_RevCour">[1]IndCalcul!$G$132</definedName>
    <definedName name="M_RevCour_2">[1]IndCalcul!$H$132</definedName>
    <definedName name="M_RevCour_A_1">[1]IndCalcul!$U$132</definedName>
    <definedName name="M_RevCour_A_10">[1]IndCalcul!$AD$132</definedName>
    <definedName name="M_RevCour_A_2">[1]IndCalcul!$V$132</definedName>
    <definedName name="M_RevCour_A_3">[1]IndCalcul!$W$132</definedName>
    <definedName name="M_RevCour_A_4">[1]IndCalcul!$X$132</definedName>
    <definedName name="M_RevCour_A_5">[1]IndCalcul!$Y$132</definedName>
    <definedName name="M_RevCour_A_6">[1]IndCalcul!$Z$132</definedName>
    <definedName name="M_RevCour_A_7">[1]IndCalcul!$AA$132</definedName>
    <definedName name="M_RevCour_A_8">[1]IndCalcul!$AB$132</definedName>
    <definedName name="M_RevCour_A_9">[1]IndCalcul!$AC$132</definedName>
    <definedName name="M_RevCour_B">[1]IndCalcul!$I$132</definedName>
    <definedName name="M_RevCour_B_1">[1]IndCalcul!$J$132</definedName>
    <definedName name="M_RevCour_P_1">[1]IndCalcul!$K$132</definedName>
    <definedName name="M_RevCour_P_2">[1]IndCalcul!$L$132</definedName>
    <definedName name="M_RevCour_P_3">[1]IndCalcul!$M$132</definedName>
    <definedName name="M_RevCour_P_4">[1]IndCalcul!$N$132</definedName>
    <definedName name="M_RevCour_P_5">[1]IndCalcul!$O$132</definedName>
    <definedName name="M_RevCour_P_6">[1]IndCalcul!$P$132</definedName>
    <definedName name="M_RevCour_P_7">[1]IndCalcul!$Q$132</definedName>
    <definedName name="M_RevCour_P_8">[1]IndCalcul!$R$132</definedName>
    <definedName name="M_RevCour_P_9">[1]IndCalcul!$S$132</definedName>
    <definedName name="M_RevenusTotPart_A_1">'[1]Ae-Angaben'!#REF!</definedName>
    <definedName name="M_RevenusTotPart_A_10">'[1]Ae-Angaben'!#REF!</definedName>
    <definedName name="M_RevenusTotPart_A_2">'[1]Ae-Angaben'!#REF!</definedName>
    <definedName name="M_RevenusTotPart_A_3">'[1]Ae-Angaben'!#REF!</definedName>
    <definedName name="M_RevenusTotPart_A_4">'[1]Ae-Angaben'!#REF!</definedName>
    <definedName name="M_RevenusTotPart_A_5">'[1]Ae-Angaben'!#REF!</definedName>
    <definedName name="M_RevenusTotPart_A_6">'[1]Ae-Angaben'!#REF!</definedName>
    <definedName name="M_RevenusTotPart_A_7">'[1]Ae-Angaben'!#REF!</definedName>
    <definedName name="M_RevenusTotPart_A_8">'[1]Ae-Angaben'!#REF!</definedName>
    <definedName name="M_RevenusTotPart_A_9">'[1]Ae-Angaben'!#REF!</definedName>
    <definedName name="M_SerDette">[1]IndCalcul!$G$59</definedName>
    <definedName name="M_SerDette_2">[1]IndCalcul!$H$59</definedName>
    <definedName name="M_SerDette_A_1">[1]IndCalcul!$U$59</definedName>
    <definedName name="M_SerDette_A_10">[1]IndCalcul!$AD$59</definedName>
    <definedName name="M_SerDette_A_2">[1]IndCalcul!$V$59</definedName>
    <definedName name="M_SerDette_A_3">[1]IndCalcul!$W$59</definedName>
    <definedName name="M_SerDette_A_4">[1]IndCalcul!$X$59</definedName>
    <definedName name="M_SerDette_A_5">[1]IndCalcul!$Y$59</definedName>
    <definedName name="M_SerDette_A_6">[1]IndCalcul!$Z$59</definedName>
    <definedName name="M_SerDette_A_7">[1]IndCalcul!$AA$59</definedName>
    <definedName name="M_SerDette_A_8">[1]IndCalcul!$AB$59</definedName>
    <definedName name="M_SerDette_A_9">[1]IndCalcul!$AC$59</definedName>
    <definedName name="M_SerDette_B">[1]IndCalcul!$I$59</definedName>
    <definedName name="M_SerDette_B_1">[1]IndCalcul!$J$59</definedName>
    <definedName name="M_SerDette_P_1">[1]IndCalcul!$K$59</definedName>
    <definedName name="M_SerDette_P_2">[1]IndCalcul!$L$59</definedName>
    <definedName name="M_SerDette_P_3">[1]IndCalcul!$M$59</definedName>
    <definedName name="M_SerDette_P_4">[1]IndCalcul!$N$59</definedName>
    <definedName name="M_SerDette_P_5">[1]IndCalcul!$O$59</definedName>
    <definedName name="M_SerDette_P_6">[1]IndCalcul!$P$59</definedName>
    <definedName name="M_SerDette_P_7">[1]IndCalcul!$Q$59</definedName>
    <definedName name="M_SerDette_P_8">[1]IndCalcul!$R$59</definedName>
    <definedName name="M_SerDette_P_9">[1]IndCalcul!$S$59</definedName>
    <definedName name="M_VCT_B">[1]Finanzplan!$E$47</definedName>
    <definedName name="M_VCT_B_1">[1]Finanzplan!$F$47</definedName>
    <definedName name="M_VCT_P_1">[1]Finanzplan!$G$47</definedName>
    <definedName name="M_VCT_P_2">[1]Finanzplan!$H$47</definedName>
    <definedName name="M_VCT_P_3">[1]Finanzplan!$I$47</definedName>
    <definedName name="M_VCT_P_4">[1]Finanzplan!$J$47</definedName>
    <definedName name="M_VCT_P_5">[1]Finanzplan!$K$47</definedName>
    <definedName name="M_VCT_P_6">[1]Finanzplan!$L$47</definedName>
    <definedName name="M_VCT_P_7">[1]Finanzplan!$M$47</definedName>
    <definedName name="M_VCT_P_8">[1]Finanzplan!$N$47</definedName>
    <definedName name="M_VCT_P_9">[1]Finanzplan!$O$47</definedName>
    <definedName name="MenuAperInd">#REF!</definedName>
    <definedName name="MenuAperIndCol">#REF!</definedName>
    <definedName name="PCI_AN_1">'[1]I3 - I4'!$F$11</definedName>
    <definedName name="PCI_AN_10">'[1]I3 - I4'!$Q$11</definedName>
    <definedName name="PCI_AN_11">'[1]I3 - I4'!$R$11</definedName>
    <definedName name="PCI_AN_12">'[1]I3 - I4'!$S$11</definedName>
    <definedName name="PCI_AN_2">'[1]I3 - I4'!$G$11</definedName>
    <definedName name="PCI_AN_2_B">'[1]I3 - I4'!$I$11</definedName>
    <definedName name="PCI_AN_3">'[1]I3 - I4'!$J$11</definedName>
    <definedName name="PCI_AN_4">'[1]I3 - I4'!$K$11</definedName>
    <definedName name="PCI_AN_5">'[1]I3 - I4'!$L$11</definedName>
    <definedName name="PCI_AN_6">'[1]I3 - I4'!$M$11</definedName>
    <definedName name="PCI_AN_7">'[1]I3 - I4'!$N$11</definedName>
    <definedName name="PCI_AN_8">'[1]I3 - I4'!$O$11</definedName>
    <definedName name="PCI_AN_9">'[1]I3 - I4'!$P$11</definedName>
    <definedName name="PCI_AN_A_1">'[1]Ae-I3 - I4'!$F$11</definedName>
    <definedName name="PCI_AN_A_10">'[1]Ae-I3 - I4'!$O$11</definedName>
    <definedName name="PCI_AN_A_2">'[1]Ae-I3 - I4'!$G$11</definedName>
    <definedName name="PCI_AN_A_3">'[1]Ae-I3 - I4'!$H$11</definedName>
    <definedName name="PCI_AN_A_4">'[1]Ae-I3 - I4'!$I$11</definedName>
    <definedName name="PCI_AN_A_5">'[1]Ae-I3 - I4'!$J$11</definedName>
    <definedName name="PCI_AN_A_6">'[1]Ae-I3 - I4'!$K$11</definedName>
    <definedName name="PCI_AN_A_7">'[1]Ae-I3 - I4'!$L$11</definedName>
    <definedName name="PCI_AN_A_8">'[1]Ae-I3 - I4'!$M$11</definedName>
    <definedName name="PCI_AN_A_9">'[1]Ae-I3 - I4'!$N$11</definedName>
    <definedName name="PCI_AN_M">'[1]I3 - I4'!$H$11</definedName>
    <definedName name="PDI_AN_1">'[1]I5 - I6'!$F$11</definedName>
    <definedName name="PDI_AN_10">'[1]I5 - I6'!$Q$11</definedName>
    <definedName name="PDI_AN_11">'[1]I5 - I6'!$R$11</definedName>
    <definedName name="PDI_AN_12">'[1]I5 - I6'!$S$11</definedName>
    <definedName name="PDI_AN_2">'[1]I5 - I6'!$G$11</definedName>
    <definedName name="PDI_AN_2_B">'[1]I5 - I6'!$I$11</definedName>
    <definedName name="PDI_AN_3">'[1]I5 - I6'!$J$11</definedName>
    <definedName name="PDI_AN_4">'[1]I5 - I6'!$K$11</definedName>
    <definedName name="PDI_AN_5">'[1]I5 - I6'!$L$11</definedName>
    <definedName name="PDI_AN_6">'[1]I5 - I6'!$M$11</definedName>
    <definedName name="PDI_AN_7">'[1]I5 - I6'!$N$11</definedName>
    <definedName name="PDI_AN_8">'[1]I5 - I6'!$O$11</definedName>
    <definedName name="PDI_AN_9">'[1]I5 - I6'!$P$11</definedName>
    <definedName name="PDI_AN_A_1">'[1]Ae-I5 - I6'!$F$11</definedName>
    <definedName name="PDI_AN_A_10">'[1]Ae-I5 - I6'!$O$11</definedName>
    <definedName name="PDI_AN_A_2">'[1]Ae-I5 - I6'!$G$11</definedName>
    <definedName name="PDI_AN_A_3">'[1]Ae-I5 - I6'!$H$11</definedName>
    <definedName name="PDI_AN_A_4">'[1]Ae-I5 - I6'!$I$11</definedName>
    <definedName name="PDI_AN_A_5">'[1]Ae-I5 - I6'!$J$11</definedName>
    <definedName name="PDI_AN_A_6">'[1]Ae-I5 - I6'!$K$11</definedName>
    <definedName name="PDI_AN_A_7">'[1]Ae-I5 - I6'!$L$11</definedName>
    <definedName name="PDI_AN_A_8">'[1]Ae-I5 - I6'!$M$11</definedName>
    <definedName name="PDI_AN_A_9">'[1]Ae-I5 - I6'!$N$11</definedName>
    <definedName name="PDI_AN_M">'[1]I5 - I6'!$H$11</definedName>
    <definedName name="PlanFinDetail">[1]Angaben!$I$44:$Q$45,[1]Angaben!#REF!,[1]Angaben!#REF!,[1]Angaben!#REF!,[1]Angaben!#REF!,[1]Angaben!#REF!,[1]Angaben!$I$117:$Q$117,[1]Angaben!$I$119:$Q$121,[1]Angaben!$I$127:$Q$128,[1]Angaben!$I$130:$Q$133,[1]Angaben!$I$68:$Q$68,[1]Angaben!#REF!</definedName>
    <definedName name="Population_AN_1">[1]Res!$L$6</definedName>
    <definedName name="Population_AN_1_A">'[1]Ae-Angaben'!$F$7</definedName>
    <definedName name="Population_AN_1_B">[1]Angaben!$E$7</definedName>
    <definedName name="Population_AN_10_A">'[1]Ae-Angaben'!$O$7</definedName>
    <definedName name="Population_AN_10_B">[1]Angaben!$O$7</definedName>
    <definedName name="Population_AN_11_B">[1]Angaben!$P$7</definedName>
    <definedName name="Population_AN_12_B">[1]Angaben!$Q$7</definedName>
    <definedName name="Population_AN_2">[1]Res!$L$7</definedName>
    <definedName name="Population_AN_2_A">'[1]Ae-Angaben'!$G$7</definedName>
    <definedName name="Population_AN_2_B">[1]Angaben!$G$7</definedName>
    <definedName name="Population_AN_3_A">'[1]Ae-Angaben'!$H$7</definedName>
    <definedName name="Population_AN_3_B">[1]Angaben!$H$7</definedName>
    <definedName name="Population_AN_4_A">'[1]Ae-Angaben'!$I$7</definedName>
    <definedName name="Population_AN_4_B">[1]Angaben!$I$7</definedName>
    <definedName name="Population_AN_5_A">'[1]Ae-Angaben'!$J$7</definedName>
    <definedName name="Population_AN_5_B">[1]Angaben!$J$7</definedName>
    <definedName name="Population_AN_6_A">'[1]Ae-Angaben'!$K$7</definedName>
    <definedName name="Population_AN_6_B">[1]Angaben!$K$7</definedName>
    <definedName name="Population_AN_7_A">'[1]Ae-Angaben'!$L$7</definedName>
    <definedName name="Population_AN_7_B">[1]Angaben!$L$7</definedName>
    <definedName name="Population_AN_8_A">'[1]Ae-Angaben'!$M$7</definedName>
    <definedName name="Population_AN_8_B">[1]Angaben!$M$7</definedName>
    <definedName name="Population_AN_9_A">'[1]Ae-Angaben'!$N$7</definedName>
    <definedName name="Population_AN_9_B">[1]Angaben!$N$7</definedName>
    <definedName name="PSD_AN_1">'[1]I5 - I6'!$F$27</definedName>
    <definedName name="PSD_AN_10">'[1]I5 - I6'!$Q$27</definedName>
    <definedName name="PSD_AN_11">'[1]I5 - I6'!$R$27</definedName>
    <definedName name="PSD_AN_12">'[1]I5 - I6'!$S$27</definedName>
    <definedName name="PSD_AN_2">'[1]I5 - I6'!$G$27</definedName>
    <definedName name="PSD_AN_2_B">'[1]I5 - I6'!$I$27</definedName>
    <definedName name="PSD_AN_3">'[1]I5 - I6'!$J$27</definedName>
    <definedName name="PSD_AN_4">'[1]I5 - I6'!$K$27</definedName>
    <definedName name="PSD_AN_5">'[1]I5 - I6'!$L$27</definedName>
    <definedName name="PSD_AN_6">'[1]I5 - I6'!$M$27</definedName>
    <definedName name="PSD_AN_7">'[1]I5 - I6'!$N$27</definedName>
    <definedName name="PSD_AN_8">'[1]I5 - I6'!$O$27</definedName>
    <definedName name="PSD_AN_9">'[1]I5 - I6'!$P$27</definedName>
    <definedName name="PSD_AN_A_1">'[1]Ae-I5 - I6'!$F$27</definedName>
    <definedName name="PSD_AN_A_10">'[1]Ae-I5 - I6'!$O$27</definedName>
    <definedName name="PSD_AN_A_2">'[1]Ae-I5 - I6'!$G$27</definedName>
    <definedName name="PSD_AN_A_3">'[1]Ae-I5 - I6'!$H$27</definedName>
    <definedName name="PSD_AN_A_4">'[1]Ae-I5 - I6'!$I$27</definedName>
    <definedName name="PSD_AN_A_5">'[1]Ae-I5 - I6'!$J$27</definedName>
    <definedName name="PSD_AN_A_6">'[1]Ae-I5 - I6'!$K$27</definedName>
    <definedName name="PSD_AN_A_7">'[1]Ae-I5 - I6'!$L$27</definedName>
    <definedName name="PSD_AN_A_8">'[1]Ae-I5 - I6'!$M$27</definedName>
    <definedName name="PSD_AN_A_9">'[1]Ae-I5 - I6'!$N$27</definedName>
    <definedName name="PSD_AN_M">'[1]I5 - I6'!$H$27</definedName>
    <definedName name="R_9003411">[1]Angaben!#REF!</definedName>
    <definedName name="R_9003411_2">[1]Angaben!#REF!</definedName>
    <definedName name="RangeCommuneNo">[1]Res!$K$12:$L$156</definedName>
    <definedName name="res_Interface">[1]Res!$T$2</definedName>
    <definedName name="ResString">[2]Res!$C$830:$I$1846</definedName>
    <definedName name="SlcTypeExercice_A_2">[1]Res_An!$B$6:$B$7</definedName>
    <definedName name="SlcTypeExercice_A_3">[1]Res_An!$B$6:$B$8</definedName>
    <definedName name="TA_BP_M">#REF!</definedName>
    <definedName name="TA_Note_Tab">[1]Calcul!$B$27:$C$31</definedName>
    <definedName name="TAN_AN_1">'[1]I1 - I2'!$F$11</definedName>
    <definedName name="TAN_AN_10">'[1]I1 - I2'!$Q$11</definedName>
    <definedName name="TAN_AN_11">'[1]I1 - I2'!$R$11</definedName>
    <definedName name="TAN_AN_12">'[1]I1 - I2'!$S$11</definedName>
    <definedName name="TAN_AN_2">'[1]I1 - I2'!$G$11</definedName>
    <definedName name="TAN_AN_2_B">'[1]I1 - I2'!$I$11</definedName>
    <definedName name="TAN_AN_3">'[1]I1 - I2'!$J$11</definedName>
    <definedName name="TAN_AN_4">'[1]I1 - I2'!$K$11</definedName>
    <definedName name="TAN_AN_5">'[1]I1 - I2'!$L$11</definedName>
    <definedName name="TAN_AN_6">'[1]I1 - I2'!$M$11</definedName>
    <definedName name="TAN_AN_7">'[1]I1 - I2'!$N$11</definedName>
    <definedName name="TAN_AN_8">'[1]I1 - I2'!$O$11</definedName>
    <definedName name="TAN_AN_9">'[1]I1 - I2'!$P$11</definedName>
    <definedName name="TAN_AN_A_1">'[1]Ae-I1 - I2'!$F$10</definedName>
    <definedName name="TAN_AN_A_10">'[1]Ae-I1 - I2'!$O$10</definedName>
    <definedName name="TAN_AN_A_2">'[1]Ae-I1 - I2'!$G$10</definedName>
    <definedName name="TAN_AN_A_3">'[1]Ae-I1 - I2'!$H$10</definedName>
    <definedName name="TAN_AN_A_4">'[1]Ae-I1 - I2'!$I$10</definedName>
    <definedName name="TAN_AN_A_5">'[1]Ae-I1 - I2'!$J$10</definedName>
    <definedName name="TAN_AN_A_6">'[1]Ae-I1 - I2'!$K$10</definedName>
    <definedName name="TAN_AN_A_7">'[1]Ae-I1 - I2'!$L$10</definedName>
    <definedName name="TAN_AN_A_8">'[1]Ae-I1 - I2'!$M$10</definedName>
    <definedName name="TAN_AN_A_9">'[1]Ae-I1 - I2'!$N$10</definedName>
    <definedName name="TAN_AN_M">'[1]I1 - I2'!$H$11</definedName>
    <definedName name="TAU_AN_1">'[1]I7 - I8'!$F$28</definedName>
    <definedName name="TAU_AN_10">'[1]I7 - I8'!$Q$28</definedName>
    <definedName name="TAU_AN_11">'[1]I7 - I8'!$R$28</definedName>
    <definedName name="TAU_AN_12">'[1]I7 - I8'!$S$28</definedName>
    <definedName name="TAU_AN_2">'[1]I7 - I8'!$G$28</definedName>
    <definedName name="TAU_AN_2_B">'[1]I7 - I8'!$I$28</definedName>
    <definedName name="TAU_AN_3">'[1]I7 - I8'!$J$28</definedName>
    <definedName name="TAU_AN_4">'[1]I7 - I8'!$K$28</definedName>
    <definedName name="TAU_AN_5">'[1]I7 - I8'!$L$28</definedName>
    <definedName name="TAU_AN_6">'[1]I7 - I8'!$M$28</definedName>
    <definedName name="TAU_AN_7">'[1]I7 - I8'!$N$28</definedName>
    <definedName name="TAU_AN_8">'[1]I7 - I8'!$O$28</definedName>
    <definedName name="TAU_AN_9">'[1]I7 - I8'!$P$28</definedName>
    <definedName name="TAU_AN_A_1">'[1]Ae-I7 - I8'!$F$28</definedName>
    <definedName name="TAU_AN_A_10">'[1]Ae-I7 - I8'!$O$28</definedName>
    <definedName name="TAU_AN_A_2">'[1]Ae-I7 - I8'!$G$28</definedName>
    <definedName name="TAU_AN_A_3">'[1]Ae-I7 - I8'!$H$28</definedName>
    <definedName name="TAU_AN_A_4">'[1]Ae-I7 - I8'!$I$28</definedName>
    <definedName name="TAU_AN_A_5">'[1]Ae-I7 - I8'!$J$28</definedName>
    <definedName name="TAU_AN_A_6">'[1]Ae-I7 - I8'!$K$28</definedName>
    <definedName name="TAU_AN_A_7">'[1]Ae-I7 - I8'!$L$28</definedName>
    <definedName name="TAU_AN_A_8">'[1]Ae-I7 - I8'!$M$28</definedName>
    <definedName name="TAU_AN_A_9">'[1]Ae-I7 - I8'!$N$28</definedName>
    <definedName name="TAU_AN_M">'[1]I7 - I8'!$H$28</definedName>
    <definedName name="TV_An_1">'[1]I7 - I8'!#REF!</definedName>
    <definedName name="TV_An_1_Det">'[1]I7 - I8'!#REF!</definedName>
    <definedName name="TV_An_1_Rev">'[1]I7 - I8'!#REF!</definedName>
    <definedName name="TV_An_10">'[1]I7 - I8'!#REF!</definedName>
    <definedName name="TV_An_11">'[1]I7 - I8'!#REF!</definedName>
    <definedName name="TV_An_12">'[1]I7 - I8'!#REF!</definedName>
    <definedName name="TV_An_2">'[1]I7 - I8'!#REF!</definedName>
    <definedName name="TV_An_2_B">'[1]I7 - I8'!#REF!</definedName>
    <definedName name="TV_An_2_B_Det">'[1]I7 - I8'!#REF!</definedName>
    <definedName name="TV_An_2_B_Rev">'[1]I7 - I8'!#REF!</definedName>
    <definedName name="TV_An_3">'[1]I7 - I8'!#REF!</definedName>
    <definedName name="TV_An_3_Det">'[1]I7 - I8'!#REF!</definedName>
    <definedName name="TV_An_3_Rev">'[1]I7 - I8'!#REF!</definedName>
    <definedName name="TV_An_4">'[1]I7 - I8'!#REF!</definedName>
    <definedName name="TV_An_5">'[1]I7 - I8'!#REF!</definedName>
    <definedName name="TV_An_6">'[1]I7 - I8'!#REF!</definedName>
    <definedName name="TV_An_7">'[1]I7 - I8'!#REF!</definedName>
    <definedName name="TV_An_8">'[1]I7 - I8'!#REF!</definedName>
    <definedName name="TV_An_9">'[1]I7 - I8'!#REF!</definedName>
    <definedName name="TV_AN_A_1">'[1]Ae-I7 - I8'!#REF!</definedName>
    <definedName name="TV_AN_A_10">'[1]Ae-I7 - I8'!#REF!</definedName>
    <definedName name="TV_AN_A_2">'[1]Ae-I7 - I8'!#REF!</definedName>
    <definedName name="TV_AN_A_3">'[1]Ae-I7 - I8'!#REF!</definedName>
    <definedName name="TV_AN_A_4">'[1]Ae-I7 - I8'!#REF!</definedName>
    <definedName name="TV_AN_A_5">'[1]Ae-I7 - I8'!#REF!</definedName>
    <definedName name="TV_AN_A_6">'[1]Ae-I7 - I8'!#REF!</definedName>
    <definedName name="TV_AN_A_7">'[1]Ae-I7 - I8'!#REF!</definedName>
    <definedName name="TV_AN_A_8">'[1]Ae-I7 - I8'!#REF!</definedName>
    <definedName name="TV_AN_A_9">'[1]Ae-I7 - I8'!#REF!</definedName>
    <definedName name="TV_An_M">'[1]I7 - I8'!#REF!</definedName>
    <definedName name="TV_BP_M">#REF!</definedName>
    <definedName name="TV_Note_Tab">[1]Calcul!$B$51:$C$55</definedName>
    <definedName name="TypeExercice_A_10">[1]Res_An!$B$20</definedName>
    <definedName name="TypeExercice_A_2">[1]Res_An!$B$12</definedName>
    <definedName name="TypeExercice_A_3">[1]Res_An!$B$13</definedName>
    <definedName name="TypeExercice_A_4">[1]Res_An!$B$14</definedName>
    <definedName name="TypeExercice_A_5">[1]Res_An!$B$15</definedName>
    <definedName name="TypeExercice_A_6">[1]Res_An!$B$16</definedName>
    <definedName name="TypeExercice_A_7">[1]Res_An!$B$17</definedName>
    <definedName name="TypeExercice_A_8">[1]Res_An!$B$18</definedName>
    <definedName name="TypeExercice_A_9">[1]Res_An!$B$19</definedName>
    <definedName name="VCT_A_10">'[1]Ae-Finanzplan'!$M$47</definedName>
    <definedName name="VCT_A_2">'[1]Ae-Finanzplan'!$E$47</definedName>
    <definedName name="VCT_A_3">'[1]Ae-Finanzplan'!$F$47</definedName>
    <definedName name="VCT_A_4">'[1]Ae-Finanzplan'!$G$47</definedName>
    <definedName name="VCT_A_5">'[1]Ae-Finanzplan'!$H$47</definedName>
    <definedName name="VCT_A_6">'[1]Ae-Finanzplan'!$I$47</definedName>
    <definedName name="VCT_A_7">'[1]Ae-Finanzplan'!$J$47</definedName>
    <definedName name="VCT_A_8">'[1]Ae-Finanzplan'!$K$47</definedName>
    <definedName name="VCT_A_9">'[1]Ae-Finanzplan'!$L$47</definedName>
    <definedName name="_xlnm.Print_Area" localSheetId="0">Fortune!$A$1:$H$136</definedName>
    <definedName name="_xlnm.Print_Area" localSheetId="1">Population!$A$1:$K$136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3" i="3" l="1"/>
  <c r="I134" i="3"/>
  <c r="I135" i="3"/>
  <c r="I136" i="3"/>
  <c r="D131" i="11"/>
  <c r="D130" i="11"/>
  <c r="D131" i="10"/>
  <c r="D130" i="10"/>
  <c r="D131" i="9"/>
  <c r="D130" i="9"/>
  <c r="D131" i="8"/>
  <c r="D130" i="8"/>
  <c r="D131" i="7"/>
  <c r="D130" i="7"/>
  <c r="D131" i="6"/>
  <c r="D130" i="6"/>
  <c r="D131" i="5"/>
  <c r="D130" i="5"/>
  <c r="D131" i="1"/>
  <c r="D130" i="1"/>
  <c r="H136" i="3"/>
  <c r="H135" i="3"/>
  <c r="H134" i="3"/>
  <c r="H133" i="3"/>
  <c r="H131"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E136" i="14"/>
  <c r="E135" i="14"/>
  <c r="E134" i="14"/>
  <c r="E133" i="14"/>
  <c r="E131" i="14"/>
  <c r="E136" i="13"/>
  <c r="E135" i="13"/>
  <c r="E134" i="13"/>
  <c r="E133" i="13"/>
  <c r="E131" i="13"/>
  <c r="E136" i="12"/>
  <c r="E135" i="12"/>
  <c r="E134" i="12"/>
  <c r="E133" i="12"/>
  <c r="E131" i="12"/>
  <c r="E136" i="4"/>
  <c r="E135" i="4"/>
  <c r="E134" i="4"/>
  <c r="E133" i="4"/>
  <c r="E131" i="4"/>
  <c r="C131" i="11"/>
  <c r="C130" i="11"/>
  <c r="C131" i="10"/>
  <c r="C130" i="10"/>
  <c r="C131" i="9"/>
  <c r="C130" i="9"/>
  <c r="C131" i="8"/>
  <c r="C130" i="8"/>
  <c r="C131" i="7"/>
  <c r="C130" i="7"/>
  <c r="C131" i="6"/>
  <c r="C130" i="6"/>
  <c r="C131" i="5"/>
  <c r="C130" i="5"/>
  <c r="C131" i="1"/>
  <c r="C130" i="1"/>
  <c r="I131" i="3" l="1"/>
  <c r="D136" i="14"/>
  <c r="D135" i="14"/>
  <c r="D134" i="14"/>
  <c r="D133" i="14"/>
  <c r="D131" i="14"/>
  <c r="D136" i="13"/>
  <c r="D135" i="13"/>
  <c r="D134" i="13"/>
  <c r="D133" i="13"/>
  <c r="D131" i="13"/>
  <c r="D136" i="12"/>
  <c r="D135" i="12"/>
  <c r="D134" i="12"/>
  <c r="D133" i="12"/>
  <c r="D131" i="12"/>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8" i="3"/>
  <c r="F136" i="3"/>
  <c r="F135" i="3"/>
  <c r="F134" i="3"/>
  <c r="F133" i="3"/>
  <c r="F131" i="3"/>
  <c r="D136" i="4"/>
  <c r="D135" i="4"/>
  <c r="D134" i="4"/>
  <c r="D133" i="4"/>
  <c r="D131" i="4"/>
  <c r="G131" i="3" l="1"/>
  <c r="C136" i="14"/>
  <c r="C135" i="14"/>
  <c r="C134" i="14"/>
  <c r="C133" i="14"/>
  <c r="C131" i="14"/>
  <c r="C136" i="13" l="1"/>
  <c r="C135" i="13"/>
  <c r="C134" i="13"/>
  <c r="C133" i="13"/>
  <c r="C131" i="13"/>
  <c r="C136" i="12"/>
  <c r="C135" i="12"/>
  <c r="C134" i="12"/>
  <c r="C133" i="12"/>
  <c r="C131" i="12"/>
  <c r="B130" i="8" l="1"/>
  <c r="B131" i="11" l="1"/>
  <c r="B130" i="11"/>
  <c r="B131" i="10"/>
  <c r="B130" i="10"/>
  <c r="B131" i="9"/>
  <c r="B130" i="9"/>
  <c r="B131" i="8"/>
  <c r="B131" i="7"/>
  <c r="B130" i="7"/>
  <c r="B131" i="6"/>
  <c r="B130" i="6"/>
  <c r="B131" i="5"/>
  <c r="B130" i="5"/>
  <c r="C136" i="4" l="1"/>
  <c r="C135" i="4"/>
  <c r="C134" i="4"/>
  <c r="C133" i="4"/>
  <c r="C131" i="4"/>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8" i="3"/>
  <c r="D131" i="3"/>
  <c r="D133" i="3"/>
  <c r="D134" i="3"/>
  <c r="D135" i="3"/>
  <c r="D136" i="3"/>
  <c r="E131" i="3" l="1"/>
  <c r="C136" i="3"/>
  <c r="C135" i="3"/>
  <c r="C134" i="3"/>
  <c r="C133" i="3"/>
  <c r="C131" i="3"/>
  <c r="B131" i="1"/>
  <c r="B1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Laurent SEPPEY</author>
  </authors>
  <commentList>
    <comment ref="D21" authorId="0" shapeId="0" xr:uid="{00000000-0006-0000-0300-000001000000}">
      <text>
        <r>
          <rPr>
            <b/>
            <sz val="9"/>
            <color indexed="81"/>
            <rFont val="Tahoma"/>
            <family val="2"/>
          </rPr>
          <t>Laurent SEPPEY:</t>
        </r>
        <r>
          <rPr>
            <sz val="9"/>
            <color indexed="81"/>
            <rFont val="Tahoma"/>
            <family val="2"/>
          </rPr>
          <t xml:space="preserve">
MAF "forcée" pour être en adéquation avec le CI.</t>
        </r>
      </text>
    </comment>
  </commentList>
</comments>
</file>

<file path=xl/sharedStrings.xml><?xml version="1.0" encoding="utf-8"?>
<sst xmlns="http://schemas.openxmlformats.org/spreadsheetml/2006/main" count="1722" uniqueCount="153">
  <si>
    <t>Agarn</t>
  </si>
  <si>
    <t>Albinen</t>
  </si>
  <si>
    <t>Anniviers</t>
  </si>
  <si>
    <t>Arbaz</t>
  </si>
  <si>
    <t>Ardon</t>
  </si>
  <si>
    <t>Ausserberg</t>
  </si>
  <si>
    <t>Ayent</t>
  </si>
  <si>
    <t>Baltschieder</t>
  </si>
  <si>
    <t>Bellwald</t>
  </si>
  <si>
    <t>Bettmeralp</t>
  </si>
  <si>
    <t>Binn</t>
  </si>
  <si>
    <t>Bister</t>
  </si>
  <si>
    <t>Bitsch</t>
  </si>
  <si>
    <t>Blatten</t>
  </si>
  <si>
    <t>Bourg-St-Pierre</t>
  </si>
  <si>
    <t>Bovernier</t>
  </si>
  <si>
    <t>Brig-Glis</t>
  </si>
  <si>
    <t>Bürchen</t>
  </si>
  <si>
    <t>Chalais</t>
  </si>
  <si>
    <t>Chamoson</t>
  </si>
  <si>
    <t>Champéry</t>
  </si>
  <si>
    <t>Chippis</t>
  </si>
  <si>
    <t>Collombey-Muraz</t>
  </si>
  <si>
    <t>Collonges</t>
  </si>
  <si>
    <t>Conthey</t>
  </si>
  <si>
    <t>Crans-Montana</t>
  </si>
  <si>
    <t>Dorénaz</t>
  </si>
  <si>
    <t>Eggerberg</t>
  </si>
  <si>
    <t>Eischoll</t>
  </si>
  <si>
    <t>Eisten</t>
  </si>
  <si>
    <t>Embd</t>
  </si>
  <si>
    <t>Ergisch</t>
  </si>
  <si>
    <t xml:space="preserve">Ernen </t>
  </si>
  <si>
    <t>Evionnaz</t>
  </si>
  <si>
    <t>Evolène</t>
  </si>
  <si>
    <t>Ferden</t>
  </si>
  <si>
    <t>Fiesch</t>
  </si>
  <si>
    <t>Fieschertal</t>
  </si>
  <si>
    <t>Finhaut</t>
  </si>
  <si>
    <t>Fully</t>
  </si>
  <si>
    <t>Gampel-Bratsch</t>
  </si>
  <si>
    <t>Goms</t>
  </si>
  <si>
    <t>Grächen</t>
  </si>
  <si>
    <t>Grengiols</t>
  </si>
  <si>
    <t>Grimisuat</t>
  </si>
  <si>
    <t>Grône</t>
  </si>
  <si>
    <t xml:space="preserve">Guttet-Feschel </t>
  </si>
  <si>
    <t>Hérémence</t>
  </si>
  <si>
    <t>Icogne</t>
  </si>
  <si>
    <t>Inden</t>
  </si>
  <si>
    <t>Isérables</t>
  </si>
  <si>
    <t>Kippel</t>
  </si>
  <si>
    <t>Lalden</t>
  </si>
  <si>
    <t>Lax</t>
  </si>
  <si>
    <t>Lens</t>
  </si>
  <si>
    <t>Leuk</t>
  </si>
  <si>
    <t>Leukerbad</t>
  </si>
  <si>
    <t>Leytron</t>
  </si>
  <si>
    <t>Liddes</t>
  </si>
  <si>
    <t>Martigny</t>
  </si>
  <si>
    <t>Martigny-Combe</t>
  </si>
  <si>
    <t>Massongex</t>
  </si>
  <si>
    <t>Monthey</t>
  </si>
  <si>
    <t>Mont-Noble</t>
  </si>
  <si>
    <t>Mörel-Filet</t>
  </si>
  <si>
    <t>Naters</t>
  </si>
  <si>
    <t>Nendaz</t>
  </si>
  <si>
    <t>Niedergesteln</t>
  </si>
  <si>
    <t>Noble-Contrée</t>
  </si>
  <si>
    <t>Oberems</t>
  </si>
  <si>
    <t>Obergoms</t>
  </si>
  <si>
    <t>Orsières</t>
  </si>
  <si>
    <t>Port-Valais</t>
  </si>
  <si>
    <t>Randa</t>
  </si>
  <si>
    <t>Raron</t>
  </si>
  <si>
    <t>Riddes</t>
  </si>
  <si>
    <t>Ried-Brig</t>
  </si>
  <si>
    <t xml:space="preserve">Riederalp </t>
  </si>
  <si>
    <t>Saas-Almagell</t>
  </si>
  <si>
    <t>Saas-Balen</t>
  </si>
  <si>
    <t>Saas-Fee</t>
  </si>
  <si>
    <t>Saas-Grund</t>
  </si>
  <si>
    <t>Saillon</t>
  </si>
  <si>
    <t>Salgesch</t>
  </si>
  <si>
    <t>Salvan</t>
  </si>
  <si>
    <t>Savièse</t>
  </si>
  <si>
    <t>Saxon</t>
  </si>
  <si>
    <t>Sembrancher</t>
  </si>
  <si>
    <t>Sierre</t>
  </si>
  <si>
    <t>Simplon</t>
  </si>
  <si>
    <t>Sion</t>
  </si>
  <si>
    <t>St.Niklaus</t>
  </si>
  <si>
    <t>Stalden</t>
  </si>
  <si>
    <t>Staldenried</t>
  </si>
  <si>
    <t>Steg-Hohtenn</t>
  </si>
  <si>
    <t>St-Gingolph</t>
  </si>
  <si>
    <t>St-Léonard</t>
  </si>
  <si>
    <t>St-Martin</t>
  </si>
  <si>
    <t>St-Maurice</t>
  </si>
  <si>
    <t>Täsch</t>
  </si>
  <si>
    <t>Termen</t>
  </si>
  <si>
    <t>Törbel</t>
  </si>
  <si>
    <t>Trient</t>
  </si>
  <si>
    <t>Troistorrents</t>
  </si>
  <si>
    <t>Turtmann-Unterems</t>
  </si>
  <si>
    <t>Unterbäch</t>
  </si>
  <si>
    <t>Val de Bagnes</t>
  </si>
  <si>
    <t>Val-d-Illiez</t>
  </si>
  <si>
    <t>Varen</t>
  </si>
  <si>
    <t>Vernayaz</t>
  </si>
  <si>
    <t>Vérossaz</t>
  </si>
  <si>
    <t>Vétroz</t>
  </si>
  <si>
    <t>Vex</t>
  </si>
  <si>
    <t>Veysonnaz</t>
  </si>
  <si>
    <t>Vionnaz</t>
  </si>
  <si>
    <t>Visp</t>
  </si>
  <si>
    <t>Visperterminen</t>
  </si>
  <si>
    <t>Vouvry</t>
  </si>
  <si>
    <t>Wiler</t>
  </si>
  <si>
    <t>Zeneggen</t>
  </si>
  <si>
    <t>Zermatt</t>
  </si>
  <si>
    <t>Zwischbergen</t>
  </si>
  <si>
    <t>Min</t>
  </si>
  <si>
    <t>Max</t>
  </si>
  <si>
    <t>N°</t>
  </si>
  <si>
    <t>Communes / Gemeinden</t>
  </si>
  <si>
    <t>Ernen</t>
  </si>
  <si>
    <t>Guttet - Feschel</t>
  </si>
  <si>
    <t>Riederalp</t>
  </si>
  <si>
    <t>Val-d'Illiez</t>
  </si>
  <si>
    <t>Total / Total</t>
  </si>
  <si>
    <t>Max / Max</t>
  </si>
  <si>
    <t>Min / Min</t>
  </si>
  <si>
    <t>Moyenne / Durchschnitt</t>
  </si>
  <si>
    <t>Médiane / Mittel</t>
  </si>
  <si>
    <t>POPULATION / BEVÖLKERUNG
AU/AM 31.12</t>
  </si>
  <si>
    <t>EXCEDENTS CUMULES
KUMULIERTE ÜBERSCHÜSSE</t>
  </si>
  <si>
    <t>INVESTISSEMENTS NETS
NETTOINVESTITIONEN</t>
  </si>
  <si>
    <t>EXCEDENT/INSUFFISANCE DE FINANCEMENT
FINANZIERUNGSUBERSCHUSS
/FEHLBETRAG</t>
  </si>
  <si>
    <t>Département de la sécurité, des institutions et du sport</t>
  </si>
  <si>
    <t>Service des affaires intérieures et communales</t>
  </si>
  <si>
    <t>Section des finances communales</t>
  </si>
  <si>
    <t>MARGE D'AUTOFINANCEMENT
SELBSTFINANZIERUNGSMARGE</t>
  </si>
  <si>
    <t>Variation
Veränderuung
2021-2022</t>
  </si>
  <si>
    <t>Communes
----------
Gemeinden</t>
  </si>
  <si>
    <t>Indicateurs financiers : définitions et calculs</t>
  </si>
  <si>
    <t>Le lien hypertexte ci-dessous vous permet d'accéder au document édité par le Conseil suisse de présentation des comptes publics (CSPCP).</t>
  </si>
  <si>
    <t>Variation
Veränderuung
2022-2023</t>
  </si>
  <si>
    <t xml:space="preserve">Valeurs
-----
Werte
2022
</t>
  </si>
  <si>
    <t xml:space="preserve">Valeurs
-----
Werte
2023
</t>
  </si>
  <si>
    <t>Variation
Veränderuung
2023-2024</t>
  </si>
  <si>
    <t xml:space="preserve">Valeurs
-----
Werte
2024
</t>
  </si>
  <si>
    <t>https://www.vs.ch/documents/34247261/34247867/03%20Comptes%20-%20Indicateurs%20financiers%2C%20d%C3%A9finitions%20et%20calculs.pdf/392e34f3-876c-979f-37b5-8d6f98822ca2?t=1757489004511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</si>
</sst>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0.0%;\-"/>
    <numFmt numFmtId="166" formatCode="#,##0.00%;\-#,##0.00%;\-"/>
    <numFmt numFmtId="167" formatCode="#,##0;\-#,##0;\-"/>
    <numFmt numFmtId="168" formatCode="#,##0;[Red]#,##0"/>
    <numFmt numFmtId="169" formatCode="#,##0.00;\-#,##0.00;\-"/>
    <numFmt numFmtId="170" formatCode="_ * #,##0.00_ ;_ * \-#,##0.00_ ;_ * &quot;-&quot;??_ ;_ @_ "/>
    <numFmt numFmtId="171" formatCode="_ [$€]\ * #,##0.00_ ;_ [$€]\ * \-#,##0.00_ ;_ [$€]\ * &quot;-&quot;??_ ;_ @_ "/>
    <numFmt numFmtId="172" formatCode="_-* #,##0.00\ _C_H_F_-;\-* #,##0.00\ _C_H_F_-;_-* &quot;-&quot;??\ _C_H_F_-;_-@_-"/>
  </numFmts>
  <fonts count="20" x14ac:knownFonts="1">
    <font>
      <sz val="11"/>
      <color theme="1"/>
      <name val="Calibri"/>
      <family val="2"/>
      <scheme val="minor"/>
    </font>
    <font>
      <sz val="9"/>
      <name val="Arial"/>
      <family val="2"/>
    </font>
    <font>
      <sz val="8"/>
      <name val="Arial"/>
      <family val="2"/>
    </font>
    <font>
      <sz val="10"/>
      <name val="Arial"/>
      <family val="2"/>
    </font>
    <font>
      <sz val="11"/>
      <color theme="1"/>
      <name val="Calibri"/>
      <family val="2"/>
      <scheme val="minor"/>
    </font>
    <font>
      <b/>
      <sz val="8"/>
      <name val="Arial"/>
      <family val="2"/>
    </font>
    <font>
      <b/>
      <sz val="14"/>
      <name val="Arial"/>
      <family val="2"/>
    </font>
    <font>
      <sz val="8"/>
      <color theme="1"/>
      <name val="Tahoma"/>
      <family val="2"/>
    </font>
    <font>
      <sz val="10"/>
      <name val="Arial"/>
      <family val="2"/>
    </font>
    <font>
      <u/>
      <sz val="10"/>
      <color indexed="12"/>
      <name val="Arial"/>
      <family val="2"/>
    </font>
    <font>
      <sz val="11"/>
      <color theme="1"/>
      <name val="Arial"/>
      <family val="2"/>
    </font>
    <font>
      <b/>
      <sz val="8"/>
      <name val="Tahoma"/>
      <family val="2"/>
    </font>
    <font>
      <sz val="8"/>
      <color theme="1"/>
      <name val="Arial"/>
      <family val="2"/>
    </font>
    <font>
      <b/>
      <sz val="8"/>
      <color theme="1"/>
      <name val="Arial"/>
      <family val="2"/>
    </font>
    <font>
      <b/>
      <sz val="13"/>
      <name val="Arial"/>
      <family val="2"/>
    </font>
    <font>
      <u/>
      <sz val="11"/>
      <color theme="10"/>
      <name val="Calibri"/>
      <family val="2"/>
      <scheme val="minor"/>
    </font>
    <font>
      <u/>
      <sz val="11"/>
      <color theme="10"/>
      <name val="Arial"/>
      <family val="2"/>
    </font>
    <font>
      <b/>
      <u/>
      <sz val="11"/>
      <color theme="1"/>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5" tint="0.5999938962981048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style="thin">
        <color theme="0" tint="-0.499984740745262"/>
      </left>
      <right style="thin">
        <color theme="0" tint="-0.499984740745262"/>
      </right>
      <top/>
      <bottom style="thin">
        <color theme="0" tint="-0.499984740745262"/>
      </bottom>
      <diagonal/>
    </border>
    <border>
      <left style="thin">
        <color indexed="63"/>
      </left>
      <right/>
      <top/>
      <bottom style="thin">
        <color indexed="63"/>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s>
  <cellStyleXfs count="22">
    <xf numFmtId="0" fontId="0" fillId="0" borderId="0"/>
    <xf numFmtId="164" fontId="4" fillId="0" borderId="0" applyFont="0" applyFill="0" applyBorder="0" applyAlignment="0" applyProtection="0"/>
    <xf numFmtId="9" fontId="4" fillId="0" borderId="0" applyFont="0" applyFill="0" applyBorder="0" applyAlignment="0" applyProtection="0"/>
    <xf numFmtId="0" fontId="3" fillId="0" borderId="0"/>
    <xf numFmtId="0" fontId="8" fillId="0" borderId="0"/>
    <xf numFmtId="171" fontId="3" fillId="0" borderId="0" applyFont="0" applyFill="0" applyBorder="0" applyAlignment="0" applyProtection="0"/>
    <xf numFmtId="0" fontId="9" fillId="0" borderId="0" applyNumberFormat="0" applyFill="0" applyBorder="0" applyAlignment="0" applyProtection="0">
      <alignment vertical="top"/>
      <protection locked="0"/>
    </xf>
    <xf numFmtId="170" fontId="3" fillId="0" borderId="0" applyFont="0" applyFill="0" applyBorder="0" applyAlignment="0" applyProtection="0"/>
    <xf numFmtId="17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70" fontId="4" fillId="0" borderId="0" applyFont="0" applyFill="0" applyBorder="0" applyAlignment="0" applyProtection="0"/>
    <xf numFmtId="0" fontId="3" fillId="0" borderId="0"/>
    <xf numFmtId="0" fontId="10" fillId="0" borderId="0"/>
    <xf numFmtId="9" fontId="10" fillId="0" borderId="0" applyFont="0" applyFill="0" applyBorder="0" applyAlignment="0" applyProtection="0"/>
    <xf numFmtId="0" fontId="15" fillId="0" borderId="0" applyNumberFormat="0" applyFill="0" applyBorder="0" applyAlignment="0" applyProtection="0"/>
  </cellStyleXfs>
  <cellXfs count="80">
    <xf numFmtId="0" fontId="0" fillId="0" borderId="0" xfId="0"/>
    <xf numFmtId="0" fontId="2" fillId="0" borderId="0" xfId="3" applyFont="1" applyAlignment="1">
      <alignment horizontal="center"/>
    </xf>
    <xf numFmtId="0" fontId="2" fillId="0" borderId="0" xfId="3" applyFont="1" applyAlignment="1">
      <alignment horizontal="left" indent="1"/>
    </xf>
    <xf numFmtId="0" fontId="5" fillId="0" borderId="0" xfId="3" applyFont="1" applyAlignment="1">
      <alignment horizontal="left" indent="1"/>
    </xf>
    <xf numFmtId="0" fontId="1" fillId="0" borderId="0" xfId="3" applyFont="1" applyAlignment="1">
      <alignment horizontal="center"/>
    </xf>
    <xf numFmtId="0" fontId="1" fillId="0" borderId="0" xfId="3" applyFont="1"/>
    <xf numFmtId="168" fontId="5" fillId="0" borderId="0" xfId="3" applyNumberFormat="1" applyFont="1"/>
    <xf numFmtId="0" fontId="2" fillId="0" borderId="0" xfId="3" applyFont="1"/>
    <xf numFmtId="3" fontId="5" fillId="0" borderId="0" xfId="3" applyNumberFormat="1" applyFont="1"/>
    <xf numFmtId="0" fontId="6" fillId="0" borderId="0" xfId="3" applyFont="1" applyAlignment="1">
      <alignment vertical="center"/>
    </xf>
    <xf numFmtId="0" fontId="11" fillId="0" borderId="0" xfId="3" applyFont="1" applyAlignment="1">
      <alignment vertical="center"/>
    </xf>
    <xf numFmtId="0" fontId="2" fillId="0" borderId="2" xfId="3" applyFont="1" applyBorder="1" applyAlignment="1">
      <alignment horizontal="right" vertical="center"/>
    </xf>
    <xf numFmtId="0" fontId="2" fillId="0" borderId="2" xfId="3" applyFont="1" applyBorder="1" applyAlignment="1">
      <alignment horizontal="left" indent="1"/>
    </xf>
    <xf numFmtId="169" fontId="12" fillId="0" borderId="1" xfId="0" applyNumberFormat="1" applyFont="1" applyBorder="1" applyAlignment="1">
      <alignment vertical="center"/>
    </xf>
    <xf numFmtId="168" fontId="10" fillId="0" borderId="0" xfId="0" applyNumberFormat="1" applyFont="1"/>
    <xf numFmtId="0" fontId="10" fillId="0" borderId="0" xfId="0" applyFont="1"/>
    <xf numFmtId="0" fontId="2" fillId="0" borderId="6" xfId="3" applyFont="1" applyBorder="1" applyAlignment="1">
      <alignment horizontal="right" vertical="center"/>
    </xf>
    <xf numFmtId="0" fontId="2" fillId="0" borderId="6" xfId="3" applyFont="1" applyBorder="1" applyAlignment="1">
      <alignment horizontal="left" indent="1"/>
    </xf>
    <xf numFmtId="0" fontId="2" fillId="0" borderId="7" xfId="0" applyFont="1" applyBorder="1" applyAlignment="1">
      <alignment horizontal="right" vertical="center"/>
    </xf>
    <xf numFmtId="0" fontId="2" fillId="0" borderId="5" xfId="0" applyFont="1" applyBorder="1" applyAlignment="1">
      <alignment horizontal="right" vertical="center"/>
    </xf>
    <xf numFmtId="0" fontId="12" fillId="0" borderId="0" xfId="0" applyFont="1"/>
    <xf numFmtId="0" fontId="3" fillId="0" borderId="0" xfId="3"/>
    <xf numFmtId="0" fontId="10" fillId="0" borderId="0" xfId="0" applyFont="1" applyAlignment="1">
      <alignment wrapText="1"/>
    </xf>
    <xf numFmtId="0" fontId="10" fillId="0" borderId="0" xfId="0" applyFont="1" applyAlignment="1">
      <alignment vertical="center"/>
    </xf>
    <xf numFmtId="165" fontId="10" fillId="0" borderId="0" xfId="0" applyNumberFormat="1" applyFont="1" applyAlignment="1">
      <alignment vertical="center"/>
    </xf>
    <xf numFmtId="0" fontId="12" fillId="0" borderId="4" xfId="0" applyFont="1" applyBorder="1" applyAlignment="1">
      <alignment vertical="center"/>
    </xf>
    <xf numFmtId="166" fontId="12" fillId="0" borderId="4" xfId="0" applyNumberFormat="1" applyFont="1" applyBorder="1" applyAlignment="1">
      <alignment vertical="center"/>
    </xf>
    <xf numFmtId="0" fontId="12" fillId="0" borderId="0" xfId="0" applyFont="1" applyAlignment="1">
      <alignment vertical="center"/>
    </xf>
    <xf numFmtId="165" fontId="12" fillId="0" borderId="0" xfId="0" applyNumberFormat="1" applyFont="1" applyAlignment="1">
      <alignment vertical="center"/>
    </xf>
    <xf numFmtId="0" fontId="12" fillId="0" borderId="0" xfId="0" applyFont="1" applyAlignment="1">
      <alignment wrapText="1"/>
    </xf>
    <xf numFmtId="165" fontId="12" fillId="0" borderId="4" xfId="0" applyNumberFormat="1" applyFont="1" applyBorder="1" applyAlignment="1">
      <alignment vertical="center"/>
    </xf>
    <xf numFmtId="0" fontId="13" fillId="0" borderId="0" xfId="0" applyFont="1"/>
    <xf numFmtId="164" fontId="12" fillId="0" borderId="0" xfId="1" applyFont="1"/>
    <xf numFmtId="9" fontId="12" fillId="0" borderId="0" xfId="2" applyFont="1"/>
    <xf numFmtId="166" fontId="12" fillId="0" borderId="0" xfId="0" applyNumberFormat="1" applyFont="1" applyAlignment="1">
      <alignment vertical="center"/>
    </xf>
    <xf numFmtId="10" fontId="12" fillId="0" borderId="4" xfId="2" applyNumberFormat="1" applyFont="1" applyBorder="1" applyAlignment="1" applyProtection="1">
      <alignment vertical="center"/>
    </xf>
    <xf numFmtId="10" fontId="12" fillId="0" borderId="0" xfId="2" applyNumberFormat="1" applyFont="1" applyBorder="1" applyAlignment="1" applyProtection="1">
      <alignment vertical="center"/>
    </xf>
    <xf numFmtId="167" fontId="12" fillId="0" borderId="4" xfId="0" applyNumberFormat="1" applyFont="1" applyBorder="1" applyAlignment="1">
      <alignment vertical="center"/>
    </xf>
    <xf numFmtId="167" fontId="12" fillId="0" borderId="0" xfId="0" applyNumberFormat="1" applyFont="1" applyAlignment="1">
      <alignment vertical="center"/>
    </xf>
    <xf numFmtId="0" fontId="12" fillId="0" borderId="0" xfId="0" applyFont="1" applyAlignment="1">
      <alignment horizontal="center" vertical="center"/>
    </xf>
    <xf numFmtId="0" fontId="12" fillId="0" borderId="0" xfId="0" applyFont="1" applyAlignment="1">
      <alignment horizontal="right"/>
    </xf>
    <xf numFmtId="0" fontId="12" fillId="0" borderId="8" xfId="0" applyFont="1" applyBorder="1"/>
    <xf numFmtId="0" fontId="12" fillId="0" borderId="4" xfId="0" applyFont="1" applyBorder="1"/>
    <xf numFmtId="49"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49" fontId="5" fillId="2" borderId="9" xfId="0" applyNumberFormat="1" applyFont="1" applyFill="1" applyBorder="1" applyAlignment="1">
      <alignment horizontal="center" vertical="center"/>
    </xf>
    <xf numFmtId="0" fontId="5" fillId="2" borderId="9" xfId="0" applyFont="1" applyFill="1" applyBorder="1" applyAlignment="1">
      <alignment horizontal="center" vertical="center"/>
    </xf>
    <xf numFmtId="0" fontId="5" fillId="2" borderId="9"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0" xfId="0" applyFont="1" applyAlignment="1">
      <alignment vertical="center"/>
    </xf>
    <xf numFmtId="166" fontId="13" fillId="0" borderId="0" xfId="0" applyNumberFormat="1" applyFont="1" applyAlignment="1">
      <alignment vertical="center"/>
    </xf>
    <xf numFmtId="37" fontId="13" fillId="0" borderId="0" xfId="1" applyNumberFormat="1" applyFont="1" applyFill="1" applyBorder="1" applyAlignment="1" applyProtection="1">
      <alignment vertical="center"/>
    </xf>
    <xf numFmtId="0" fontId="2" fillId="0" borderId="0" xfId="3" applyFont="1" applyAlignment="1">
      <alignment vertical="center"/>
    </xf>
    <xf numFmtId="0" fontId="3" fillId="0" borderId="0" xfId="3" applyAlignment="1">
      <alignment vertical="center"/>
    </xf>
    <xf numFmtId="0" fontId="2" fillId="0" borderId="2" xfId="3" applyFont="1" applyBorder="1" applyAlignment="1">
      <alignment horizontal="left" vertical="center"/>
    </xf>
    <xf numFmtId="0" fontId="2" fillId="0" borderId="0" xfId="3" applyFont="1" applyAlignment="1">
      <alignment horizontal="center" vertical="center"/>
    </xf>
    <xf numFmtId="0" fontId="2" fillId="0" borderId="0" xfId="3" applyFont="1" applyAlignment="1">
      <alignment horizontal="left" vertical="center"/>
    </xf>
    <xf numFmtId="168" fontId="10" fillId="0" borderId="0" xfId="0" applyNumberFormat="1" applyFont="1" applyAlignment="1">
      <alignment vertical="center"/>
    </xf>
    <xf numFmtId="0" fontId="5" fillId="0" borderId="0" xfId="3" applyFont="1" applyAlignment="1">
      <alignment horizontal="left" vertical="center"/>
    </xf>
    <xf numFmtId="168" fontId="5" fillId="0" borderId="0" xfId="3" applyNumberFormat="1" applyFont="1" applyAlignment="1">
      <alignment vertical="center"/>
    </xf>
    <xf numFmtId="0" fontId="1" fillId="0" borderId="0" xfId="3" applyFont="1" applyAlignment="1">
      <alignment vertical="center"/>
    </xf>
    <xf numFmtId="3" fontId="5" fillId="0" borderId="0" xfId="3" applyNumberFormat="1" applyFont="1" applyAlignment="1">
      <alignment vertical="center"/>
    </xf>
    <xf numFmtId="0" fontId="1" fillId="0" borderId="0" xfId="3" applyFont="1" applyAlignment="1">
      <alignment horizontal="center" vertical="center"/>
    </xf>
    <xf numFmtId="0" fontId="0" fillId="0" borderId="0" xfId="0" applyAlignment="1">
      <alignment vertical="center"/>
    </xf>
    <xf numFmtId="0" fontId="7" fillId="0" borderId="0" xfId="0" applyFont="1" applyAlignment="1">
      <alignment vertical="center"/>
    </xf>
    <xf numFmtId="0" fontId="16" fillId="0" borderId="0" xfId="21" applyFont="1"/>
    <xf numFmtId="0" fontId="17" fillId="0" borderId="0" xfId="0" applyFont="1"/>
    <xf numFmtId="168" fontId="2" fillId="0" borderId="0" xfId="0" applyNumberFormat="1" applyFont="1" applyAlignment="1">
      <alignment vertical="center"/>
    </xf>
    <xf numFmtId="168" fontId="2" fillId="0" borderId="0" xfId="0" applyNumberFormat="1" applyFont="1"/>
    <xf numFmtId="0" fontId="2" fillId="0" borderId="0" xfId="0" applyFont="1"/>
    <xf numFmtId="0" fontId="5" fillId="0" borderId="0" xfId="0" applyFont="1"/>
    <xf numFmtId="165" fontId="0" fillId="0" borderId="0" xfId="0" applyNumberFormat="1" applyAlignment="1">
      <alignment vertical="center"/>
    </xf>
    <xf numFmtId="168" fontId="0" fillId="0" borderId="0" xfId="0" applyNumberFormat="1" applyAlignment="1">
      <alignment vertical="center"/>
    </xf>
    <xf numFmtId="164" fontId="12" fillId="0" borderId="0" xfId="1" applyFont="1" applyAlignment="1">
      <alignment vertical="center"/>
    </xf>
    <xf numFmtId="164" fontId="5" fillId="0" borderId="0" xfId="1" applyFont="1" applyBorder="1" applyAlignment="1">
      <alignment vertical="center"/>
    </xf>
    <xf numFmtId="164" fontId="10" fillId="0" borderId="0" xfId="1" applyFont="1" applyAlignment="1">
      <alignment vertical="center"/>
    </xf>
    <xf numFmtId="164" fontId="3" fillId="0" borderId="0" xfId="1" applyFont="1" applyAlignment="1">
      <alignment vertical="center"/>
    </xf>
    <xf numFmtId="164" fontId="6" fillId="0" borderId="0" xfId="1" applyFont="1" applyBorder="1" applyAlignment="1">
      <alignment vertical="center"/>
    </xf>
    <xf numFmtId="172" fontId="10" fillId="0" borderId="0" xfId="0" applyNumberFormat="1" applyFont="1" applyAlignment="1">
      <alignment vertical="center"/>
    </xf>
    <xf numFmtId="0" fontId="14" fillId="0" borderId="3" xfId="3" applyFont="1" applyBorder="1" applyAlignment="1">
      <alignment horizontal="center" vertical="center" wrapText="1"/>
    </xf>
  </cellXfs>
  <cellStyles count="22">
    <cellStyle name="Euro" xfId="5" xr:uid="{00000000-0005-0000-0000-000000000000}"/>
    <cellStyle name="Lien hypertexte" xfId="21" builtinId="8"/>
    <cellStyle name="Lien hypertexte 2" xfId="6" xr:uid="{00000000-0005-0000-0000-000002000000}"/>
    <cellStyle name="Milliers" xfId="1" builtinId="3"/>
    <cellStyle name="Milliers 2" xfId="8" xr:uid="{00000000-0005-0000-0000-000004000000}"/>
    <cellStyle name="Milliers 3" xfId="12" xr:uid="{00000000-0005-0000-0000-000005000000}"/>
    <cellStyle name="Milliers 4" xfId="13" xr:uid="{00000000-0005-0000-0000-000006000000}"/>
    <cellStyle name="Milliers 5" xfId="17" xr:uid="{00000000-0005-0000-0000-000007000000}"/>
    <cellStyle name="Milliers 6" xfId="7" xr:uid="{00000000-0005-0000-0000-000008000000}"/>
    <cellStyle name="Milliers 7" xfId="11" xr:uid="{00000000-0005-0000-0000-000009000000}"/>
    <cellStyle name="Normal" xfId="0" builtinId="0"/>
    <cellStyle name="Normal 2" xfId="3" xr:uid="{00000000-0005-0000-0000-00000B000000}"/>
    <cellStyle name="Normal 3" xfId="14" xr:uid="{00000000-0005-0000-0000-00000C000000}"/>
    <cellStyle name="Normal 4" xfId="16" xr:uid="{00000000-0005-0000-0000-00000D000000}"/>
    <cellStyle name="Normal 5" xfId="19" xr:uid="{00000000-0005-0000-0000-00000E000000}"/>
    <cellStyle name="Normal 6" xfId="4" xr:uid="{00000000-0005-0000-0000-00000F000000}"/>
    <cellStyle name="Pourcentage" xfId="2" builtinId="5"/>
    <cellStyle name="Pourcentage 2" xfId="10" xr:uid="{00000000-0005-0000-0000-000011000000}"/>
    <cellStyle name="Pourcentage 3" xfId="15" xr:uid="{00000000-0005-0000-0000-000012000000}"/>
    <cellStyle name="Pourcentage 4" xfId="20" xr:uid="{00000000-0005-0000-0000-000013000000}"/>
    <cellStyle name="Pourcentage 5" xfId="9" xr:uid="{00000000-0005-0000-0000-000014000000}"/>
    <cellStyle name="Standard 2" xfId="18" xr:uid="{00000000-0005-0000-0000-000015000000}"/>
  </cellStyles>
  <dxfs count="54">
    <dxf>
      <fill>
        <patternFill>
          <bgColor rgb="FFD8F2ED"/>
        </patternFill>
      </fill>
    </dxf>
    <dxf>
      <fill>
        <patternFill>
          <bgColor rgb="FF6B9993"/>
        </patternFill>
      </fill>
    </dxf>
    <dxf>
      <font>
        <color theme="0"/>
      </font>
      <fill>
        <patternFill>
          <bgColor rgb="FF154F4A"/>
        </patternFill>
      </fill>
    </dxf>
    <dxf>
      <fill>
        <patternFill>
          <bgColor theme="0"/>
        </patternFill>
      </fill>
    </dxf>
    <dxf>
      <fill>
        <patternFill>
          <bgColor rgb="FFD8F2ED"/>
        </patternFill>
      </fill>
    </dxf>
    <dxf>
      <fill>
        <patternFill>
          <bgColor rgb="FF6B9892"/>
        </patternFill>
      </fill>
    </dxf>
    <dxf>
      <fill>
        <patternFill>
          <bgColor rgb="FF3E726C"/>
        </patternFill>
      </fill>
    </dxf>
    <dxf>
      <font>
        <color theme="0"/>
      </font>
      <fill>
        <patternFill>
          <bgColor rgb="FF154F4A"/>
        </patternFill>
      </fill>
    </dxf>
    <dxf>
      <fill>
        <patternFill>
          <bgColor rgb="FFD8F2ED"/>
        </patternFill>
      </fill>
    </dxf>
    <dxf>
      <fill>
        <patternFill>
          <bgColor rgb="FF6B9993"/>
        </patternFill>
      </fill>
    </dxf>
    <dxf>
      <font>
        <color theme="0"/>
      </font>
      <fill>
        <patternFill>
          <bgColor rgb="FF154F4A"/>
        </patternFill>
      </fill>
    </dxf>
    <dxf>
      <fill>
        <patternFill>
          <bgColor rgb="FFD8F2ED"/>
        </patternFill>
      </fill>
    </dxf>
    <dxf>
      <fill>
        <patternFill>
          <bgColor rgb="FF8DB5AF"/>
        </patternFill>
      </fill>
    </dxf>
    <dxf>
      <fill>
        <patternFill>
          <bgColor rgb="FF4C7D77"/>
        </patternFill>
      </fill>
    </dxf>
    <dxf>
      <font>
        <color theme="0"/>
      </font>
      <fill>
        <patternFill>
          <bgColor rgb="FF154F4A"/>
        </patternFill>
      </fill>
    </dxf>
    <dxf>
      <fill>
        <patternFill>
          <bgColor theme="0"/>
        </patternFill>
      </fill>
    </dxf>
    <dxf>
      <fill>
        <patternFill>
          <bgColor rgb="FFD8F2ED"/>
        </patternFill>
      </fill>
    </dxf>
    <dxf>
      <fill>
        <patternFill>
          <bgColor rgb="FF6B9993"/>
        </patternFill>
      </fill>
    </dxf>
    <dxf>
      <fill>
        <patternFill>
          <bgColor rgb="FF3F736D"/>
        </patternFill>
      </fill>
    </dxf>
    <dxf>
      <font>
        <color theme="0"/>
      </font>
      <fill>
        <patternFill>
          <bgColor rgb="FF154F4A"/>
        </patternFill>
      </fill>
    </dxf>
    <dxf>
      <fill>
        <patternFill>
          <bgColor rgb="FFD8F2ED"/>
        </patternFill>
      </fill>
    </dxf>
    <dxf>
      <fill>
        <patternFill>
          <bgColor rgb="FF6B9892"/>
        </patternFill>
      </fill>
    </dxf>
    <dxf>
      <font>
        <color theme="0"/>
      </font>
      <fill>
        <patternFill>
          <bgColor rgb="FF154F4A"/>
        </patternFill>
      </fill>
    </dxf>
    <dxf>
      <fill>
        <patternFill>
          <bgColor rgb="FFD8F2ED"/>
        </patternFill>
      </fill>
    </dxf>
    <dxf>
      <fill>
        <patternFill>
          <bgColor rgb="FF6B9892"/>
        </patternFill>
      </fill>
    </dxf>
    <dxf>
      <fill>
        <patternFill>
          <bgColor rgb="FF154F4A"/>
        </patternFill>
      </fill>
    </dxf>
    <dxf>
      <font>
        <color auto="1"/>
      </font>
      <fill>
        <patternFill>
          <bgColor rgb="FFD8F2ED"/>
        </patternFill>
      </fill>
    </dxf>
    <dxf>
      <fill>
        <patternFill>
          <bgColor rgb="FF6B9993"/>
        </patternFill>
      </fill>
    </dxf>
    <dxf>
      <font>
        <color theme="0"/>
      </font>
      <fill>
        <patternFill>
          <bgColor rgb="FF154F4A"/>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theme="0"/>
      </font>
      <fill>
        <patternFill>
          <bgColor rgb="FF2E648C"/>
        </patternFill>
      </fill>
    </dxf>
    <dxf>
      <font>
        <b/>
        <i val="0"/>
      </font>
      <fill>
        <patternFill>
          <bgColor rgb="FF557FA1"/>
        </patternFill>
      </fill>
    </dxf>
    <dxf>
      <font>
        <b/>
        <i val="0"/>
      </font>
      <fill>
        <patternFill>
          <bgColor rgb="FF7D9FB8"/>
        </patternFill>
      </fill>
    </dxf>
    <dxf>
      <font>
        <b/>
        <i val="0"/>
      </font>
      <fill>
        <patternFill>
          <bgColor rgb="FFA5BFCF"/>
        </patternFill>
      </fill>
    </dxf>
    <dxf>
      <font>
        <b/>
        <i val="0"/>
      </font>
      <fill>
        <patternFill>
          <bgColor theme="0"/>
        </patternFill>
      </fill>
    </dxf>
    <dxf>
      <fill>
        <patternFill>
          <bgColor theme="0" tint="-0.14996795556505021"/>
        </patternFill>
      </fill>
    </dxf>
    <dxf>
      <font>
        <b/>
        <i val="0"/>
        <color theme="0"/>
      </font>
      <fill>
        <patternFill>
          <bgColor rgb="FF2E648C"/>
        </patternFill>
      </fill>
    </dxf>
    <dxf>
      <font>
        <b/>
        <i val="0"/>
      </font>
      <fill>
        <patternFill>
          <bgColor rgb="FF557FA1"/>
        </patternFill>
      </fill>
    </dxf>
    <dxf>
      <font>
        <b/>
        <i val="0"/>
      </font>
      <fill>
        <patternFill>
          <bgColor rgb="FF7D9FB8"/>
        </patternFill>
      </fill>
    </dxf>
    <dxf>
      <font>
        <b/>
        <i val="0"/>
      </font>
      <fill>
        <patternFill>
          <bgColor rgb="FFA5BFCF"/>
        </patternFill>
      </fill>
    </dxf>
    <dxf>
      <font>
        <b/>
        <i val="0"/>
      </font>
      <fill>
        <patternFill>
          <bgColor theme="0"/>
        </patternFill>
      </fill>
    </dxf>
    <dxf>
      <fill>
        <patternFill>
          <bgColor theme="0" tint="-0.14996795556505021"/>
        </patternFill>
      </fill>
    </dxf>
    <dxf>
      <font>
        <b/>
        <i val="0"/>
        <color theme="0"/>
      </font>
      <fill>
        <patternFill>
          <bgColor rgb="FF2E648C"/>
        </patternFill>
      </fill>
    </dxf>
    <dxf>
      <font>
        <b/>
        <i val="0"/>
      </font>
      <fill>
        <patternFill>
          <bgColor rgb="FF557FA1"/>
        </patternFill>
      </fill>
    </dxf>
    <dxf>
      <font>
        <b/>
        <i val="0"/>
      </font>
      <fill>
        <patternFill>
          <bgColor rgb="FF7D9FB8"/>
        </patternFill>
      </fill>
    </dxf>
    <dxf>
      <font>
        <b/>
        <i val="0"/>
      </font>
      <fill>
        <patternFill>
          <bgColor rgb="FFA5BFCF"/>
        </patternFill>
      </fill>
    </dxf>
    <dxf>
      <font>
        <b/>
        <i val="0"/>
      </font>
      <fill>
        <patternFill>
          <bgColor theme="0"/>
        </patternFill>
      </fill>
    </dxf>
    <dxf>
      <fill>
        <patternFill>
          <bgColor theme="0" tint="-0.14996795556505021"/>
        </patternFill>
      </fill>
    </dxf>
    <dxf>
      <fill>
        <patternFill>
          <bgColor theme="0" tint="-0.14996795556505021"/>
        </patternFill>
      </fill>
    </dxf>
    <dxf>
      <fill>
        <patternFill>
          <bgColor rgb="FF2E648C"/>
        </patternFill>
      </fill>
    </dxf>
    <dxf>
      <fill>
        <patternFill>
          <bgColor rgb="FFD3E5E8"/>
        </patternFill>
      </fill>
    </dxf>
    <dxf>
      <fill>
        <patternFill>
          <bgColor theme="0" tint="-0.14996795556505021"/>
        </patternFill>
      </fill>
    </dxf>
  </dxfs>
  <tableStyles count="0" defaultTableStyle="TableStyleMedium2" defaultPivotStyle="PivotStyleLight16"/>
  <colors>
    <mruColors>
      <color rgb="FF154F4A"/>
      <color rgb="FF3E726C"/>
      <color rgb="FF6B9892"/>
      <color rgb="FFD8F2ED"/>
      <color rgb="FF3F736D"/>
      <color rgb="FF6B9993"/>
      <color rgb="FF557FA1"/>
      <color rgb="FF7D9FB8"/>
      <color rgb="FFA5BFCF"/>
      <color rgb="FF9EC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cid:image001.jpg@01D7B45D.6511E9F0" TargetMode="External"/><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257175</xdr:colOff>
      <xdr:row>6</xdr:row>
      <xdr:rowOff>9525</xdr:rowOff>
    </xdr:from>
    <xdr:to>
      <xdr:col>7</xdr:col>
      <xdr:colOff>543178</xdr:colOff>
      <xdr:row>6</xdr:row>
      <xdr:rowOff>466789</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010025" y="2133600"/>
          <a:ext cx="1810003" cy="457264"/>
        </a:xfrm>
        <a:prstGeom prst="rect">
          <a:avLst/>
        </a:prstGeom>
      </xdr:spPr>
    </xdr:pic>
    <xdr:clientData/>
  </xdr:twoCellAnchor>
  <xdr:twoCellAnchor>
    <xdr:from>
      <xdr:col>0</xdr:col>
      <xdr:colOff>171450</xdr:colOff>
      <xdr:row>0</xdr:row>
      <xdr:rowOff>66675</xdr:rowOff>
    </xdr:from>
    <xdr:to>
      <xdr:col>1</xdr:col>
      <xdr:colOff>628650</xdr:colOff>
      <xdr:row>0</xdr:row>
      <xdr:rowOff>685800</xdr:rowOff>
    </xdr:to>
    <xdr:pic>
      <xdr:nvPicPr>
        <xdr:cNvPr id="4" name="Image 3" descr="IMAGE">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71450" y="66675"/>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200025</xdr:colOff>
      <xdr:row>0</xdr:row>
      <xdr:rowOff>9525</xdr:rowOff>
    </xdr:from>
    <xdr:to>
      <xdr:col>0</xdr:col>
      <xdr:colOff>1019175</xdr:colOff>
      <xdr:row>0</xdr:row>
      <xdr:rowOff>628650</xdr:rowOff>
    </xdr:to>
    <xdr:pic>
      <xdr:nvPicPr>
        <xdr:cNvPr id="3" name="Image 2" descr="IMAGE">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9525"/>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38944</xdr:colOff>
      <xdr:row>5</xdr:row>
      <xdr:rowOff>1514686</xdr:rowOff>
    </xdr:to>
    <xdr:pic>
      <xdr:nvPicPr>
        <xdr:cNvPr id="5" name="Imag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2638425" y="1276350"/>
          <a:ext cx="6049219" cy="15146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200025</xdr:colOff>
      <xdr:row>0</xdr:row>
      <xdr:rowOff>19050</xdr:rowOff>
    </xdr:from>
    <xdr:to>
      <xdr:col>0</xdr:col>
      <xdr:colOff>1019175</xdr:colOff>
      <xdr:row>0</xdr:row>
      <xdr:rowOff>638175</xdr:rowOff>
    </xdr:to>
    <xdr:pic>
      <xdr:nvPicPr>
        <xdr:cNvPr id="4" name="Image 3" descr="IMAGE">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190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48471</xdr:colOff>
      <xdr:row>5</xdr:row>
      <xdr:rowOff>1343212</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3"/>
        <a:stretch>
          <a:fillRect/>
        </a:stretch>
      </xdr:blipFill>
      <xdr:spPr>
        <a:xfrm>
          <a:off x="2590800" y="1276350"/>
          <a:ext cx="6058746" cy="134321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190500</xdr:colOff>
      <xdr:row>0</xdr:row>
      <xdr:rowOff>28575</xdr:rowOff>
    </xdr:from>
    <xdr:to>
      <xdr:col>0</xdr:col>
      <xdr:colOff>1009650</xdr:colOff>
      <xdr:row>0</xdr:row>
      <xdr:rowOff>647700</xdr:rowOff>
    </xdr:to>
    <xdr:pic>
      <xdr:nvPicPr>
        <xdr:cNvPr id="3" name="Image 2" descr="IMAG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0500" y="28575"/>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10365</xdr:colOff>
      <xdr:row>5</xdr:row>
      <xdr:rowOff>1695687</xdr:rowOff>
    </xdr:to>
    <xdr:pic>
      <xdr:nvPicPr>
        <xdr:cNvPr id="5" name="Imag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2590800" y="1276350"/>
          <a:ext cx="6020640" cy="169568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38100</xdr:rowOff>
    </xdr:from>
    <xdr:to>
      <xdr:col>0</xdr:col>
      <xdr:colOff>952500</xdr:colOff>
      <xdr:row>0</xdr:row>
      <xdr:rowOff>657225</xdr:rowOff>
    </xdr:to>
    <xdr:pic>
      <xdr:nvPicPr>
        <xdr:cNvPr id="4" name="Image 3" descr="IMAGE">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50" y="3810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14</xdr:col>
      <xdr:colOff>762836</xdr:colOff>
      <xdr:row>5</xdr:row>
      <xdr:rowOff>1343212</xdr:rowOff>
    </xdr:to>
    <xdr:pic>
      <xdr:nvPicPr>
        <xdr:cNvPr id="3" name="Imag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3"/>
        <a:stretch>
          <a:fillRect/>
        </a:stretch>
      </xdr:blipFill>
      <xdr:spPr>
        <a:xfrm>
          <a:off x="2590800" y="1276350"/>
          <a:ext cx="5992061" cy="13432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142875</xdr:colOff>
      <xdr:row>0</xdr:row>
      <xdr:rowOff>57150</xdr:rowOff>
    </xdr:from>
    <xdr:to>
      <xdr:col>1</xdr:col>
      <xdr:colOff>962025</xdr:colOff>
      <xdr:row>0</xdr:row>
      <xdr:rowOff>676275</xdr:rowOff>
    </xdr:to>
    <xdr:pic>
      <xdr:nvPicPr>
        <xdr:cNvPr id="2" name="Image 1" descr="IMAG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14350" y="571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1</xdr:col>
      <xdr:colOff>657225</xdr:colOff>
      <xdr:row>0</xdr:row>
      <xdr:rowOff>676275</xdr:rowOff>
    </xdr:to>
    <xdr:pic>
      <xdr:nvPicPr>
        <xdr:cNvPr id="4" name="Image 3" descr="IMAG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571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133350</xdr:colOff>
      <xdr:row>5</xdr:row>
      <xdr:rowOff>19050</xdr:rowOff>
    </xdr:from>
    <xdr:to>
      <xdr:col>11</xdr:col>
      <xdr:colOff>114442</xdr:colOff>
      <xdr:row>6</xdr:row>
      <xdr:rowOff>733612</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200525" y="1447800"/>
          <a:ext cx="1019317" cy="13432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0</xdr:row>
      <xdr:rowOff>38100</xdr:rowOff>
    </xdr:from>
    <xdr:to>
      <xdr:col>1</xdr:col>
      <xdr:colOff>685800</xdr:colOff>
      <xdr:row>0</xdr:row>
      <xdr:rowOff>657225</xdr:rowOff>
    </xdr:to>
    <xdr:pic>
      <xdr:nvPicPr>
        <xdr:cNvPr id="2" name="Image 1" descr="IMA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8600" y="3810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219075</xdr:colOff>
      <xdr:row>0</xdr:row>
      <xdr:rowOff>57150</xdr:rowOff>
    </xdr:from>
    <xdr:to>
      <xdr:col>1</xdr:col>
      <xdr:colOff>676275</xdr:colOff>
      <xdr:row>0</xdr:row>
      <xdr:rowOff>676275</xdr:rowOff>
    </xdr:to>
    <xdr:pic>
      <xdr:nvPicPr>
        <xdr:cNvPr id="2" name="Image 1" descr="IMA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9075" y="571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0</xdr:row>
      <xdr:rowOff>19050</xdr:rowOff>
    </xdr:from>
    <xdr:to>
      <xdr:col>1</xdr:col>
      <xdr:colOff>657225</xdr:colOff>
      <xdr:row>0</xdr:row>
      <xdr:rowOff>638175</xdr:rowOff>
    </xdr:to>
    <xdr:pic>
      <xdr:nvPicPr>
        <xdr:cNvPr id="2" name="Image 1" descr="IMA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190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0</xdr:row>
      <xdr:rowOff>28575</xdr:rowOff>
    </xdr:from>
    <xdr:to>
      <xdr:col>0</xdr:col>
      <xdr:colOff>971550</xdr:colOff>
      <xdr:row>0</xdr:row>
      <xdr:rowOff>647700</xdr:rowOff>
    </xdr:to>
    <xdr:pic>
      <xdr:nvPicPr>
        <xdr:cNvPr id="3" name="Image 2" descr="IMAGE">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400" y="28575"/>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10365</xdr:colOff>
      <xdr:row>5</xdr:row>
      <xdr:rowOff>1352739</xdr:rowOff>
    </xdr:to>
    <xdr:pic>
      <xdr:nvPicPr>
        <xdr:cNvPr id="5" name="Ima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2590800" y="1428750"/>
          <a:ext cx="6020640" cy="13527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0</xdr:row>
      <xdr:rowOff>19050</xdr:rowOff>
    </xdr:from>
    <xdr:to>
      <xdr:col>0</xdr:col>
      <xdr:colOff>1066800</xdr:colOff>
      <xdr:row>0</xdr:row>
      <xdr:rowOff>638175</xdr:rowOff>
    </xdr:to>
    <xdr:pic>
      <xdr:nvPicPr>
        <xdr:cNvPr id="3" name="Image 2" descr="IMAGE">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7650" y="190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14</xdr:col>
      <xdr:colOff>734265</xdr:colOff>
      <xdr:row>5</xdr:row>
      <xdr:rowOff>1343212</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2590800" y="1276350"/>
          <a:ext cx="6020640" cy="13432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0</xdr:row>
      <xdr:rowOff>19050</xdr:rowOff>
    </xdr:from>
    <xdr:to>
      <xdr:col>0</xdr:col>
      <xdr:colOff>1047750</xdr:colOff>
      <xdr:row>0</xdr:row>
      <xdr:rowOff>638175</xdr:rowOff>
    </xdr:to>
    <xdr:pic>
      <xdr:nvPicPr>
        <xdr:cNvPr id="4" name="Image 3" descr="IMAGE">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8600" y="190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19892</xdr:colOff>
      <xdr:row>5</xdr:row>
      <xdr:rowOff>1333686</xdr:rowOff>
    </xdr:to>
    <xdr:pic>
      <xdr:nvPicPr>
        <xdr:cNvPr id="5" name="Imag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a:stretch>
          <a:fillRect/>
        </a:stretch>
      </xdr:blipFill>
      <xdr:spPr>
        <a:xfrm>
          <a:off x="2590800" y="1276350"/>
          <a:ext cx="6030167" cy="13336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190500</xdr:colOff>
      <xdr:row>0</xdr:row>
      <xdr:rowOff>9525</xdr:rowOff>
    </xdr:from>
    <xdr:to>
      <xdr:col>0</xdr:col>
      <xdr:colOff>1009650</xdr:colOff>
      <xdr:row>0</xdr:row>
      <xdr:rowOff>628650</xdr:rowOff>
    </xdr:to>
    <xdr:pic>
      <xdr:nvPicPr>
        <xdr:cNvPr id="4" name="Image 3" descr="IMAGE">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0500" y="9525"/>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29418</xdr:colOff>
      <xdr:row>5</xdr:row>
      <xdr:rowOff>1705213</xdr:rowOff>
    </xdr:to>
    <xdr:pic>
      <xdr:nvPicPr>
        <xdr:cNvPr id="5" name="Imag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a:stretch>
          <a:fillRect/>
        </a:stretch>
      </xdr:blipFill>
      <xdr:spPr>
        <a:xfrm>
          <a:off x="2590800" y="1276350"/>
          <a:ext cx="6039693" cy="17052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C-DIKA/SFC/503%20-%20Comptes%20indicateurs%20-%20Finanzkennzahlendatei/CI%202022/dans%20CIC-Data/Zwischbergen_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C-DIKA/SFC/502%20-%20Comptes/Comptes%202022%20Municipalit&#233;s/Rapport%20Fincom%202022/Comptes%20communes%20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Angaben"/>
      <sheetName val="Ae-Angaben"/>
      <sheetName val="Validierung"/>
      <sheetName val="Finanzplan"/>
      <sheetName val="Überblick gestufte ER "/>
      <sheetName val="Überblick ER und IR "/>
      <sheetName val="Überblick der Jahresrechnung"/>
      <sheetName val="Geldflussrechnung"/>
      <sheetName val="Überblick der Bilanz "/>
      <sheetName val="ER nach Funktionen"/>
      <sheetName val="ER nach Sachgruppen"/>
      <sheetName val="IR nach Funktionen"/>
      <sheetName val="IR nach Sachgruppen"/>
      <sheetName val="Grafik ER nach Sachgr., Aufwand"/>
      <sheetName val="Grafik ER nach Sachgr., Ertrag"/>
      <sheetName val="Grafik ER nach Funk., Aufwand"/>
      <sheetName val="Grafik ER nach Funk., Ertrag"/>
      <sheetName val="Grafik Ausgaben nach Funktion"/>
      <sheetName val="Grafik Einnahmen nach Funktion"/>
      <sheetName val="I1 - I2"/>
      <sheetName val="I3 - I4"/>
      <sheetName val="I5 - I6"/>
      <sheetName val="I7 - I8"/>
      <sheetName val="Kennzahlen-Überblick"/>
      <sheetName val="Kennzahlen-Entwicklung"/>
      <sheetName val="Ae-Finanzplan"/>
      <sheetName val="Ae-I1 - I2"/>
      <sheetName val="Ae-I3 - I4"/>
      <sheetName val="Ae-I5 - I6"/>
      <sheetName val="Ae-I7 - I8"/>
      <sheetName val="Ae-Kennzahlen-Entwicklung"/>
      <sheetName val="Lexikon"/>
      <sheetName val="Kredite Generalrat"/>
      <sheetName val="Kredite Urvesammlung"/>
      <sheetName val="Eigenkapital"/>
      <sheetName val="Rückstellungsspiegel"/>
      <sheetName val="Beteiligungsspiegel"/>
      <sheetName val="Gewährleistungsspiegel"/>
      <sheetName val="Anlagenspiegel"/>
      <sheetName val="Res"/>
      <sheetName val="Res_An"/>
      <sheetName val="Calcul"/>
      <sheetName val="Vue"/>
      <sheetName val="IndCalcul"/>
    </sheetNames>
    <sheetDataSet>
      <sheetData sheetId="0" refreshError="1"/>
      <sheetData sheetId="1">
        <row r="7">
          <cell r="E7">
            <v>71</v>
          </cell>
          <cell r="G7">
            <v>72</v>
          </cell>
        </row>
        <row r="10">
          <cell r="E10">
            <v>8308026.2000000002</v>
          </cell>
          <cell r="F10">
            <v>9049773.6899999995</v>
          </cell>
        </row>
        <row r="11">
          <cell r="E11">
            <v>8308011.2000000002</v>
          </cell>
          <cell r="F11">
            <v>9049759.6899999995</v>
          </cell>
        </row>
        <row r="12">
          <cell r="E12">
            <v>6499727.2800000003</v>
          </cell>
          <cell r="F12">
            <v>6486424.8799999999</v>
          </cell>
        </row>
        <row r="13">
          <cell r="E13">
            <v>1237655.25</v>
          </cell>
          <cell r="F13">
            <v>1225739.01</v>
          </cell>
        </row>
        <row r="15">
          <cell r="E15">
            <v>570621.67000000004</v>
          </cell>
          <cell r="F15">
            <v>1337588.8</v>
          </cell>
        </row>
        <row r="17">
          <cell r="E17">
            <v>7</v>
          </cell>
          <cell r="F17">
            <v>7</v>
          </cell>
        </row>
        <row r="20">
          <cell r="E20">
            <v>15</v>
          </cell>
          <cell r="F20">
            <v>14</v>
          </cell>
        </row>
        <row r="21">
          <cell r="E21">
            <v>9</v>
          </cell>
          <cell r="F21">
            <v>8</v>
          </cell>
        </row>
        <row r="24">
          <cell r="E24">
            <v>6</v>
          </cell>
          <cell r="F24">
            <v>6</v>
          </cell>
        </row>
        <row r="26">
          <cell r="E26">
            <v>8308026.2000000002</v>
          </cell>
          <cell r="F26">
            <v>9049773.6899999995</v>
          </cell>
        </row>
        <row r="27">
          <cell r="E27">
            <v>1068883.2000000002</v>
          </cell>
          <cell r="F27">
            <v>1807991.78</v>
          </cell>
        </row>
        <row r="28">
          <cell r="E28">
            <v>5760.04</v>
          </cell>
          <cell r="F28">
            <v>22529.71</v>
          </cell>
        </row>
        <row r="30">
          <cell r="E30">
            <v>689973.79</v>
          </cell>
          <cell r="F30">
            <v>948983.26</v>
          </cell>
        </row>
        <row r="32">
          <cell r="E32">
            <v>32800</v>
          </cell>
          <cell r="F32">
            <v>522200</v>
          </cell>
        </row>
        <row r="34">
          <cell r="E34">
            <v>340349.37</v>
          </cell>
          <cell r="F34">
            <v>314278.81</v>
          </cell>
        </row>
        <row r="35">
          <cell r="E35">
            <v>7239143</v>
          </cell>
          <cell r="F35">
            <v>7241781.9100000001</v>
          </cell>
        </row>
        <row r="36">
          <cell r="E36">
            <v>7239143</v>
          </cell>
          <cell r="F36">
            <v>7241781.9100000001</v>
          </cell>
        </row>
        <row r="41">
          <cell r="E41">
            <v>7239143</v>
          </cell>
          <cell r="F41">
            <v>7241781.9100000001</v>
          </cell>
          <cell r="G41">
            <v>7176793</v>
          </cell>
          <cell r="H41">
            <v>7176793</v>
          </cell>
          <cell r="I41">
            <v>7176793</v>
          </cell>
          <cell r="J41">
            <v>7176793</v>
          </cell>
          <cell r="K41">
            <v>7176793</v>
          </cell>
          <cell r="L41">
            <v>7176793</v>
          </cell>
          <cell r="M41">
            <v>7176793</v>
          </cell>
          <cell r="N41">
            <v>7176793</v>
          </cell>
          <cell r="O41">
            <v>7176793</v>
          </cell>
          <cell r="P41">
            <v>7176793</v>
          </cell>
        </row>
        <row r="43">
          <cell r="E43">
            <v>2142161.8699999996</v>
          </cell>
          <cell r="F43">
            <v>2478192.37</v>
          </cell>
          <cell r="G43">
            <v>2363450</v>
          </cell>
          <cell r="H43">
            <v>0</v>
          </cell>
        </row>
        <row r="44">
          <cell r="E44">
            <v>320457.75</v>
          </cell>
          <cell r="F44">
            <v>369535.4</v>
          </cell>
          <cell r="G44">
            <v>369200</v>
          </cell>
        </row>
        <row r="45">
          <cell r="E45">
            <v>1007308.36</v>
          </cell>
          <cell r="F45">
            <v>892842.28</v>
          </cell>
          <cell r="G45">
            <v>981900</v>
          </cell>
        </row>
        <row r="46">
          <cell r="E46">
            <v>77075.710000000006</v>
          </cell>
          <cell r="G46">
            <v>103500</v>
          </cell>
        </row>
        <row r="47">
          <cell r="E47">
            <v>11006.19</v>
          </cell>
          <cell r="F47">
            <v>508246.96</v>
          </cell>
          <cell r="G47">
            <v>1000</v>
          </cell>
        </row>
        <row r="48">
          <cell r="E48">
            <v>40897.620000000003</v>
          </cell>
          <cell r="F48">
            <v>0</v>
          </cell>
          <cell r="G48">
            <v>43500</v>
          </cell>
          <cell r="H48">
            <v>0</v>
          </cell>
        </row>
        <row r="49">
          <cell r="E49">
            <v>40897.620000000003</v>
          </cell>
          <cell r="G49">
            <v>43500</v>
          </cell>
        </row>
        <row r="51">
          <cell r="E51">
            <v>679160.55</v>
          </cell>
          <cell r="F51">
            <v>704327.73</v>
          </cell>
          <cell r="G51">
            <v>856850</v>
          </cell>
          <cell r="H51">
            <v>0</v>
          </cell>
        </row>
        <row r="52">
          <cell r="E52">
            <v>4505.2</v>
          </cell>
          <cell r="F52">
            <v>4795.25</v>
          </cell>
          <cell r="G52">
            <v>7500</v>
          </cell>
        </row>
        <row r="53">
          <cell r="E53">
            <v>66365</v>
          </cell>
          <cell r="F53">
            <v>57832.95</v>
          </cell>
          <cell r="G53">
            <v>76500</v>
          </cell>
        </row>
        <row r="54">
          <cell r="E54">
            <v>187835</v>
          </cell>
          <cell r="F54">
            <v>203069</v>
          </cell>
          <cell r="G54">
            <v>203000</v>
          </cell>
        </row>
        <row r="55">
          <cell r="E55">
            <v>420455.35</v>
          </cell>
          <cell r="F55">
            <v>438630.53</v>
          </cell>
          <cell r="G55">
            <v>569850</v>
          </cell>
        </row>
        <row r="61">
          <cell r="E61">
            <v>0</v>
          </cell>
          <cell r="G61">
            <v>0</v>
          </cell>
          <cell r="H61">
            <v>0</v>
          </cell>
        </row>
        <row r="62">
          <cell r="E62">
            <v>0</v>
          </cell>
          <cell r="F62">
            <v>0</v>
          </cell>
          <cell r="G62">
            <v>0</v>
          </cell>
          <cell r="H62">
            <v>0</v>
          </cell>
          <cell r="I62">
            <v>0</v>
          </cell>
          <cell r="J62">
            <v>0</v>
          </cell>
          <cell r="K62">
            <v>0</v>
          </cell>
        </row>
        <row r="66">
          <cell r="E66">
            <v>6255.69</v>
          </cell>
          <cell r="F66">
            <v>3240</v>
          </cell>
          <cell r="G66">
            <v>7500</v>
          </cell>
        </row>
        <row r="67">
          <cell r="E67">
            <v>2757837.4299999997</v>
          </cell>
          <cell r="F67">
            <v>2480831.2799999998</v>
          </cell>
          <cell r="G67">
            <v>2301100</v>
          </cell>
          <cell r="H67">
            <v>0</v>
          </cell>
        </row>
        <row r="68">
          <cell r="E68">
            <v>572491.14999999991</v>
          </cell>
          <cell r="F68">
            <v>500005.95</v>
          </cell>
          <cell r="G68">
            <v>425900</v>
          </cell>
          <cell r="H68">
            <v>0</v>
          </cell>
        </row>
        <row r="69">
          <cell r="E69">
            <v>223817.84999999998</v>
          </cell>
          <cell r="F69">
            <v>228683.05000000002</v>
          </cell>
          <cell r="G69">
            <v>200500</v>
          </cell>
          <cell r="H69">
            <v>0</v>
          </cell>
        </row>
        <row r="70">
          <cell r="E70">
            <v>151611.5</v>
          </cell>
          <cell r="F70">
            <v>160763.20000000001</v>
          </cell>
          <cell r="G70">
            <v>130000</v>
          </cell>
        </row>
        <row r="71">
          <cell r="E71">
            <v>57298.05</v>
          </cell>
          <cell r="F71">
            <v>50306.85</v>
          </cell>
          <cell r="G71">
            <v>45000</v>
          </cell>
        </row>
        <row r="72">
          <cell r="E72">
            <v>14191.3</v>
          </cell>
          <cell r="F72">
            <v>16989</v>
          </cell>
          <cell r="G72">
            <v>25000</v>
          </cell>
        </row>
        <row r="73">
          <cell r="E73">
            <v>717</v>
          </cell>
          <cell r="F73">
            <v>624</v>
          </cell>
          <cell r="G73">
            <v>500</v>
          </cell>
        </row>
        <row r="75">
          <cell r="E75">
            <v>209325.25</v>
          </cell>
          <cell r="F75">
            <v>132241.1</v>
          </cell>
          <cell r="G75">
            <v>120000</v>
          </cell>
          <cell r="H75">
            <v>0</v>
          </cell>
        </row>
        <row r="76">
          <cell r="E76">
            <v>134404.20000000001</v>
          </cell>
          <cell r="F76">
            <v>99526.9</v>
          </cell>
          <cell r="G76">
            <v>80000</v>
          </cell>
        </row>
        <row r="77">
          <cell r="E77">
            <v>74921.05</v>
          </cell>
          <cell r="F77">
            <v>32714.2</v>
          </cell>
          <cell r="G77">
            <v>40000</v>
          </cell>
        </row>
        <row r="80">
          <cell r="E80">
            <v>139148.04999999999</v>
          </cell>
          <cell r="F80">
            <v>138881.79999999999</v>
          </cell>
          <cell r="G80">
            <v>105000</v>
          </cell>
          <cell r="H80">
            <v>0</v>
          </cell>
        </row>
        <row r="81">
          <cell r="E81">
            <v>132366.5</v>
          </cell>
          <cell r="F81">
            <v>128683.79999999999</v>
          </cell>
          <cell r="G81">
            <v>105000</v>
          </cell>
          <cell r="H81">
            <v>0</v>
          </cell>
        </row>
        <row r="82">
          <cell r="E82">
            <v>13420.2</v>
          </cell>
          <cell r="F82">
            <v>12366.9</v>
          </cell>
          <cell r="G82">
            <v>10000</v>
          </cell>
        </row>
        <row r="83">
          <cell r="E83">
            <v>118946.3</v>
          </cell>
          <cell r="F83">
            <v>116316.9</v>
          </cell>
          <cell r="G83">
            <v>95000</v>
          </cell>
        </row>
        <row r="84">
          <cell r="E84">
            <v>4801.1000000000004</v>
          </cell>
          <cell r="F84">
            <v>10198</v>
          </cell>
        </row>
        <row r="85">
          <cell r="E85">
            <v>1734.9</v>
          </cell>
        </row>
        <row r="86">
          <cell r="E86">
            <v>245.55</v>
          </cell>
        </row>
        <row r="89">
          <cell r="E89">
            <v>200</v>
          </cell>
          <cell r="F89">
            <v>200</v>
          </cell>
          <cell r="G89">
            <v>400</v>
          </cell>
        </row>
        <row r="90">
          <cell r="E90">
            <v>1012060.65</v>
          </cell>
          <cell r="F90">
            <v>699739.64</v>
          </cell>
          <cell r="G90">
            <v>1203000</v>
          </cell>
        </row>
        <row r="91">
          <cell r="E91">
            <v>354705.11</v>
          </cell>
          <cell r="F91">
            <v>922576.5</v>
          </cell>
          <cell r="G91">
            <v>242400</v>
          </cell>
        </row>
        <row r="93">
          <cell r="E93">
            <v>121089.1</v>
          </cell>
          <cell r="F93">
            <v>72178.28</v>
          </cell>
          <cell r="G93">
            <v>54500</v>
          </cell>
          <cell r="H93">
            <v>0</v>
          </cell>
        </row>
        <row r="94">
          <cell r="E94">
            <v>43884.65</v>
          </cell>
          <cell r="F94">
            <v>10783.88</v>
          </cell>
          <cell r="G94">
            <v>4500</v>
          </cell>
        </row>
        <row r="97">
          <cell r="E97">
            <v>58806.45</v>
          </cell>
          <cell r="F97">
            <v>58110</v>
          </cell>
          <cell r="G97">
            <v>45000</v>
          </cell>
        </row>
        <row r="98">
          <cell r="I98">
            <v>0</v>
          </cell>
          <cell r="J98">
            <v>0</v>
          </cell>
          <cell r="K98">
            <v>0</v>
          </cell>
        </row>
        <row r="101">
          <cell r="E101">
            <v>18398</v>
          </cell>
          <cell r="F101">
            <v>3284.4</v>
          </cell>
          <cell r="G101">
            <v>5000</v>
          </cell>
        </row>
        <row r="104">
          <cell r="E104">
            <v>41</v>
          </cell>
          <cell r="F104">
            <v>26070.560000000001</v>
          </cell>
          <cell r="G104">
            <v>4000</v>
          </cell>
          <cell r="H104">
            <v>0</v>
          </cell>
        </row>
        <row r="105">
          <cell r="E105">
            <v>41</v>
          </cell>
          <cell r="F105">
            <v>26070.560000000001</v>
          </cell>
          <cell r="G105">
            <v>4000</v>
          </cell>
        </row>
        <row r="107">
          <cell r="E107">
            <v>691194.73</v>
          </cell>
          <cell r="F107">
            <v>257020.35</v>
          </cell>
          <cell r="G107">
            <v>363800</v>
          </cell>
        </row>
        <row r="109">
          <cell r="E109">
            <v>0</v>
          </cell>
          <cell r="G109">
            <v>0</v>
          </cell>
        </row>
        <row r="110">
          <cell r="E110">
            <v>0</v>
          </cell>
          <cell r="F110">
            <v>0</v>
          </cell>
          <cell r="G110">
            <v>0</v>
          </cell>
          <cell r="H110">
            <v>0</v>
          </cell>
        </row>
        <row r="113">
          <cell r="E113">
            <v>6255.69</v>
          </cell>
          <cell r="F113">
            <v>3240</v>
          </cell>
          <cell r="G113">
            <v>7500</v>
          </cell>
        </row>
        <row r="115">
          <cell r="E115">
            <v>77075.710000000006</v>
          </cell>
          <cell r="F115">
            <v>0</v>
          </cell>
          <cell r="G115">
            <v>810000</v>
          </cell>
          <cell r="H115">
            <v>0</v>
          </cell>
        </row>
        <row r="117">
          <cell r="E117">
            <v>77075.710000000006</v>
          </cell>
          <cell r="G117">
            <v>810000</v>
          </cell>
        </row>
        <row r="125">
          <cell r="E125">
            <v>0</v>
          </cell>
          <cell r="F125">
            <v>1</v>
          </cell>
          <cell r="G125">
            <v>0</v>
          </cell>
          <cell r="H125">
            <v>0</v>
          </cell>
        </row>
        <row r="129">
          <cell r="F129">
            <v>1</v>
          </cell>
        </row>
        <row r="137">
          <cell r="E137">
            <v>615675.56000000006</v>
          </cell>
          <cell r="F137">
            <v>2638.9099999996834</v>
          </cell>
          <cell r="G137">
            <v>-62350</v>
          </cell>
          <cell r="H137">
            <v>0</v>
          </cell>
        </row>
        <row r="146">
          <cell r="E146">
            <v>2142161.87</v>
          </cell>
          <cell r="F146">
            <v>2478192.37</v>
          </cell>
          <cell r="G146">
            <v>2363450</v>
          </cell>
          <cell r="H146">
            <v>0</v>
          </cell>
        </row>
        <row r="147">
          <cell r="E147">
            <v>397819.72</v>
          </cell>
          <cell r="F147">
            <v>447866.31</v>
          </cell>
          <cell r="G147">
            <v>484400</v>
          </cell>
        </row>
        <row r="148">
          <cell r="E148">
            <v>48484.55</v>
          </cell>
          <cell r="F148">
            <v>33142.449999999997</v>
          </cell>
          <cell r="G148">
            <v>104300</v>
          </cell>
        </row>
        <row r="149">
          <cell r="E149">
            <v>11805.43</v>
          </cell>
          <cell r="F149">
            <v>4121.6400000000003</v>
          </cell>
          <cell r="G149">
            <v>24050</v>
          </cell>
        </row>
        <row r="150">
          <cell r="E150">
            <v>330361.5</v>
          </cell>
          <cell r="F150">
            <v>118665.8</v>
          </cell>
          <cell r="G150">
            <v>283000</v>
          </cell>
        </row>
        <row r="151">
          <cell r="E151">
            <v>5206.09</v>
          </cell>
          <cell r="F151">
            <v>5416.64</v>
          </cell>
          <cell r="G151">
            <v>7300</v>
          </cell>
        </row>
        <row r="152">
          <cell r="E152">
            <v>72956.55</v>
          </cell>
          <cell r="F152">
            <v>78577.7</v>
          </cell>
          <cell r="G152">
            <v>91700</v>
          </cell>
        </row>
        <row r="153">
          <cell r="E153">
            <v>325069.11</v>
          </cell>
          <cell r="F153">
            <v>358212.29</v>
          </cell>
          <cell r="G153">
            <v>440800</v>
          </cell>
        </row>
        <row r="154">
          <cell r="E154">
            <v>466182.81</v>
          </cell>
          <cell r="F154">
            <v>406150.07</v>
          </cell>
          <cell r="G154">
            <v>292000</v>
          </cell>
        </row>
        <row r="155">
          <cell r="E155">
            <v>223299.48</v>
          </cell>
          <cell r="F155">
            <v>259397.21</v>
          </cell>
          <cell r="G155">
            <v>255900</v>
          </cell>
        </row>
        <row r="156">
          <cell r="E156">
            <v>260976.63</v>
          </cell>
          <cell r="F156">
            <v>766642.26</v>
          </cell>
          <cell r="G156">
            <v>380000</v>
          </cell>
        </row>
        <row r="157">
          <cell r="E157">
            <v>2757837.4299999997</v>
          </cell>
          <cell r="F157">
            <v>2480831.2800000003</v>
          </cell>
          <cell r="G157">
            <v>2301100</v>
          </cell>
          <cell r="H157">
            <v>0</v>
          </cell>
        </row>
        <row r="158">
          <cell r="E158">
            <v>69813.95</v>
          </cell>
          <cell r="F158">
            <v>63501</v>
          </cell>
          <cell r="G158">
            <v>54000</v>
          </cell>
        </row>
        <row r="159">
          <cell r="E159">
            <v>29301.55</v>
          </cell>
          <cell r="F159">
            <v>5556.35</v>
          </cell>
          <cell r="G159">
            <v>28200</v>
          </cell>
        </row>
        <row r="160">
          <cell r="E160">
            <v>120</v>
          </cell>
          <cell r="F160">
            <v>1325</v>
          </cell>
        </row>
        <row r="161">
          <cell r="E161">
            <v>44276</v>
          </cell>
          <cell r="F161">
            <v>15000</v>
          </cell>
          <cell r="G161">
            <v>10000</v>
          </cell>
        </row>
        <row r="162">
          <cell r="E162">
            <v>0</v>
          </cell>
          <cell r="F162">
            <v>0</v>
          </cell>
          <cell r="G162">
            <v>0</v>
          </cell>
        </row>
        <row r="163">
          <cell r="E163">
            <v>1284</v>
          </cell>
          <cell r="F163">
            <v>1355.6</v>
          </cell>
          <cell r="G163">
            <v>1300</v>
          </cell>
        </row>
        <row r="164">
          <cell r="E164">
            <v>77798.95</v>
          </cell>
          <cell r="F164">
            <v>71265.5</v>
          </cell>
          <cell r="G164">
            <v>108000</v>
          </cell>
        </row>
        <row r="165">
          <cell r="E165">
            <v>495108.5</v>
          </cell>
          <cell r="F165">
            <v>297636.3</v>
          </cell>
          <cell r="G165">
            <v>183500</v>
          </cell>
        </row>
        <row r="166">
          <cell r="E166">
            <v>335315.34999999998</v>
          </cell>
          <cell r="F166">
            <v>751162.31</v>
          </cell>
          <cell r="G166">
            <v>221700</v>
          </cell>
        </row>
        <row r="167">
          <cell r="E167">
            <v>1704819.13</v>
          </cell>
          <cell r="F167">
            <v>1274029.22</v>
          </cell>
          <cell r="G167">
            <v>1694400</v>
          </cell>
        </row>
        <row r="169">
          <cell r="E169">
            <v>77075.709999999992</v>
          </cell>
          <cell r="F169">
            <v>0</v>
          </cell>
          <cell r="G169">
            <v>810000</v>
          </cell>
          <cell r="H169">
            <v>0</v>
          </cell>
        </row>
        <row r="170">
          <cell r="G170">
            <v>600000</v>
          </cell>
        </row>
        <row r="177">
          <cell r="E177">
            <v>71303.31</v>
          </cell>
          <cell r="G177">
            <v>160000</v>
          </cell>
        </row>
        <row r="178">
          <cell r="E178">
            <v>5772.4</v>
          </cell>
          <cell r="G178">
            <v>50000</v>
          </cell>
        </row>
        <row r="180">
          <cell r="E180">
            <v>0</v>
          </cell>
          <cell r="F180">
            <v>1</v>
          </cell>
          <cell r="G180">
            <v>0</v>
          </cell>
          <cell r="H180">
            <v>0</v>
          </cell>
        </row>
        <row r="188">
          <cell r="F188">
            <v>1</v>
          </cell>
        </row>
        <row r="192">
          <cell r="E192">
            <v>1328.95</v>
          </cell>
          <cell r="F192">
            <v>796.35</v>
          </cell>
        </row>
        <row r="193">
          <cell r="E193">
            <v>800</v>
          </cell>
          <cell r="F193">
            <v>300</v>
          </cell>
        </row>
        <row r="197">
          <cell r="E197">
            <v>7016</v>
          </cell>
          <cell r="F197">
            <v>6434.9</v>
          </cell>
        </row>
        <row r="198">
          <cell r="E198">
            <v>0</v>
          </cell>
          <cell r="F198">
            <v>0</v>
          </cell>
        </row>
        <row r="200">
          <cell r="E200">
            <v>1012060.65</v>
          </cell>
          <cell r="F200">
            <v>699739.64</v>
          </cell>
        </row>
        <row r="235">
          <cell r="E235">
            <v>8268.09</v>
          </cell>
          <cell r="F235">
            <v>14273.36</v>
          </cell>
        </row>
        <row r="239">
          <cell r="E239">
            <v>0</v>
          </cell>
          <cell r="F239">
            <v>492865</v>
          </cell>
        </row>
        <row r="240">
          <cell r="F240">
            <v>0</v>
          </cell>
        </row>
        <row r="241">
          <cell r="F241">
            <v>0</v>
          </cell>
        </row>
        <row r="242">
          <cell r="F242">
            <v>0</v>
          </cell>
        </row>
        <row r="243">
          <cell r="F243">
            <v>0</v>
          </cell>
        </row>
        <row r="244">
          <cell r="F244">
            <v>0</v>
          </cell>
        </row>
        <row r="245">
          <cell r="F245">
            <v>0</v>
          </cell>
        </row>
        <row r="246">
          <cell r="F246">
            <v>0</v>
          </cell>
        </row>
        <row r="248">
          <cell r="F248">
            <v>0</v>
          </cell>
        </row>
        <row r="249">
          <cell r="F249">
            <v>0</v>
          </cell>
        </row>
        <row r="250">
          <cell r="F250">
            <v>0</v>
          </cell>
        </row>
        <row r="251">
          <cell r="F251">
            <v>0</v>
          </cell>
        </row>
        <row r="252">
          <cell r="F252">
            <v>0</v>
          </cell>
        </row>
        <row r="253">
          <cell r="F253">
            <v>0</v>
          </cell>
        </row>
        <row r="254">
          <cell r="F254">
            <v>0</v>
          </cell>
        </row>
      </sheetData>
      <sheetData sheetId="2">
        <row r="12">
          <cell r="G12">
            <v>0</v>
          </cell>
          <cell r="H12">
            <v>0</v>
          </cell>
          <cell r="I12">
            <v>0</v>
          </cell>
          <cell r="J12">
            <v>0</v>
          </cell>
          <cell r="K12">
            <v>0</v>
          </cell>
          <cell r="L12">
            <v>0</v>
          </cell>
          <cell r="M12">
            <v>0</v>
          </cell>
          <cell r="N12">
            <v>0</v>
          </cell>
          <cell r="O12">
            <v>0</v>
          </cell>
        </row>
        <row r="14">
          <cell r="G14">
            <v>0</v>
          </cell>
          <cell r="H14">
            <v>0</v>
          </cell>
          <cell r="I14">
            <v>0</v>
          </cell>
          <cell r="J14">
            <v>0</v>
          </cell>
          <cell r="K14">
            <v>0</v>
          </cell>
          <cell r="L14">
            <v>0</v>
          </cell>
          <cell r="M14">
            <v>0</v>
          </cell>
          <cell r="N14">
            <v>0</v>
          </cell>
          <cell r="O14">
            <v>0</v>
          </cell>
        </row>
        <row r="15">
          <cell r="G15">
            <v>0</v>
          </cell>
          <cell r="H15">
            <v>0</v>
          </cell>
          <cell r="I15">
            <v>0</v>
          </cell>
          <cell r="J15">
            <v>0</v>
          </cell>
          <cell r="K15">
            <v>0</v>
          </cell>
          <cell r="L15">
            <v>0</v>
          </cell>
          <cell r="M15">
            <v>0</v>
          </cell>
          <cell r="N15">
            <v>0</v>
          </cell>
          <cell r="O15">
            <v>0</v>
          </cell>
        </row>
        <row r="16">
          <cell r="G16">
            <v>0</v>
          </cell>
          <cell r="H16">
            <v>0</v>
          </cell>
          <cell r="I16">
            <v>0</v>
          </cell>
          <cell r="J16">
            <v>0</v>
          </cell>
          <cell r="K16">
            <v>0</v>
          </cell>
          <cell r="L16">
            <v>0</v>
          </cell>
          <cell r="M16">
            <v>0</v>
          </cell>
          <cell r="N16">
            <v>0</v>
          </cell>
          <cell r="O16">
            <v>0</v>
          </cell>
        </row>
        <row r="17">
          <cell r="G17">
            <v>0</v>
          </cell>
          <cell r="H17">
            <v>0</v>
          </cell>
          <cell r="I17">
            <v>0</v>
          </cell>
          <cell r="J17">
            <v>0</v>
          </cell>
          <cell r="K17">
            <v>0</v>
          </cell>
          <cell r="L17">
            <v>0</v>
          </cell>
          <cell r="M17">
            <v>0</v>
          </cell>
          <cell r="N17">
            <v>0</v>
          </cell>
          <cell r="O17">
            <v>0</v>
          </cell>
        </row>
        <row r="18">
          <cell r="G18">
            <v>0</v>
          </cell>
          <cell r="H18">
            <v>0</v>
          </cell>
          <cell r="I18">
            <v>0</v>
          </cell>
          <cell r="J18">
            <v>0</v>
          </cell>
          <cell r="K18">
            <v>0</v>
          </cell>
          <cell r="L18">
            <v>0</v>
          </cell>
          <cell r="M18">
            <v>0</v>
          </cell>
          <cell r="N18">
            <v>0</v>
          </cell>
          <cell r="O18">
            <v>0</v>
          </cell>
        </row>
        <row r="19">
          <cell r="G19">
            <v>0</v>
          </cell>
          <cell r="H19">
            <v>0</v>
          </cell>
          <cell r="I19">
            <v>0</v>
          </cell>
          <cell r="J19">
            <v>0</v>
          </cell>
          <cell r="K19">
            <v>0</v>
          </cell>
          <cell r="L19">
            <v>0</v>
          </cell>
          <cell r="M19">
            <v>0</v>
          </cell>
          <cell r="N19">
            <v>0</v>
          </cell>
          <cell r="O19">
            <v>0</v>
          </cell>
        </row>
        <row r="20">
          <cell r="G20">
            <v>0</v>
          </cell>
          <cell r="H20">
            <v>0</v>
          </cell>
          <cell r="I20">
            <v>0</v>
          </cell>
          <cell r="J20">
            <v>0</v>
          </cell>
          <cell r="K20">
            <v>0</v>
          </cell>
          <cell r="L20">
            <v>0</v>
          </cell>
          <cell r="M20">
            <v>0</v>
          </cell>
          <cell r="N20">
            <v>0</v>
          </cell>
        </row>
        <row r="48">
          <cell r="G48">
            <v>0</v>
          </cell>
          <cell r="H48">
            <v>0</v>
          </cell>
          <cell r="I48">
            <v>0</v>
          </cell>
          <cell r="J48">
            <v>0</v>
          </cell>
          <cell r="K48">
            <v>0</v>
          </cell>
          <cell r="L48">
            <v>0</v>
          </cell>
          <cell r="M48">
            <v>0</v>
          </cell>
          <cell r="N48">
            <v>0</v>
          </cell>
          <cell r="O48">
            <v>0</v>
          </cell>
        </row>
        <row r="77">
          <cell r="F77">
            <v>0</v>
          </cell>
        </row>
        <row r="78">
          <cell r="G78">
            <v>0</v>
          </cell>
          <cell r="H78">
            <v>0</v>
          </cell>
          <cell r="I78">
            <v>0</v>
          </cell>
          <cell r="J78">
            <v>0</v>
          </cell>
          <cell r="K78">
            <v>0</v>
          </cell>
          <cell r="L78">
            <v>0</v>
          </cell>
          <cell r="M78">
            <v>0</v>
          </cell>
          <cell r="N78">
            <v>0</v>
          </cell>
          <cell r="O78">
            <v>0</v>
          </cell>
        </row>
        <row r="79">
          <cell r="G79">
            <v>0</v>
          </cell>
          <cell r="H79">
            <v>0</v>
          </cell>
          <cell r="I79">
            <v>0</v>
          </cell>
          <cell r="J79">
            <v>0</v>
          </cell>
          <cell r="K79">
            <v>0</v>
          </cell>
          <cell r="L79">
            <v>0</v>
          </cell>
          <cell r="M79">
            <v>0</v>
          </cell>
          <cell r="N79">
            <v>0</v>
          </cell>
          <cell r="O79">
            <v>0</v>
          </cell>
        </row>
        <row r="80">
          <cell r="G80">
            <v>0</v>
          </cell>
          <cell r="H80">
            <v>0</v>
          </cell>
          <cell r="I80">
            <v>0</v>
          </cell>
          <cell r="J80">
            <v>0</v>
          </cell>
          <cell r="K80">
            <v>0</v>
          </cell>
          <cell r="L80">
            <v>0</v>
          </cell>
          <cell r="M80">
            <v>0</v>
          </cell>
          <cell r="N80">
            <v>0</v>
          </cell>
          <cell r="O80">
            <v>0</v>
          </cell>
        </row>
        <row r="81">
          <cell r="G81">
            <v>0</v>
          </cell>
          <cell r="H81">
            <v>0</v>
          </cell>
          <cell r="I81">
            <v>0</v>
          </cell>
        </row>
        <row r="82">
          <cell r="J82">
            <v>0</v>
          </cell>
          <cell r="K82">
            <v>0</v>
          </cell>
          <cell r="L82">
            <v>0</v>
          </cell>
          <cell r="M82">
            <v>0</v>
          </cell>
          <cell r="N82">
            <v>0</v>
          </cell>
          <cell r="O82">
            <v>0</v>
          </cell>
        </row>
      </sheetData>
      <sheetData sheetId="3" refreshError="1"/>
      <sheetData sheetId="4">
        <row r="42">
          <cell r="D42">
            <v>7239143</v>
          </cell>
          <cell r="E42">
            <v>7176793</v>
          </cell>
          <cell r="F42">
            <v>7176793</v>
          </cell>
          <cell r="G42">
            <v>0</v>
          </cell>
          <cell r="H42">
            <v>0</v>
          </cell>
          <cell r="I42">
            <v>0</v>
          </cell>
          <cell r="J42">
            <v>0</v>
          </cell>
          <cell r="K42">
            <v>0</v>
          </cell>
          <cell r="L42">
            <v>0</v>
          </cell>
          <cell r="M42">
            <v>0</v>
          </cell>
          <cell r="N42">
            <v>0</v>
          </cell>
        </row>
        <row r="47">
          <cell r="E47">
            <v>768850</v>
          </cell>
          <cell r="F47">
            <v>0</v>
          </cell>
          <cell r="G47">
            <v>0</v>
          </cell>
          <cell r="H47">
            <v>0</v>
          </cell>
          <cell r="I47">
            <v>0</v>
          </cell>
          <cell r="J47">
            <v>0</v>
          </cell>
          <cell r="K47">
            <v>0</v>
          </cell>
          <cell r="L47">
            <v>0</v>
          </cell>
          <cell r="M47">
            <v>0</v>
          </cell>
          <cell r="N47">
            <v>0</v>
          </cell>
          <cell r="O47">
            <v>0</v>
          </cell>
        </row>
        <row r="48">
          <cell r="E48">
            <v>1837733.2000000002</v>
          </cell>
          <cell r="F48">
            <v>1837733.2000000002</v>
          </cell>
          <cell r="G48">
            <v>0</v>
          </cell>
          <cell r="H48">
            <v>0</v>
          </cell>
          <cell r="I48">
            <v>0</v>
          </cell>
          <cell r="J48">
            <v>0</v>
          </cell>
          <cell r="K48">
            <v>0</v>
          </cell>
          <cell r="L48">
            <v>0</v>
          </cell>
          <cell r="M48">
            <v>0</v>
          </cell>
          <cell r="N48">
            <v>0</v>
          </cell>
          <cell r="O48">
            <v>0</v>
          </cell>
        </row>
      </sheetData>
      <sheetData sheetId="5">
        <row r="30">
          <cell r="G30">
            <v>2638.9099999997998</v>
          </cell>
        </row>
        <row r="34">
          <cell r="G34">
            <v>0</v>
          </cell>
        </row>
      </sheetData>
      <sheetData sheetId="6" refreshError="1"/>
      <sheetData sheetId="7">
        <row r="32">
          <cell r="H32">
            <v>0</v>
          </cell>
        </row>
        <row r="33">
          <cell r="I33">
            <v>23430.650000000318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1">
          <cell r="F11">
            <v>-12.644960537817923</v>
          </cell>
          <cell r="G11">
            <v>-14.48336346797473</v>
          </cell>
          <cell r="H11">
            <v>-13.502037357490293</v>
          </cell>
          <cell r="I11">
            <v>-15.192012209438836</v>
          </cell>
          <cell r="J11" t="str">
            <v/>
          </cell>
          <cell r="K11" t="str">
            <v/>
          </cell>
          <cell r="L11" t="str">
            <v/>
          </cell>
          <cell r="M11" t="str">
            <v/>
          </cell>
          <cell r="N11" t="str">
            <v/>
          </cell>
          <cell r="O11" t="str">
            <v/>
          </cell>
          <cell r="P11" t="str">
            <v/>
          </cell>
          <cell r="Q11" t="str">
            <v/>
          </cell>
          <cell r="R11" t="str">
            <v/>
          </cell>
          <cell r="S11" t="str">
            <v/>
          </cell>
        </row>
        <row r="26">
          <cell r="F26">
            <v>9.5180166358506462</v>
          </cell>
          <cell r="G26">
            <v>23431.650000000318</v>
          </cell>
          <cell r="H26">
            <v>9.2141279545521435</v>
          </cell>
          <cell r="I26">
            <v>9.9567901234567907E-2</v>
          </cell>
          <cell r="J26" t="str">
            <v/>
          </cell>
          <cell r="K26" t="str">
            <v/>
          </cell>
          <cell r="L26" t="str">
            <v/>
          </cell>
          <cell r="M26" t="str">
            <v/>
          </cell>
          <cell r="N26" t="str">
            <v/>
          </cell>
          <cell r="O26" t="str">
            <v/>
          </cell>
          <cell r="P26" t="str">
            <v/>
          </cell>
          <cell r="Q26" t="str">
            <v/>
          </cell>
          <cell r="R26" t="str">
            <v/>
          </cell>
          <cell r="S26" t="str">
            <v/>
          </cell>
        </row>
      </sheetData>
      <sheetData sheetId="21">
        <row r="11">
          <cell r="F11">
            <v>-1.2944031239282755E-2</v>
          </cell>
          <cell r="G11">
            <v>1.4084163228084987E-3</v>
          </cell>
          <cell r="H11">
            <v>-6.1438165991302383E-3</v>
          </cell>
          <cell r="I11">
            <v>-1.9619811649808161E-3</v>
          </cell>
          <cell r="J11" t="str">
            <v/>
          </cell>
          <cell r="K11" t="str">
            <v/>
          </cell>
          <cell r="L11" t="str">
            <v/>
          </cell>
          <cell r="M11" t="str">
            <v/>
          </cell>
          <cell r="N11" t="str">
            <v/>
          </cell>
          <cell r="O11" t="str">
            <v/>
          </cell>
          <cell r="P11" t="str">
            <v/>
          </cell>
          <cell r="Q11" t="str">
            <v/>
          </cell>
          <cell r="R11" t="str">
            <v/>
          </cell>
          <cell r="S11" t="str">
            <v/>
          </cell>
        </row>
        <row r="26">
          <cell r="F26">
            <v>1.4013772311194363E-2</v>
          </cell>
          <cell r="G26">
            <v>0.21986261995562076</v>
          </cell>
          <cell r="H26">
            <v>0.11154531467386788</v>
          </cell>
          <cell r="I26">
            <v>0.35202739797697946</v>
          </cell>
          <cell r="J26" t="str">
            <v/>
          </cell>
          <cell r="K26" t="str">
            <v/>
          </cell>
          <cell r="L26" t="str">
            <v/>
          </cell>
          <cell r="M26" t="str">
            <v/>
          </cell>
          <cell r="N26" t="str">
            <v/>
          </cell>
          <cell r="O26" t="str">
            <v/>
          </cell>
          <cell r="P26" t="str">
            <v/>
          </cell>
          <cell r="Q26" t="str">
            <v/>
          </cell>
          <cell r="R26" t="str">
            <v/>
          </cell>
          <cell r="S26" t="str">
            <v/>
          </cell>
        </row>
      </sheetData>
      <sheetData sheetId="22">
        <row r="11">
          <cell r="F11">
            <v>3.6790164714171868E-2</v>
          </cell>
          <cell r="G11">
            <v>0</v>
          </cell>
          <cell r="H11">
            <v>1.8904561316024766E-2</v>
          </cell>
          <cell r="I11">
            <v>0.26830520545222675</v>
          </cell>
          <cell r="J11" t="str">
            <v/>
          </cell>
          <cell r="K11" t="str">
            <v/>
          </cell>
          <cell r="L11" t="str">
            <v/>
          </cell>
          <cell r="M11" t="str">
            <v/>
          </cell>
          <cell r="N11" t="str">
            <v/>
          </cell>
          <cell r="O11" t="str">
            <v/>
          </cell>
          <cell r="P11" t="str">
            <v/>
          </cell>
          <cell r="Q11" t="str">
            <v/>
          </cell>
          <cell r="R11" t="str">
            <v/>
          </cell>
          <cell r="S11" t="str">
            <v/>
          </cell>
        </row>
        <row r="27">
          <cell r="F27">
            <v>1.5067388112555221E-2</v>
          </cell>
          <cell r="G27">
            <v>1.4084163228084987E-3</v>
          </cell>
          <cell r="H27">
            <v>8.5957435005659874E-3</v>
          </cell>
          <cell r="I27">
            <v>4.3163585629577957E-2</v>
          </cell>
          <cell r="J27" t="str">
            <v/>
          </cell>
          <cell r="K27" t="str">
            <v/>
          </cell>
          <cell r="L27" t="str">
            <v/>
          </cell>
          <cell r="M27" t="str">
            <v/>
          </cell>
          <cell r="N27" t="str">
            <v/>
          </cell>
          <cell r="O27" t="str">
            <v/>
          </cell>
          <cell r="P27" t="str">
            <v/>
          </cell>
          <cell r="Q27" t="str">
            <v/>
          </cell>
          <cell r="R27" t="str">
            <v/>
          </cell>
          <cell r="S27" t="str">
            <v/>
          </cell>
        </row>
      </sheetData>
      <sheetData sheetId="23">
        <row r="11">
          <cell r="F11">
            <v>-101959.54929577465</v>
          </cell>
          <cell r="G11">
            <v>-100580.10986111109</v>
          </cell>
          <cell r="H11">
            <v>-101265.00636363636</v>
          </cell>
          <cell r="I11">
            <v>-89864.972222222219</v>
          </cell>
          <cell r="J11" t="str">
            <v/>
          </cell>
          <cell r="K11" t="str">
            <v/>
          </cell>
          <cell r="L11" t="str">
            <v/>
          </cell>
          <cell r="M11" t="str">
            <v/>
          </cell>
          <cell r="N11" t="str">
            <v/>
          </cell>
          <cell r="O11" t="str">
            <v/>
          </cell>
          <cell r="P11" t="str">
            <v/>
          </cell>
          <cell r="Q11" t="str">
            <v/>
          </cell>
          <cell r="R11" t="str">
            <v/>
          </cell>
          <cell r="S11" t="str">
            <v/>
          </cell>
        </row>
        <row r="28">
          <cell r="F28">
            <v>0.26661315538458258</v>
          </cell>
          <cell r="G28">
            <v>-9.457431574428337E-3</v>
          </cell>
          <cell r="H28">
            <v>0.13581043069024321</v>
          </cell>
          <cell r="I28">
            <v>3.5163062434600628E-2</v>
          </cell>
          <cell r="J28" t="str">
            <v/>
          </cell>
          <cell r="K28" t="str">
            <v/>
          </cell>
          <cell r="L28" t="str">
            <v/>
          </cell>
          <cell r="M28" t="str">
            <v/>
          </cell>
          <cell r="N28" t="str">
            <v/>
          </cell>
          <cell r="O28" t="str">
            <v/>
          </cell>
          <cell r="P28" t="str">
            <v/>
          </cell>
          <cell r="Q28" t="str">
            <v/>
          </cell>
          <cell r="R28" t="str">
            <v/>
          </cell>
          <cell r="S28" t="str">
            <v/>
          </cell>
        </row>
      </sheetData>
      <sheetData sheetId="24"/>
      <sheetData sheetId="25" refreshError="1"/>
      <sheetData sheetId="26">
        <row r="47">
          <cell r="E47">
            <v>0</v>
          </cell>
          <cell r="F47">
            <v>0</v>
          </cell>
          <cell r="G47">
            <v>0</v>
          </cell>
          <cell r="H47">
            <v>0</v>
          </cell>
          <cell r="I47">
            <v>0</v>
          </cell>
          <cell r="J47">
            <v>0</v>
          </cell>
          <cell r="K47">
            <v>0</v>
          </cell>
          <cell r="L47">
            <v>0</v>
          </cell>
          <cell r="M47">
            <v>0</v>
          </cell>
        </row>
      </sheetData>
      <sheetData sheetId="27">
        <row r="10">
          <cell r="F10" t="str">
            <v/>
          </cell>
          <cell r="G10" t="str">
            <v/>
          </cell>
          <cell r="H10" t="str">
            <v/>
          </cell>
          <cell r="I10" t="str">
            <v/>
          </cell>
          <cell r="J10" t="str">
            <v/>
          </cell>
          <cell r="K10" t="str">
            <v/>
          </cell>
          <cell r="L10" t="str">
            <v/>
          </cell>
          <cell r="M10" t="str">
            <v/>
          </cell>
          <cell r="N10" t="str">
            <v/>
          </cell>
          <cell r="O10" t="str">
            <v/>
          </cell>
        </row>
        <row r="25">
          <cell r="F25" t="str">
            <v/>
          </cell>
          <cell r="G25" t="str">
            <v/>
          </cell>
          <cell r="H25" t="str">
            <v/>
          </cell>
          <cell r="I25" t="str">
            <v/>
          </cell>
          <cell r="J25" t="str">
            <v/>
          </cell>
          <cell r="K25" t="str">
            <v/>
          </cell>
          <cell r="L25" t="str">
            <v/>
          </cell>
          <cell r="M25" t="str">
            <v/>
          </cell>
          <cell r="N25" t="str">
            <v/>
          </cell>
          <cell r="O25" t="str">
            <v/>
          </cell>
        </row>
      </sheetData>
      <sheetData sheetId="28">
        <row r="11">
          <cell r="F11" t="str">
            <v/>
          </cell>
          <cell r="G11" t="str">
            <v/>
          </cell>
          <cell r="H11" t="str">
            <v/>
          </cell>
          <cell r="I11" t="str">
            <v/>
          </cell>
          <cell r="J11" t="str">
            <v/>
          </cell>
          <cell r="K11" t="str">
            <v/>
          </cell>
          <cell r="L11" t="str">
            <v/>
          </cell>
          <cell r="M11" t="str">
            <v/>
          </cell>
          <cell r="N11" t="str">
            <v/>
          </cell>
          <cell r="O11" t="str">
            <v/>
          </cell>
        </row>
        <row r="26">
          <cell r="F26" t="str">
            <v/>
          </cell>
          <cell r="G26" t="str">
            <v/>
          </cell>
          <cell r="H26" t="str">
            <v/>
          </cell>
          <cell r="I26" t="str">
            <v/>
          </cell>
          <cell r="J26" t="str">
            <v/>
          </cell>
          <cell r="K26" t="str">
            <v/>
          </cell>
          <cell r="L26" t="str">
            <v/>
          </cell>
          <cell r="M26" t="str">
            <v/>
          </cell>
          <cell r="N26" t="str">
            <v/>
          </cell>
          <cell r="O26" t="str">
            <v/>
          </cell>
        </row>
      </sheetData>
      <sheetData sheetId="29">
        <row r="11">
          <cell r="F11" t="str">
            <v/>
          </cell>
          <cell r="G11" t="str">
            <v/>
          </cell>
          <cell r="H11" t="str">
            <v/>
          </cell>
          <cell r="I11" t="str">
            <v/>
          </cell>
          <cell r="J11" t="str">
            <v/>
          </cell>
          <cell r="K11" t="str">
            <v/>
          </cell>
          <cell r="L11" t="str">
            <v/>
          </cell>
          <cell r="M11" t="str">
            <v/>
          </cell>
          <cell r="N11" t="str">
            <v/>
          </cell>
          <cell r="O11" t="str">
            <v/>
          </cell>
        </row>
        <row r="27">
          <cell r="F27" t="str">
            <v/>
          </cell>
          <cell r="G27" t="str">
            <v/>
          </cell>
          <cell r="H27" t="str">
            <v/>
          </cell>
          <cell r="I27" t="str">
            <v/>
          </cell>
          <cell r="J27" t="str">
            <v/>
          </cell>
          <cell r="K27" t="str">
            <v/>
          </cell>
          <cell r="L27" t="str">
            <v/>
          </cell>
          <cell r="M27" t="str">
            <v/>
          </cell>
          <cell r="N27" t="str">
            <v/>
          </cell>
          <cell r="O27" t="str">
            <v/>
          </cell>
        </row>
      </sheetData>
      <sheetData sheetId="30">
        <row r="11">
          <cell r="F11" t="str">
            <v/>
          </cell>
          <cell r="G11" t="str">
            <v/>
          </cell>
          <cell r="H11" t="str">
            <v/>
          </cell>
          <cell r="I11" t="str">
            <v/>
          </cell>
          <cell r="J11" t="str">
            <v/>
          </cell>
          <cell r="K11" t="str">
            <v/>
          </cell>
          <cell r="L11" t="str">
            <v/>
          </cell>
          <cell r="M11" t="str">
            <v/>
          </cell>
          <cell r="N11" t="str">
            <v/>
          </cell>
          <cell r="O11" t="str">
            <v/>
          </cell>
        </row>
        <row r="28">
          <cell r="F28" t="str">
            <v/>
          </cell>
          <cell r="G28" t="str">
            <v/>
          </cell>
          <cell r="H28" t="str">
            <v/>
          </cell>
          <cell r="I28" t="str">
            <v/>
          </cell>
          <cell r="J28" t="str">
            <v/>
          </cell>
          <cell r="K28" t="str">
            <v/>
          </cell>
          <cell r="L28" t="str">
            <v/>
          </cell>
          <cell r="M28" t="str">
            <v/>
          </cell>
          <cell r="N28" t="str">
            <v/>
          </cell>
          <cell r="O28" t="str">
            <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
          <cell r="L2" t="str">
            <v>Zwischbergen</v>
          </cell>
          <cell r="T2">
            <v>0</v>
          </cell>
        </row>
        <row r="3">
          <cell r="L3">
            <v>145</v>
          </cell>
        </row>
        <row r="4">
          <cell r="O4">
            <v>2021</v>
          </cell>
          <cell r="P4">
            <v>2022</v>
          </cell>
          <cell r="T4">
            <v>2023</v>
          </cell>
        </row>
        <row r="6">
          <cell r="L6">
            <v>71</v>
          </cell>
        </row>
        <row r="7">
          <cell r="L7">
            <v>72</v>
          </cell>
        </row>
        <row r="12">
          <cell r="K12">
            <v>1</v>
          </cell>
          <cell r="L12">
            <v>75</v>
          </cell>
          <cell r="M12" t="str">
            <v>Agarn</v>
          </cell>
          <cell r="N12">
            <v>2</v>
          </cell>
          <cell r="O12">
            <v>705</v>
          </cell>
          <cell r="P12">
            <v>690</v>
          </cell>
        </row>
        <row r="13">
          <cell r="K13">
            <v>2</v>
          </cell>
          <cell r="L13">
            <v>76</v>
          </cell>
          <cell r="M13" t="str">
            <v>Albinen</v>
          </cell>
          <cell r="N13">
            <v>2</v>
          </cell>
          <cell r="O13">
            <v>243</v>
          </cell>
          <cell r="P13">
            <v>250</v>
          </cell>
        </row>
        <row r="14">
          <cell r="K14">
            <v>3</v>
          </cell>
          <cell r="L14">
            <v>111</v>
          </cell>
          <cell r="M14" t="str">
            <v>Anniviers</v>
          </cell>
          <cell r="N14">
            <v>1</v>
          </cell>
          <cell r="O14">
            <v>2742</v>
          </cell>
          <cell r="P14">
            <v>2729</v>
          </cell>
        </row>
        <row r="15">
          <cell r="K15">
            <v>4</v>
          </cell>
          <cell r="L15">
            <v>121</v>
          </cell>
          <cell r="M15" t="str">
            <v>Arbaz</v>
          </cell>
          <cell r="N15">
            <v>1</v>
          </cell>
          <cell r="O15">
            <v>1360</v>
          </cell>
          <cell r="P15">
            <v>1382</v>
          </cell>
        </row>
        <row r="16">
          <cell r="K16">
            <v>5</v>
          </cell>
          <cell r="L16">
            <v>127</v>
          </cell>
          <cell r="M16" t="str">
            <v>Ardon</v>
          </cell>
          <cell r="N16">
            <v>1</v>
          </cell>
          <cell r="O16">
            <v>3379</v>
          </cell>
          <cell r="P16">
            <v>3480</v>
          </cell>
        </row>
        <row r="17">
          <cell r="K17">
            <v>6</v>
          </cell>
          <cell r="L17">
            <v>63</v>
          </cell>
          <cell r="M17" t="str">
            <v>Ausserberg</v>
          </cell>
          <cell r="N17">
            <v>2</v>
          </cell>
          <cell r="O17">
            <v>621</v>
          </cell>
          <cell r="P17">
            <v>613</v>
          </cell>
        </row>
        <row r="18">
          <cell r="K18">
            <v>7</v>
          </cell>
          <cell r="L18">
            <v>1</v>
          </cell>
          <cell r="M18" t="str">
            <v>Ausserbinn</v>
          </cell>
          <cell r="N18">
            <v>2</v>
          </cell>
        </row>
        <row r="19">
          <cell r="K19">
            <v>8</v>
          </cell>
          <cell r="L19">
            <v>113</v>
          </cell>
          <cell r="M19" t="str">
            <v>Ayent</v>
          </cell>
          <cell r="N19">
            <v>1</v>
          </cell>
          <cell r="O19">
            <v>4137</v>
          </cell>
          <cell r="P19">
            <v>4185</v>
          </cell>
        </row>
        <row r="20">
          <cell r="K20">
            <v>9</v>
          </cell>
          <cell r="L20">
            <v>91</v>
          </cell>
          <cell r="M20" t="str">
            <v>Ayer</v>
          </cell>
          <cell r="N20">
            <v>1</v>
          </cell>
        </row>
        <row r="21">
          <cell r="K21">
            <v>10</v>
          </cell>
          <cell r="L21">
            <v>43</v>
          </cell>
          <cell r="M21" t="str">
            <v>Baltschieder</v>
          </cell>
          <cell r="N21">
            <v>2</v>
          </cell>
          <cell r="O21">
            <v>1305</v>
          </cell>
          <cell r="P21">
            <v>1318</v>
          </cell>
        </row>
        <row r="22">
          <cell r="K22">
            <v>11</v>
          </cell>
          <cell r="L22">
            <v>2</v>
          </cell>
          <cell r="M22" t="str">
            <v>Bellwald</v>
          </cell>
          <cell r="N22">
            <v>2</v>
          </cell>
          <cell r="O22">
            <v>354</v>
          </cell>
          <cell r="P22">
            <v>350</v>
          </cell>
        </row>
        <row r="23">
          <cell r="K23">
            <v>12</v>
          </cell>
          <cell r="L23">
            <v>22</v>
          </cell>
          <cell r="M23" t="str">
            <v>Bettmeralp</v>
          </cell>
          <cell r="N23">
            <v>2</v>
          </cell>
          <cell r="O23">
            <v>452</v>
          </cell>
          <cell r="P23">
            <v>456</v>
          </cell>
        </row>
        <row r="24">
          <cell r="K24">
            <v>13</v>
          </cell>
          <cell r="L24">
            <v>4</v>
          </cell>
          <cell r="M24" t="str">
            <v>Binn</v>
          </cell>
          <cell r="N24">
            <v>2</v>
          </cell>
          <cell r="O24">
            <v>127</v>
          </cell>
          <cell r="P24">
            <v>125</v>
          </cell>
        </row>
        <row r="25">
          <cell r="K25">
            <v>14</v>
          </cell>
          <cell r="L25">
            <v>23</v>
          </cell>
          <cell r="M25" t="str">
            <v>Bister</v>
          </cell>
          <cell r="N25">
            <v>2</v>
          </cell>
          <cell r="O25">
            <v>34</v>
          </cell>
          <cell r="P25">
            <v>33</v>
          </cell>
        </row>
        <row r="26">
          <cell r="K26">
            <v>15</v>
          </cell>
          <cell r="L26">
            <v>24</v>
          </cell>
          <cell r="M26" t="str">
            <v>Bitsch</v>
          </cell>
          <cell r="N26">
            <v>2</v>
          </cell>
          <cell r="O26">
            <v>1035</v>
          </cell>
          <cell r="P26">
            <v>1079</v>
          </cell>
        </row>
        <row r="27">
          <cell r="K27">
            <v>16</v>
          </cell>
          <cell r="L27">
            <v>64</v>
          </cell>
          <cell r="M27" t="str">
            <v>Blatten</v>
          </cell>
          <cell r="N27">
            <v>2</v>
          </cell>
          <cell r="O27">
            <v>296</v>
          </cell>
          <cell r="P27">
            <v>297</v>
          </cell>
        </row>
        <row r="28">
          <cell r="K28">
            <v>17</v>
          </cell>
          <cell r="L28">
            <v>144</v>
          </cell>
          <cell r="M28" t="str">
            <v>Bourg-St-Pierre</v>
          </cell>
          <cell r="N28">
            <v>1</v>
          </cell>
          <cell r="O28">
            <v>211</v>
          </cell>
          <cell r="P28">
            <v>221</v>
          </cell>
        </row>
        <row r="29">
          <cell r="K29">
            <v>18</v>
          </cell>
          <cell r="L29">
            <v>132</v>
          </cell>
          <cell r="M29" t="str">
            <v>Bovernier</v>
          </cell>
          <cell r="N29">
            <v>1</v>
          </cell>
          <cell r="O29">
            <v>911</v>
          </cell>
          <cell r="P29">
            <v>916</v>
          </cell>
        </row>
        <row r="30">
          <cell r="K30">
            <v>19</v>
          </cell>
          <cell r="L30">
            <v>33</v>
          </cell>
          <cell r="M30" t="str">
            <v>Brig-Glis</v>
          </cell>
          <cell r="N30">
            <v>2</v>
          </cell>
          <cell r="O30">
            <v>13221</v>
          </cell>
          <cell r="P30">
            <v>13435</v>
          </cell>
        </row>
        <row r="31">
          <cell r="K31">
            <v>20</v>
          </cell>
          <cell r="L31">
            <v>65</v>
          </cell>
          <cell r="M31" t="str">
            <v>Bürchen</v>
          </cell>
          <cell r="N31">
            <v>2</v>
          </cell>
          <cell r="O31">
            <v>752</v>
          </cell>
          <cell r="P31">
            <v>749</v>
          </cell>
        </row>
        <row r="32">
          <cell r="K32">
            <v>21</v>
          </cell>
          <cell r="L32">
            <v>92</v>
          </cell>
          <cell r="M32" t="str">
            <v>Chalais</v>
          </cell>
          <cell r="N32">
            <v>1</v>
          </cell>
          <cell r="O32">
            <v>3606</v>
          </cell>
          <cell r="P32">
            <v>3707</v>
          </cell>
        </row>
        <row r="33">
          <cell r="K33">
            <v>22</v>
          </cell>
          <cell r="L33">
            <v>128</v>
          </cell>
          <cell r="M33" t="str">
            <v>Chamoson</v>
          </cell>
          <cell r="N33">
            <v>1</v>
          </cell>
          <cell r="O33">
            <v>3986</v>
          </cell>
          <cell r="P33">
            <v>4053</v>
          </cell>
        </row>
        <row r="34">
          <cell r="K34">
            <v>23</v>
          </cell>
          <cell r="L34">
            <v>159</v>
          </cell>
          <cell r="M34" t="str">
            <v>Champéry</v>
          </cell>
          <cell r="N34">
            <v>1</v>
          </cell>
          <cell r="O34">
            <v>1371</v>
          </cell>
          <cell r="P34">
            <v>1361</v>
          </cell>
        </row>
        <row r="35">
          <cell r="K35">
            <v>24</v>
          </cell>
          <cell r="L35">
            <v>93</v>
          </cell>
          <cell r="M35" t="str">
            <v>Chandolin</v>
          </cell>
          <cell r="N35">
            <v>1</v>
          </cell>
        </row>
        <row r="36">
          <cell r="K36">
            <v>25</v>
          </cell>
          <cell r="L36">
            <v>94</v>
          </cell>
          <cell r="M36" t="str">
            <v>Chermignon</v>
          </cell>
          <cell r="N36">
            <v>1</v>
          </cell>
        </row>
        <row r="37">
          <cell r="K37">
            <v>26</v>
          </cell>
          <cell r="L37">
            <v>95</v>
          </cell>
          <cell r="M37" t="str">
            <v>Chippis</v>
          </cell>
          <cell r="N37">
            <v>1</v>
          </cell>
          <cell r="O37">
            <v>1597</v>
          </cell>
          <cell r="P37">
            <v>1584</v>
          </cell>
        </row>
        <row r="38">
          <cell r="K38">
            <v>27</v>
          </cell>
          <cell r="L38">
            <v>160</v>
          </cell>
          <cell r="M38" t="str">
            <v>Collombey-Muraz</v>
          </cell>
          <cell r="N38">
            <v>1</v>
          </cell>
          <cell r="O38">
            <v>9598</v>
          </cell>
          <cell r="P38">
            <v>9676</v>
          </cell>
        </row>
        <row r="39">
          <cell r="K39">
            <v>28</v>
          </cell>
          <cell r="L39">
            <v>149</v>
          </cell>
          <cell r="M39" t="str">
            <v>Collonges</v>
          </cell>
          <cell r="N39">
            <v>1</v>
          </cell>
          <cell r="O39">
            <v>832</v>
          </cell>
          <cell r="P39">
            <v>853</v>
          </cell>
        </row>
        <row r="40">
          <cell r="K40">
            <v>29</v>
          </cell>
          <cell r="L40">
            <v>129</v>
          </cell>
          <cell r="M40" t="str">
            <v>Conthey</v>
          </cell>
          <cell r="N40">
            <v>1</v>
          </cell>
          <cell r="O40">
            <v>8857</v>
          </cell>
          <cell r="P40">
            <v>8955</v>
          </cell>
        </row>
        <row r="41">
          <cell r="K41">
            <v>30</v>
          </cell>
          <cell r="L41">
            <v>104</v>
          </cell>
          <cell r="M41" t="str">
            <v>Crans-Montana</v>
          </cell>
          <cell r="N41">
            <v>1</v>
          </cell>
          <cell r="O41">
            <v>10218</v>
          </cell>
          <cell r="P41">
            <v>10272</v>
          </cell>
        </row>
        <row r="42">
          <cell r="K42">
            <v>31</v>
          </cell>
          <cell r="L42">
            <v>150</v>
          </cell>
          <cell r="M42" t="str">
            <v>Dorénaz</v>
          </cell>
          <cell r="N42">
            <v>1</v>
          </cell>
          <cell r="O42">
            <v>1040</v>
          </cell>
          <cell r="P42">
            <v>1084</v>
          </cell>
        </row>
        <row r="43">
          <cell r="K43">
            <v>32</v>
          </cell>
          <cell r="L43">
            <v>35</v>
          </cell>
          <cell r="M43" t="str">
            <v>Eggerberg</v>
          </cell>
          <cell r="N43">
            <v>2</v>
          </cell>
          <cell r="O43">
            <v>324</v>
          </cell>
          <cell r="P43">
            <v>329</v>
          </cell>
        </row>
        <row r="44">
          <cell r="K44">
            <v>33</v>
          </cell>
          <cell r="L44">
            <v>66</v>
          </cell>
          <cell r="M44" t="str">
            <v>Eischoll</v>
          </cell>
          <cell r="N44">
            <v>2</v>
          </cell>
          <cell r="O44">
            <v>450</v>
          </cell>
          <cell r="P44">
            <v>450</v>
          </cell>
        </row>
        <row r="45">
          <cell r="K45">
            <v>34</v>
          </cell>
          <cell r="L45">
            <v>44</v>
          </cell>
          <cell r="M45" t="str">
            <v>Eisten</v>
          </cell>
          <cell r="N45">
            <v>2</v>
          </cell>
          <cell r="O45">
            <v>188</v>
          </cell>
          <cell r="P45">
            <v>185</v>
          </cell>
        </row>
        <row r="46">
          <cell r="K46">
            <v>35</v>
          </cell>
          <cell r="L46">
            <v>45</v>
          </cell>
          <cell r="M46" t="str">
            <v>Embd</v>
          </cell>
          <cell r="N46">
            <v>2</v>
          </cell>
          <cell r="O46">
            <v>280</v>
          </cell>
          <cell r="P46">
            <v>283</v>
          </cell>
        </row>
        <row r="47">
          <cell r="K47">
            <v>36</v>
          </cell>
          <cell r="L47">
            <v>78</v>
          </cell>
          <cell r="M47" t="str">
            <v>Ergisch</v>
          </cell>
          <cell r="N47">
            <v>2</v>
          </cell>
          <cell r="O47">
            <v>177</v>
          </cell>
          <cell r="P47">
            <v>183</v>
          </cell>
        </row>
        <row r="48">
          <cell r="K48">
            <v>37</v>
          </cell>
          <cell r="L48">
            <v>6</v>
          </cell>
          <cell r="M48" t="str">
            <v>Ernen</v>
          </cell>
          <cell r="N48">
            <v>2</v>
          </cell>
          <cell r="O48">
            <v>518</v>
          </cell>
          <cell r="P48">
            <v>518</v>
          </cell>
        </row>
        <row r="49">
          <cell r="K49">
            <v>38</v>
          </cell>
          <cell r="L49">
            <v>151</v>
          </cell>
          <cell r="M49" t="str">
            <v>Evionnaz</v>
          </cell>
          <cell r="N49">
            <v>1</v>
          </cell>
          <cell r="O49">
            <v>1345</v>
          </cell>
          <cell r="P49">
            <v>1408</v>
          </cell>
        </row>
        <row r="50">
          <cell r="K50">
            <v>39</v>
          </cell>
          <cell r="L50">
            <v>114</v>
          </cell>
          <cell r="M50" t="str">
            <v>Evolène</v>
          </cell>
          <cell r="N50">
            <v>1</v>
          </cell>
          <cell r="O50">
            <v>1647</v>
          </cell>
          <cell r="P50">
            <v>1665</v>
          </cell>
        </row>
        <row r="51">
          <cell r="K51">
            <v>40</v>
          </cell>
          <cell r="L51">
            <v>67</v>
          </cell>
          <cell r="M51" t="str">
            <v>Ferden</v>
          </cell>
          <cell r="N51">
            <v>2</v>
          </cell>
          <cell r="O51">
            <v>247</v>
          </cell>
          <cell r="P51">
            <v>245</v>
          </cell>
        </row>
        <row r="52">
          <cell r="K52">
            <v>41</v>
          </cell>
          <cell r="L52">
            <v>7</v>
          </cell>
          <cell r="M52" t="str">
            <v>Fiesch</v>
          </cell>
          <cell r="N52">
            <v>2</v>
          </cell>
          <cell r="O52">
            <v>909</v>
          </cell>
          <cell r="P52">
            <v>925</v>
          </cell>
        </row>
        <row r="53">
          <cell r="K53">
            <v>42</v>
          </cell>
          <cell r="L53">
            <v>8</v>
          </cell>
          <cell r="M53" t="str">
            <v>Fieschertal</v>
          </cell>
          <cell r="N53">
            <v>2</v>
          </cell>
          <cell r="O53">
            <v>326</v>
          </cell>
          <cell r="P53">
            <v>332</v>
          </cell>
        </row>
        <row r="54">
          <cell r="K54">
            <v>43</v>
          </cell>
          <cell r="L54">
            <v>152</v>
          </cell>
          <cell r="M54" t="str">
            <v>Finhaut</v>
          </cell>
          <cell r="N54">
            <v>1</v>
          </cell>
          <cell r="O54">
            <v>381</v>
          </cell>
          <cell r="P54">
            <v>355</v>
          </cell>
        </row>
        <row r="55">
          <cell r="K55">
            <v>44</v>
          </cell>
          <cell r="L55">
            <v>134</v>
          </cell>
          <cell r="M55" t="str">
            <v>Fully</v>
          </cell>
          <cell r="N55">
            <v>1</v>
          </cell>
          <cell r="O55">
            <v>8793</v>
          </cell>
          <cell r="P55">
            <v>8971</v>
          </cell>
        </row>
        <row r="56">
          <cell r="K56">
            <v>45</v>
          </cell>
          <cell r="L56">
            <v>81</v>
          </cell>
          <cell r="M56" t="str">
            <v>Gampel-Bratsch</v>
          </cell>
          <cell r="N56">
            <v>2</v>
          </cell>
          <cell r="O56">
            <v>1997</v>
          </cell>
          <cell r="P56">
            <v>2051</v>
          </cell>
        </row>
        <row r="57">
          <cell r="K57">
            <v>46</v>
          </cell>
          <cell r="L57">
            <v>13</v>
          </cell>
          <cell r="M57" t="str">
            <v>Goms</v>
          </cell>
          <cell r="N57">
            <v>2</v>
          </cell>
          <cell r="O57">
            <v>1160</v>
          </cell>
          <cell r="P57">
            <v>1166</v>
          </cell>
        </row>
        <row r="58">
          <cell r="K58">
            <v>47</v>
          </cell>
          <cell r="L58">
            <v>26</v>
          </cell>
          <cell r="M58" t="str">
            <v>Goppisberg</v>
          </cell>
          <cell r="N58">
            <v>2</v>
          </cell>
        </row>
        <row r="59">
          <cell r="K59">
            <v>48</v>
          </cell>
          <cell r="L59">
            <v>47</v>
          </cell>
          <cell r="M59" t="str">
            <v>Grächen</v>
          </cell>
          <cell r="N59">
            <v>2</v>
          </cell>
          <cell r="O59">
            <v>1258</v>
          </cell>
          <cell r="P59">
            <v>1255</v>
          </cell>
        </row>
        <row r="60">
          <cell r="K60">
            <v>49</v>
          </cell>
          <cell r="L60">
            <v>27</v>
          </cell>
          <cell r="M60" t="str">
            <v>Greich</v>
          </cell>
          <cell r="N60">
            <v>2</v>
          </cell>
        </row>
        <row r="61">
          <cell r="K61">
            <v>50</v>
          </cell>
          <cell r="L61">
            <v>28</v>
          </cell>
          <cell r="M61" t="str">
            <v>Grengiols</v>
          </cell>
          <cell r="N61">
            <v>2</v>
          </cell>
          <cell r="O61">
            <v>431</v>
          </cell>
          <cell r="P61">
            <v>415</v>
          </cell>
        </row>
        <row r="62">
          <cell r="K62">
            <v>51</v>
          </cell>
          <cell r="L62">
            <v>97</v>
          </cell>
          <cell r="M62" t="str">
            <v>Grimentz</v>
          </cell>
          <cell r="N62">
            <v>1</v>
          </cell>
        </row>
        <row r="63">
          <cell r="K63">
            <v>52</v>
          </cell>
          <cell r="L63">
            <v>122</v>
          </cell>
          <cell r="M63" t="str">
            <v>Grimisuat</v>
          </cell>
          <cell r="N63">
            <v>1</v>
          </cell>
          <cell r="O63">
            <v>3584</v>
          </cell>
          <cell r="P63">
            <v>3694</v>
          </cell>
        </row>
        <row r="64">
          <cell r="K64">
            <v>53</v>
          </cell>
          <cell r="L64">
            <v>98</v>
          </cell>
          <cell r="M64" t="str">
            <v>Grône</v>
          </cell>
          <cell r="N64">
            <v>1</v>
          </cell>
          <cell r="O64">
            <v>2485</v>
          </cell>
          <cell r="P64">
            <v>2513</v>
          </cell>
        </row>
        <row r="65">
          <cell r="K65">
            <v>54</v>
          </cell>
          <cell r="L65">
            <v>82</v>
          </cell>
          <cell r="M65" t="str">
            <v>Guttet-Feschel</v>
          </cell>
          <cell r="N65">
            <v>2</v>
          </cell>
          <cell r="O65">
            <v>414</v>
          </cell>
          <cell r="P65">
            <v>433</v>
          </cell>
        </row>
        <row r="66">
          <cell r="K66">
            <v>55</v>
          </cell>
          <cell r="L66">
            <v>115</v>
          </cell>
          <cell r="M66" t="str">
            <v>Hérémence</v>
          </cell>
          <cell r="N66">
            <v>1</v>
          </cell>
          <cell r="O66">
            <v>1433</v>
          </cell>
          <cell r="P66">
            <v>1462</v>
          </cell>
        </row>
        <row r="67">
          <cell r="K67">
            <v>56</v>
          </cell>
          <cell r="L67">
            <v>99</v>
          </cell>
          <cell r="M67" t="str">
            <v>Icogne</v>
          </cell>
          <cell r="N67">
            <v>1</v>
          </cell>
          <cell r="O67">
            <v>633</v>
          </cell>
          <cell r="P67">
            <v>648</v>
          </cell>
        </row>
        <row r="68">
          <cell r="K68">
            <v>57</v>
          </cell>
          <cell r="L68">
            <v>83</v>
          </cell>
          <cell r="M68" t="str">
            <v>Inden</v>
          </cell>
          <cell r="N68">
            <v>2</v>
          </cell>
          <cell r="O68">
            <v>115</v>
          </cell>
          <cell r="P68">
            <v>113</v>
          </cell>
        </row>
        <row r="69">
          <cell r="K69">
            <v>58</v>
          </cell>
          <cell r="L69">
            <v>135</v>
          </cell>
          <cell r="M69" t="str">
            <v>Isérables</v>
          </cell>
          <cell r="N69">
            <v>1</v>
          </cell>
          <cell r="O69">
            <v>827</v>
          </cell>
          <cell r="P69">
            <v>816</v>
          </cell>
        </row>
        <row r="70">
          <cell r="K70">
            <v>59</v>
          </cell>
          <cell r="L70">
            <v>69</v>
          </cell>
          <cell r="M70" t="str">
            <v>Kippel</v>
          </cell>
          <cell r="N70">
            <v>2</v>
          </cell>
          <cell r="O70">
            <v>310</v>
          </cell>
          <cell r="P70">
            <v>313</v>
          </cell>
        </row>
        <row r="71">
          <cell r="K71">
            <v>60</v>
          </cell>
          <cell r="L71">
            <v>48</v>
          </cell>
          <cell r="M71" t="str">
            <v>Lalden</v>
          </cell>
          <cell r="N71">
            <v>2</v>
          </cell>
          <cell r="O71">
            <v>668</v>
          </cell>
          <cell r="P71">
            <v>688</v>
          </cell>
        </row>
        <row r="72">
          <cell r="K72">
            <v>61</v>
          </cell>
          <cell r="L72">
            <v>11</v>
          </cell>
          <cell r="M72" t="str">
            <v>Lax</v>
          </cell>
          <cell r="N72">
            <v>2</v>
          </cell>
          <cell r="O72">
            <v>329</v>
          </cell>
          <cell r="P72">
            <v>340</v>
          </cell>
        </row>
        <row r="73">
          <cell r="K73">
            <v>62</v>
          </cell>
          <cell r="L73">
            <v>100</v>
          </cell>
          <cell r="M73" t="str">
            <v>Lens</v>
          </cell>
          <cell r="N73">
            <v>1</v>
          </cell>
          <cell r="O73">
            <v>4317</v>
          </cell>
          <cell r="P73">
            <v>4306</v>
          </cell>
        </row>
        <row r="74">
          <cell r="K74">
            <v>63</v>
          </cell>
          <cell r="L74">
            <v>84</v>
          </cell>
          <cell r="M74" t="str">
            <v>Leuk</v>
          </cell>
          <cell r="N74">
            <v>2</v>
          </cell>
          <cell r="O74">
            <v>3991</v>
          </cell>
          <cell r="P74">
            <v>4054</v>
          </cell>
        </row>
        <row r="75">
          <cell r="K75">
            <v>64</v>
          </cell>
          <cell r="L75">
            <v>85</v>
          </cell>
          <cell r="M75" t="str">
            <v>Leukerbad</v>
          </cell>
          <cell r="N75">
            <v>2</v>
          </cell>
          <cell r="O75">
            <v>1329</v>
          </cell>
          <cell r="P75">
            <v>1321</v>
          </cell>
        </row>
        <row r="76">
          <cell r="K76">
            <v>65</v>
          </cell>
          <cell r="L76">
            <v>136</v>
          </cell>
          <cell r="M76" t="str">
            <v>Leytron</v>
          </cell>
          <cell r="N76">
            <v>1</v>
          </cell>
          <cell r="O76">
            <v>3230</v>
          </cell>
          <cell r="P76">
            <v>3276</v>
          </cell>
        </row>
        <row r="77">
          <cell r="K77">
            <v>66</v>
          </cell>
          <cell r="L77">
            <v>145</v>
          </cell>
          <cell r="M77" t="str">
            <v>Liddes</v>
          </cell>
          <cell r="N77">
            <v>1</v>
          </cell>
          <cell r="O77">
            <v>735</v>
          </cell>
          <cell r="P77">
            <v>749</v>
          </cell>
        </row>
        <row r="78">
          <cell r="K78">
            <v>67</v>
          </cell>
          <cell r="L78">
            <v>138</v>
          </cell>
          <cell r="M78" t="str">
            <v>Martigny</v>
          </cell>
          <cell r="N78">
            <v>1</v>
          </cell>
          <cell r="O78">
            <v>20276</v>
          </cell>
          <cell r="P78">
            <v>20505</v>
          </cell>
        </row>
        <row r="79">
          <cell r="K79">
            <v>68</v>
          </cell>
          <cell r="L79">
            <v>137</v>
          </cell>
          <cell r="M79" t="str">
            <v>Martigny-Combe</v>
          </cell>
          <cell r="N79">
            <v>1</v>
          </cell>
          <cell r="O79">
            <v>2333</v>
          </cell>
          <cell r="P79">
            <v>2305</v>
          </cell>
        </row>
        <row r="80">
          <cell r="K80">
            <v>69</v>
          </cell>
          <cell r="L80">
            <v>116</v>
          </cell>
          <cell r="M80" t="str">
            <v>Mase</v>
          </cell>
          <cell r="N80">
            <v>1</v>
          </cell>
        </row>
        <row r="81">
          <cell r="K81">
            <v>70</v>
          </cell>
          <cell r="L81">
            <v>153</v>
          </cell>
          <cell r="M81" t="str">
            <v>Massongex</v>
          </cell>
          <cell r="N81">
            <v>1</v>
          </cell>
          <cell r="O81">
            <v>1923</v>
          </cell>
          <cell r="P81">
            <v>1958</v>
          </cell>
        </row>
        <row r="82">
          <cell r="K82">
            <v>71</v>
          </cell>
          <cell r="L82">
            <v>154</v>
          </cell>
          <cell r="M82" t="str">
            <v>Mex</v>
          </cell>
          <cell r="N82">
            <v>1</v>
          </cell>
        </row>
        <row r="83">
          <cell r="K83">
            <v>72</v>
          </cell>
          <cell r="L83">
            <v>101</v>
          </cell>
          <cell r="M83" t="str">
            <v>Miège</v>
          </cell>
          <cell r="N83">
            <v>1</v>
          </cell>
        </row>
        <row r="84">
          <cell r="K84">
            <v>73</v>
          </cell>
          <cell r="L84">
            <v>102</v>
          </cell>
          <cell r="M84" t="str">
            <v>Mollens</v>
          </cell>
          <cell r="N84">
            <v>1</v>
          </cell>
        </row>
        <row r="85">
          <cell r="K85">
            <v>74</v>
          </cell>
          <cell r="L85">
            <v>103</v>
          </cell>
          <cell r="M85" t="str">
            <v>Montana</v>
          </cell>
          <cell r="N85">
            <v>1</v>
          </cell>
        </row>
        <row r="86">
          <cell r="K86">
            <v>75</v>
          </cell>
          <cell r="L86">
            <v>161</v>
          </cell>
          <cell r="M86" t="str">
            <v>Monthey</v>
          </cell>
          <cell r="N86">
            <v>1</v>
          </cell>
          <cell r="O86">
            <v>17820</v>
          </cell>
          <cell r="P86">
            <v>18096</v>
          </cell>
        </row>
        <row r="87">
          <cell r="K87">
            <v>76</v>
          </cell>
          <cell r="L87">
            <v>117</v>
          </cell>
          <cell r="M87" t="str">
            <v>Mont-Noble</v>
          </cell>
          <cell r="N87">
            <v>1</v>
          </cell>
          <cell r="O87">
            <v>1102</v>
          </cell>
          <cell r="P87">
            <v>1120</v>
          </cell>
        </row>
        <row r="88">
          <cell r="K88">
            <v>77</v>
          </cell>
          <cell r="L88">
            <v>30</v>
          </cell>
          <cell r="M88" t="str">
            <v>Mörel-Filet</v>
          </cell>
          <cell r="N88">
            <v>2</v>
          </cell>
          <cell r="O88">
            <v>707</v>
          </cell>
          <cell r="P88">
            <v>724</v>
          </cell>
        </row>
        <row r="89">
          <cell r="K89">
            <v>78</v>
          </cell>
          <cell r="L89">
            <v>38</v>
          </cell>
          <cell r="M89" t="str">
            <v>Naters</v>
          </cell>
          <cell r="N89">
            <v>2</v>
          </cell>
          <cell r="O89">
            <v>10290</v>
          </cell>
          <cell r="P89">
            <v>10439</v>
          </cell>
        </row>
        <row r="90">
          <cell r="K90">
            <v>79</v>
          </cell>
          <cell r="L90">
            <v>117</v>
          </cell>
          <cell r="M90" t="str">
            <v>Nax</v>
          </cell>
          <cell r="N90">
            <v>1</v>
          </cell>
        </row>
        <row r="91">
          <cell r="K91">
            <v>80</v>
          </cell>
          <cell r="L91">
            <v>130</v>
          </cell>
          <cell r="M91" t="str">
            <v>Nendaz</v>
          </cell>
          <cell r="N91">
            <v>1</v>
          </cell>
          <cell r="O91">
            <v>6805</v>
          </cell>
          <cell r="P91">
            <v>6908</v>
          </cell>
        </row>
        <row r="92">
          <cell r="K92">
            <v>81</v>
          </cell>
          <cell r="L92">
            <v>70</v>
          </cell>
          <cell r="M92" t="str">
            <v>Niedergesteln</v>
          </cell>
          <cell r="N92">
            <v>2</v>
          </cell>
          <cell r="O92">
            <v>744</v>
          </cell>
          <cell r="P92">
            <v>740</v>
          </cell>
        </row>
        <row r="93">
          <cell r="K93">
            <v>82</v>
          </cell>
          <cell r="L93">
            <v>110</v>
          </cell>
          <cell r="M93" t="str">
            <v>Noble-Contrée</v>
          </cell>
          <cell r="N93">
            <v>1</v>
          </cell>
          <cell r="O93">
            <v>4550</v>
          </cell>
          <cell r="P93">
            <v>4635</v>
          </cell>
        </row>
        <row r="94">
          <cell r="K94">
            <v>83</v>
          </cell>
          <cell r="L94">
            <v>86</v>
          </cell>
          <cell r="M94" t="str">
            <v>Oberems</v>
          </cell>
          <cell r="N94">
            <v>2</v>
          </cell>
          <cell r="O94">
            <v>120</v>
          </cell>
          <cell r="P94">
            <v>121</v>
          </cell>
        </row>
        <row r="95">
          <cell r="K95">
            <v>84</v>
          </cell>
          <cell r="L95">
            <v>15</v>
          </cell>
          <cell r="M95" t="str">
            <v>Obergoms</v>
          </cell>
          <cell r="N95">
            <v>2</v>
          </cell>
          <cell r="O95">
            <v>654</v>
          </cell>
          <cell r="P95">
            <v>645</v>
          </cell>
        </row>
        <row r="96">
          <cell r="K96">
            <v>85</v>
          </cell>
          <cell r="L96">
            <v>146</v>
          </cell>
          <cell r="M96" t="str">
            <v>Orsières</v>
          </cell>
          <cell r="N96">
            <v>1</v>
          </cell>
          <cell r="O96">
            <v>3194</v>
          </cell>
          <cell r="P96">
            <v>3200</v>
          </cell>
        </row>
        <row r="97">
          <cell r="K97">
            <v>86</v>
          </cell>
          <cell r="L97">
            <v>162</v>
          </cell>
          <cell r="M97" t="str">
            <v>Port-Valais</v>
          </cell>
          <cell r="N97">
            <v>1</v>
          </cell>
          <cell r="O97">
            <v>4283</v>
          </cell>
          <cell r="P97">
            <v>4403</v>
          </cell>
        </row>
        <row r="98">
          <cell r="K98">
            <v>87</v>
          </cell>
          <cell r="L98">
            <v>49</v>
          </cell>
          <cell r="M98" t="str">
            <v>Randa</v>
          </cell>
          <cell r="N98">
            <v>2</v>
          </cell>
          <cell r="O98">
            <v>425</v>
          </cell>
          <cell r="P98">
            <v>433</v>
          </cell>
        </row>
        <row r="99">
          <cell r="K99">
            <v>88</v>
          </cell>
          <cell r="L99">
            <v>1104</v>
          </cell>
          <cell r="M99" t="str">
            <v>Randogne</v>
          </cell>
          <cell r="N99">
            <v>1</v>
          </cell>
        </row>
        <row r="100">
          <cell r="K100">
            <v>89</v>
          </cell>
          <cell r="L100">
            <v>71</v>
          </cell>
          <cell r="M100" t="str">
            <v>Raron</v>
          </cell>
          <cell r="N100">
            <v>2</v>
          </cell>
          <cell r="O100">
            <v>1949</v>
          </cell>
          <cell r="P100">
            <v>1939</v>
          </cell>
        </row>
        <row r="101">
          <cell r="K101">
            <v>90</v>
          </cell>
          <cell r="L101">
            <v>139</v>
          </cell>
          <cell r="M101" t="str">
            <v>Riddes</v>
          </cell>
          <cell r="N101">
            <v>1</v>
          </cell>
          <cell r="O101">
            <v>3277</v>
          </cell>
          <cell r="P101">
            <v>3379</v>
          </cell>
        </row>
        <row r="102">
          <cell r="K102">
            <v>91</v>
          </cell>
          <cell r="L102">
            <v>39</v>
          </cell>
          <cell r="M102" t="str">
            <v>Ried-Brig</v>
          </cell>
          <cell r="N102">
            <v>2</v>
          </cell>
          <cell r="O102">
            <v>2141</v>
          </cell>
          <cell r="P102">
            <v>2160</v>
          </cell>
        </row>
        <row r="103">
          <cell r="K103">
            <v>92</v>
          </cell>
          <cell r="L103">
            <v>31</v>
          </cell>
          <cell r="M103" t="str">
            <v>Riederalp</v>
          </cell>
          <cell r="N103">
            <v>2</v>
          </cell>
          <cell r="O103">
            <v>438</v>
          </cell>
          <cell r="P103">
            <v>423</v>
          </cell>
        </row>
        <row r="104">
          <cell r="K104">
            <v>93</v>
          </cell>
          <cell r="L104">
            <v>31</v>
          </cell>
          <cell r="M104" t="str">
            <v>Ried-Mörel</v>
          </cell>
          <cell r="N104">
            <v>2</v>
          </cell>
        </row>
        <row r="105">
          <cell r="K105">
            <v>94</v>
          </cell>
          <cell r="L105">
            <v>50</v>
          </cell>
          <cell r="M105" t="str">
            <v>Saas-Almagell</v>
          </cell>
          <cell r="N105">
            <v>2</v>
          </cell>
          <cell r="O105">
            <v>364</v>
          </cell>
          <cell r="P105">
            <v>353</v>
          </cell>
        </row>
        <row r="106">
          <cell r="K106">
            <v>95</v>
          </cell>
          <cell r="L106">
            <v>51</v>
          </cell>
          <cell r="M106" t="str">
            <v>Saas-Balen</v>
          </cell>
          <cell r="N106">
            <v>2</v>
          </cell>
          <cell r="O106">
            <v>351</v>
          </cell>
          <cell r="P106">
            <v>362</v>
          </cell>
        </row>
        <row r="107">
          <cell r="K107">
            <v>96</v>
          </cell>
          <cell r="L107">
            <v>52</v>
          </cell>
          <cell r="M107" t="str">
            <v>Saas-Fee</v>
          </cell>
          <cell r="N107">
            <v>2</v>
          </cell>
          <cell r="O107">
            <v>1559</v>
          </cell>
          <cell r="P107">
            <v>1557</v>
          </cell>
        </row>
        <row r="108">
          <cell r="K108">
            <v>97</v>
          </cell>
          <cell r="L108">
            <v>53</v>
          </cell>
          <cell r="M108" t="str">
            <v>Saas-Grund</v>
          </cell>
          <cell r="N108">
            <v>2</v>
          </cell>
          <cell r="O108">
            <v>990</v>
          </cell>
          <cell r="P108">
            <v>999</v>
          </cell>
        </row>
        <row r="109">
          <cell r="K109">
            <v>98</v>
          </cell>
          <cell r="L109">
            <v>140</v>
          </cell>
          <cell r="M109" t="str">
            <v>Saillon</v>
          </cell>
          <cell r="N109">
            <v>1</v>
          </cell>
          <cell r="O109">
            <v>2818</v>
          </cell>
          <cell r="P109">
            <v>2859</v>
          </cell>
        </row>
        <row r="110">
          <cell r="K110">
            <v>99</v>
          </cell>
          <cell r="L110">
            <v>87</v>
          </cell>
          <cell r="M110" t="str">
            <v>Salgesch</v>
          </cell>
          <cell r="N110">
            <v>2</v>
          </cell>
          <cell r="O110">
            <v>1567</v>
          </cell>
          <cell r="P110">
            <v>1622</v>
          </cell>
        </row>
        <row r="111">
          <cell r="K111">
            <v>100</v>
          </cell>
          <cell r="L111">
            <v>156</v>
          </cell>
          <cell r="M111" t="str">
            <v>Salvan</v>
          </cell>
          <cell r="N111">
            <v>1</v>
          </cell>
          <cell r="O111">
            <v>1442</v>
          </cell>
          <cell r="P111">
            <v>1440</v>
          </cell>
        </row>
        <row r="112">
          <cell r="K112">
            <v>101</v>
          </cell>
          <cell r="L112">
            <v>124</v>
          </cell>
          <cell r="M112" t="str">
            <v>Savièse</v>
          </cell>
          <cell r="N112">
            <v>1</v>
          </cell>
          <cell r="O112">
            <v>7937</v>
          </cell>
          <cell r="P112">
            <v>8100</v>
          </cell>
        </row>
        <row r="113">
          <cell r="K113">
            <v>102</v>
          </cell>
          <cell r="L113">
            <v>141</v>
          </cell>
          <cell r="M113" t="str">
            <v>Saxon</v>
          </cell>
          <cell r="N113">
            <v>1</v>
          </cell>
          <cell r="O113">
            <v>6278</v>
          </cell>
          <cell r="P113">
            <v>6484</v>
          </cell>
        </row>
        <row r="114">
          <cell r="K114">
            <v>103</v>
          </cell>
          <cell r="L114">
            <v>147</v>
          </cell>
          <cell r="M114" t="str">
            <v>Sembrancher</v>
          </cell>
          <cell r="N114">
            <v>1</v>
          </cell>
          <cell r="O114">
            <v>1050</v>
          </cell>
          <cell r="P114">
            <v>1058</v>
          </cell>
        </row>
        <row r="115">
          <cell r="K115">
            <v>104</v>
          </cell>
          <cell r="L115">
            <v>108</v>
          </cell>
          <cell r="M115" t="str">
            <v>Sierre</v>
          </cell>
          <cell r="N115">
            <v>1</v>
          </cell>
          <cell r="O115">
            <v>16819</v>
          </cell>
          <cell r="P115">
            <v>17115</v>
          </cell>
        </row>
        <row r="116">
          <cell r="K116">
            <v>105</v>
          </cell>
          <cell r="L116">
            <v>40</v>
          </cell>
          <cell r="M116" t="str">
            <v>Simplon</v>
          </cell>
          <cell r="N116">
            <v>2</v>
          </cell>
          <cell r="O116">
            <v>292</v>
          </cell>
          <cell r="P116">
            <v>294</v>
          </cell>
        </row>
        <row r="117">
          <cell r="K117">
            <v>106</v>
          </cell>
          <cell r="L117">
            <v>125</v>
          </cell>
          <cell r="M117" t="str">
            <v>Sion</v>
          </cell>
          <cell r="N117">
            <v>1</v>
          </cell>
          <cell r="O117">
            <v>34978</v>
          </cell>
          <cell r="P117">
            <v>35259</v>
          </cell>
        </row>
        <row r="118">
          <cell r="K118">
            <v>107</v>
          </cell>
          <cell r="L118">
            <v>54</v>
          </cell>
          <cell r="M118" t="str">
            <v>St.Niklaus</v>
          </cell>
          <cell r="N118">
            <v>2</v>
          </cell>
          <cell r="O118">
            <v>2224</v>
          </cell>
          <cell r="P118">
            <v>2238</v>
          </cell>
        </row>
        <row r="119">
          <cell r="K119">
            <v>108</v>
          </cell>
          <cell r="L119">
            <v>55</v>
          </cell>
          <cell r="M119" t="str">
            <v>Stalden</v>
          </cell>
          <cell r="N119">
            <v>2</v>
          </cell>
          <cell r="O119">
            <v>1052</v>
          </cell>
          <cell r="P119">
            <v>1091</v>
          </cell>
        </row>
        <row r="120">
          <cell r="K120">
            <v>109</v>
          </cell>
          <cell r="L120">
            <v>56</v>
          </cell>
          <cell r="M120" t="str">
            <v>Staldenried</v>
          </cell>
          <cell r="N120">
            <v>2</v>
          </cell>
          <cell r="O120">
            <v>537</v>
          </cell>
          <cell r="P120">
            <v>552</v>
          </cell>
        </row>
        <row r="121">
          <cell r="K121">
            <v>110</v>
          </cell>
          <cell r="L121">
            <v>72</v>
          </cell>
          <cell r="M121" t="str">
            <v>Steg-Hohtenn</v>
          </cell>
          <cell r="N121">
            <v>2</v>
          </cell>
          <cell r="O121">
            <v>1620</v>
          </cell>
          <cell r="P121">
            <v>1661</v>
          </cell>
        </row>
        <row r="122">
          <cell r="K122">
            <v>111</v>
          </cell>
          <cell r="L122">
            <v>163</v>
          </cell>
          <cell r="M122" t="str">
            <v>St-Gingolph</v>
          </cell>
          <cell r="N122">
            <v>1</v>
          </cell>
          <cell r="O122">
            <v>964</v>
          </cell>
          <cell r="P122">
            <v>984</v>
          </cell>
        </row>
        <row r="123">
          <cell r="K123">
            <v>112</v>
          </cell>
          <cell r="L123">
            <v>105</v>
          </cell>
          <cell r="M123" t="str">
            <v>St-Jean</v>
          </cell>
          <cell r="N123">
            <v>1</v>
          </cell>
        </row>
        <row r="124">
          <cell r="K124">
            <v>113</v>
          </cell>
          <cell r="L124">
            <v>106</v>
          </cell>
          <cell r="M124" t="str">
            <v>St-Léonard</v>
          </cell>
          <cell r="N124">
            <v>1</v>
          </cell>
          <cell r="O124">
            <v>2460</v>
          </cell>
          <cell r="P124">
            <v>2510</v>
          </cell>
        </row>
        <row r="125">
          <cell r="K125">
            <v>114</v>
          </cell>
          <cell r="L125">
            <v>107</v>
          </cell>
          <cell r="M125" t="str">
            <v>St-Luc</v>
          </cell>
          <cell r="N125">
            <v>1</v>
          </cell>
        </row>
        <row r="126">
          <cell r="K126">
            <v>115</v>
          </cell>
          <cell r="L126">
            <v>118</v>
          </cell>
          <cell r="M126" t="str">
            <v>St-Martin</v>
          </cell>
          <cell r="N126">
            <v>1</v>
          </cell>
          <cell r="O126">
            <v>842</v>
          </cell>
          <cell r="P126">
            <v>837</v>
          </cell>
        </row>
        <row r="127">
          <cell r="K127">
            <v>116</v>
          </cell>
          <cell r="L127">
            <v>155</v>
          </cell>
          <cell r="M127" t="str">
            <v>St-Maurice</v>
          </cell>
          <cell r="N127">
            <v>1</v>
          </cell>
          <cell r="O127">
            <v>4518</v>
          </cell>
          <cell r="P127">
            <v>4538</v>
          </cell>
        </row>
        <row r="128">
          <cell r="K128">
            <v>117</v>
          </cell>
          <cell r="L128">
            <v>57</v>
          </cell>
          <cell r="M128" t="str">
            <v>Täsch</v>
          </cell>
          <cell r="N128">
            <v>2</v>
          </cell>
          <cell r="O128">
            <v>1345</v>
          </cell>
          <cell r="P128">
            <v>1321</v>
          </cell>
        </row>
        <row r="129">
          <cell r="K129">
            <v>118</v>
          </cell>
          <cell r="L129">
            <v>41</v>
          </cell>
          <cell r="M129" t="str">
            <v>Termen</v>
          </cell>
          <cell r="N129">
            <v>2</v>
          </cell>
          <cell r="O129">
            <v>1021</v>
          </cell>
          <cell r="P129">
            <v>1093</v>
          </cell>
        </row>
        <row r="130">
          <cell r="K130">
            <v>119</v>
          </cell>
          <cell r="L130">
            <v>58</v>
          </cell>
          <cell r="M130" t="str">
            <v>Törbel</v>
          </cell>
          <cell r="N130">
            <v>2</v>
          </cell>
          <cell r="O130">
            <v>498</v>
          </cell>
          <cell r="P130">
            <v>498</v>
          </cell>
        </row>
        <row r="131">
          <cell r="K131">
            <v>120</v>
          </cell>
          <cell r="L131">
            <v>142</v>
          </cell>
          <cell r="M131" t="str">
            <v>Trient</v>
          </cell>
          <cell r="N131">
            <v>1</v>
          </cell>
          <cell r="O131">
            <v>163</v>
          </cell>
          <cell r="P131">
            <v>163</v>
          </cell>
        </row>
        <row r="132">
          <cell r="K132">
            <v>121</v>
          </cell>
          <cell r="L132">
            <v>164</v>
          </cell>
          <cell r="M132" t="str">
            <v>Troistorrents</v>
          </cell>
          <cell r="N132">
            <v>1</v>
          </cell>
          <cell r="O132">
            <v>4806</v>
          </cell>
          <cell r="P132">
            <v>4813</v>
          </cell>
        </row>
        <row r="133">
          <cell r="K133">
            <v>122</v>
          </cell>
          <cell r="L133">
            <v>1088</v>
          </cell>
          <cell r="M133" t="str">
            <v>Turtmann</v>
          </cell>
          <cell r="N133">
            <v>2</v>
          </cell>
        </row>
        <row r="134">
          <cell r="K134">
            <v>123</v>
          </cell>
          <cell r="L134">
            <v>88</v>
          </cell>
          <cell r="M134" t="str">
            <v>Turtmann-Unterems</v>
          </cell>
          <cell r="N134">
            <v>2</v>
          </cell>
          <cell r="O134">
            <v>1094</v>
          </cell>
          <cell r="P134">
            <v>1125</v>
          </cell>
        </row>
        <row r="135">
          <cell r="K135">
            <v>124</v>
          </cell>
          <cell r="L135">
            <v>73</v>
          </cell>
          <cell r="M135" t="str">
            <v>Unterbäch</v>
          </cell>
          <cell r="N135">
            <v>2</v>
          </cell>
          <cell r="O135">
            <v>444</v>
          </cell>
          <cell r="P135">
            <v>478</v>
          </cell>
        </row>
        <row r="136">
          <cell r="K136">
            <v>125</v>
          </cell>
          <cell r="L136">
            <v>89</v>
          </cell>
          <cell r="M136" t="str">
            <v>Unterems</v>
          </cell>
          <cell r="N136">
            <v>2</v>
          </cell>
        </row>
        <row r="137">
          <cell r="K137">
            <v>126</v>
          </cell>
          <cell r="L137">
            <v>143</v>
          </cell>
          <cell r="M137" t="str">
            <v>Val de Bagnes</v>
          </cell>
          <cell r="N137">
            <v>1</v>
          </cell>
          <cell r="O137">
            <v>10329</v>
          </cell>
          <cell r="P137">
            <v>10609</v>
          </cell>
        </row>
        <row r="138">
          <cell r="K138">
            <v>127</v>
          </cell>
          <cell r="L138">
            <v>165</v>
          </cell>
          <cell r="M138" t="str">
            <v>Val-d'Illiez</v>
          </cell>
          <cell r="N138">
            <v>1</v>
          </cell>
          <cell r="O138">
            <v>2074</v>
          </cell>
          <cell r="P138">
            <v>2119</v>
          </cell>
        </row>
        <row r="139">
          <cell r="K139">
            <v>128</v>
          </cell>
          <cell r="L139">
            <v>90</v>
          </cell>
          <cell r="M139" t="str">
            <v>Varen</v>
          </cell>
          <cell r="N139">
            <v>2</v>
          </cell>
          <cell r="O139">
            <v>682</v>
          </cell>
          <cell r="P139">
            <v>694</v>
          </cell>
        </row>
        <row r="140">
          <cell r="K140">
            <v>129</v>
          </cell>
          <cell r="L140">
            <v>109</v>
          </cell>
          <cell r="M140" t="str">
            <v>Venthône</v>
          </cell>
          <cell r="N140">
            <v>1</v>
          </cell>
        </row>
        <row r="141">
          <cell r="K141">
            <v>130</v>
          </cell>
          <cell r="L141">
            <v>119</v>
          </cell>
          <cell r="M141" t="str">
            <v>Vernamiège</v>
          </cell>
          <cell r="N141">
            <v>1</v>
          </cell>
        </row>
        <row r="142">
          <cell r="K142">
            <v>131</v>
          </cell>
          <cell r="L142">
            <v>157</v>
          </cell>
          <cell r="M142" t="str">
            <v>Vernayaz</v>
          </cell>
          <cell r="N142">
            <v>1</v>
          </cell>
          <cell r="O142">
            <v>1847</v>
          </cell>
          <cell r="P142">
            <v>1817</v>
          </cell>
        </row>
        <row r="143">
          <cell r="K143">
            <v>132</v>
          </cell>
          <cell r="L143">
            <v>158</v>
          </cell>
          <cell r="M143" t="str">
            <v>Vérossaz</v>
          </cell>
          <cell r="N143">
            <v>1</v>
          </cell>
          <cell r="O143">
            <v>774</v>
          </cell>
          <cell r="P143">
            <v>824</v>
          </cell>
        </row>
        <row r="144">
          <cell r="K144">
            <v>133</v>
          </cell>
          <cell r="L144">
            <v>131</v>
          </cell>
          <cell r="M144" t="str">
            <v>Vétroz</v>
          </cell>
          <cell r="N144">
            <v>1</v>
          </cell>
          <cell r="O144">
            <v>6397</v>
          </cell>
          <cell r="P144">
            <v>6460</v>
          </cell>
        </row>
        <row r="145">
          <cell r="K145">
            <v>134</v>
          </cell>
          <cell r="L145">
            <v>120</v>
          </cell>
          <cell r="M145" t="str">
            <v>Vex</v>
          </cell>
          <cell r="N145">
            <v>1</v>
          </cell>
          <cell r="O145">
            <v>1792</v>
          </cell>
          <cell r="P145">
            <v>1854</v>
          </cell>
        </row>
        <row r="146">
          <cell r="K146">
            <v>135</v>
          </cell>
          <cell r="L146">
            <v>110</v>
          </cell>
          <cell r="M146" t="str">
            <v>Veyras</v>
          </cell>
          <cell r="N146">
            <v>1</v>
          </cell>
        </row>
        <row r="147">
          <cell r="K147">
            <v>136</v>
          </cell>
          <cell r="L147">
            <v>126</v>
          </cell>
          <cell r="M147" t="str">
            <v>Veysonnaz</v>
          </cell>
          <cell r="N147">
            <v>1</v>
          </cell>
          <cell r="O147">
            <v>588</v>
          </cell>
          <cell r="P147">
            <v>588</v>
          </cell>
        </row>
        <row r="148">
          <cell r="K148">
            <v>137</v>
          </cell>
          <cell r="L148">
            <v>166</v>
          </cell>
          <cell r="M148" t="str">
            <v>Vionnaz</v>
          </cell>
          <cell r="N148">
            <v>1</v>
          </cell>
          <cell r="O148">
            <v>2753</v>
          </cell>
          <cell r="P148">
            <v>2805</v>
          </cell>
        </row>
        <row r="149">
          <cell r="K149">
            <v>138</v>
          </cell>
          <cell r="L149">
            <v>59</v>
          </cell>
          <cell r="M149" t="str">
            <v>Visp</v>
          </cell>
          <cell r="N149">
            <v>2</v>
          </cell>
          <cell r="O149">
            <v>8060</v>
          </cell>
          <cell r="P149">
            <v>8183</v>
          </cell>
        </row>
        <row r="150">
          <cell r="K150">
            <v>139</v>
          </cell>
          <cell r="L150">
            <v>60</v>
          </cell>
          <cell r="M150" t="str">
            <v>Visperterminen</v>
          </cell>
          <cell r="N150">
            <v>2</v>
          </cell>
          <cell r="O150">
            <v>1328</v>
          </cell>
          <cell r="P150">
            <v>1317</v>
          </cell>
        </row>
        <row r="151">
          <cell r="K151">
            <v>140</v>
          </cell>
          <cell r="L151">
            <v>111</v>
          </cell>
          <cell r="M151" t="str">
            <v>Vissoie</v>
          </cell>
          <cell r="N151">
            <v>1</v>
          </cell>
        </row>
        <row r="152">
          <cell r="K152">
            <v>141</v>
          </cell>
          <cell r="L152">
            <v>167</v>
          </cell>
          <cell r="M152" t="str">
            <v>Vouvry</v>
          </cell>
          <cell r="N152">
            <v>1</v>
          </cell>
          <cell r="O152">
            <v>4243</v>
          </cell>
          <cell r="P152">
            <v>4379</v>
          </cell>
        </row>
        <row r="153">
          <cell r="K153">
            <v>142</v>
          </cell>
          <cell r="L153">
            <v>74</v>
          </cell>
          <cell r="M153" t="str">
            <v>Wiler</v>
          </cell>
          <cell r="N153">
            <v>2</v>
          </cell>
          <cell r="O153">
            <v>565</v>
          </cell>
          <cell r="P153">
            <v>563</v>
          </cell>
        </row>
        <row r="154">
          <cell r="K154">
            <v>143</v>
          </cell>
          <cell r="L154">
            <v>61</v>
          </cell>
          <cell r="M154" t="str">
            <v>Zeneggen</v>
          </cell>
          <cell r="N154">
            <v>2</v>
          </cell>
          <cell r="O154">
            <v>295</v>
          </cell>
          <cell r="P154">
            <v>304</v>
          </cell>
        </row>
        <row r="155">
          <cell r="K155">
            <v>144</v>
          </cell>
          <cell r="L155">
            <v>62</v>
          </cell>
          <cell r="M155" t="str">
            <v>Zermatt</v>
          </cell>
          <cell r="N155">
            <v>2</v>
          </cell>
          <cell r="O155">
            <v>5820</v>
          </cell>
          <cell r="P155">
            <v>5769</v>
          </cell>
        </row>
        <row r="156">
          <cell r="K156">
            <v>145</v>
          </cell>
          <cell r="L156">
            <v>42</v>
          </cell>
          <cell r="M156" t="str">
            <v>Zwischbergen</v>
          </cell>
          <cell r="N156">
            <v>2</v>
          </cell>
          <cell r="O156">
            <v>71</v>
          </cell>
          <cell r="P156">
            <v>72</v>
          </cell>
        </row>
      </sheetData>
      <sheetData sheetId="41">
        <row r="6">
          <cell r="A6">
            <v>1</v>
          </cell>
          <cell r="B6" t="str">
            <v>Rechnung</v>
          </cell>
        </row>
        <row r="7">
          <cell r="A7">
            <v>2</v>
          </cell>
          <cell r="B7" t="str">
            <v>Budget</v>
          </cell>
        </row>
        <row r="8">
          <cell r="A8">
            <v>3</v>
          </cell>
          <cell r="B8" t="str">
            <v>Finanzplan</v>
          </cell>
        </row>
        <row r="12">
          <cell r="B12">
            <v>2</v>
          </cell>
        </row>
        <row r="13">
          <cell r="B13">
            <v>2</v>
          </cell>
        </row>
        <row r="14">
          <cell r="B14">
            <v>2</v>
          </cell>
        </row>
        <row r="15">
          <cell r="B15">
            <v>3</v>
          </cell>
        </row>
        <row r="16">
          <cell r="B16">
            <v>3</v>
          </cell>
        </row>
        <row r="17">
          <cell r="B17">
            <v>3</v>
          </cell>
        </row>
        <row r="18">
          <cell r="B18">
            <v>3</v>
          </cell>
        </row>
        <row r="19">
          <cell r="B19">
            <v>3</v>
          </cell>
        </row>
        <row r="20">
          <cell r="B20">
            <v>3</v>
          </cell>
        </row>
      </sheetData>
      <sheetData sheetId="42">
        <row r="5">
          <cell r="B5">
            <v>0</v>
          </cell>
          <cell r="C5">
            <v>2</v>
          </cell>
        </row>
        <row r="6">
          <cell r="B6">
            <v>0.6</v>
          </cell>
          <cell r="C6">
            <v>3</v>
          </cell>
        </row>
        <row r="7">
          <cell r="B7">
            <v>0.8</v>
          </cell>
          <cell r="C7">
            <v>4</v>
          </cell>
        </row>
        <row r="8">
          <cell r="B8">
            <v>1</v>
          </cell>
          <cell r="C8">
            <v>5</v>
          </cell>
        </row>
        <row r="16">
          <cell r="B16">
            <v>0</v>
          </cell>
          <cell r="C16">
            <v>2</v>
          </cell>
        </row>
        <row r="17">
          <cell r="B17">
            <v>0.08</v>
          </cell>
          <cell r="C17">
            <v>3</v>
          </cell>
        </row>
        <row r="18">
          <cell r="B18">
            <v>0.15</v>
          </cell>
          <cell r="C18">
            <v>4</v>
          </cell>
        </row>
        <row r="19">
          <cell r="B19">
            <v>0.2</v>
          </cell>
          <cell r="C19">
            <v>5</v>
          </cell>
        </row>
        <row r="27">
          <cell r="B27">
            <v>0</v>
          </cell>
          <cell r="C27">
            <v>1</v>
          </cell>
        </row>
        <row r="28">
          <cell r="B28">
            <v>0.02</v>
          </cell>
          <cell r="C28">
            <v>2</v>
          </cell>
        </row>
        <row r="29">
          <cell r="B29">
            <v>0.05</v>
          </cell>
          <cell r="C29">
            <v>3</v>
          </cell>
        </row>
        <row r="30">
          <cell r="B30">
            <v>0.08</v>
          </cell>
          <cell r="C30">
            <v>4</v>
          </cell>
        </row>
        <row r="31">
          <cell r="B31">
            <v>0.1</v>
          </cell>
          <cell r="C31">
            <v>5</v>
          </cell>
        </row>
        <row r="39">
          <cell r="B39">
            <v>0</v>
          </cell>
          <cell r="C39">
            <v>5</v>
          </cell>
        </row>
        <row r="40">
          <cell r="B40">
            <v>3000</v>
          </cell>
          <cell r="C40">
            <v>4</v>
          </cell>
        </row>
        <row r="41">
          <cell r="B41">
            <v>5000</v>
          </cell>
          <cell r="C41">
            <v>3</v>
          </cell>
        </row>
        <row r="42">
          <cell r="B42">
            <v>7000</v>
          </cell>
          <cell r="C42">
            <v>2</v>
          </cell>
        </row>
        <row r="43">
          <cell r="B43">
            <v>9000</v>
          </cell>
          <cell r="C43">
            <v>1</v>
          </cell>
        </row>
        <row r="51">
          <cell r="B51">
            <v>0</v>
          </cell>
          <cell r="C51">
            <v>5</v>
          </cell>
        </row>
        <row r="52">
          <cell r="B52">
            <v>1.5</v>
          </cell>
          <cell r="C52">
            <v>4</v>
          </cell>
        </row>
        <row r="53">
          <cell r="B53">
            <v>2</v>
          </cell>
          <cell r="C53">
            <v>3</v>
          </cell>
        </row>
        <row r="54">
          <cell r="B54">
            <v>2.5</v>
          </cell>
          <cell r="C54">
            <v>2</v>
          </cell>
        </row>
        <row r="55">
          <cell r="B55">
            <v>3</v>
          </cell>
          <cell r="C55">
            <v>1</v>
          </cell>
        </row>
      </sheetData>
      <sheetData sheetId="43" refreshError="1"/>
      <sheetData sheetId="44">
        <row r="11">
          <cell r="G11">
            <v>77075.710000000006</v>
          </cell>
          <cell r="H11">
            <v>0</v>
          </cell>
          <cell r="I11">
            <v>810000</v>
          </cell>
          <cell r="J11">
            <v>0</v>
          </cell>
          <cell r="K11">
            <v>0</v>
          </cell>
          <cell r="L11">
            <v>0</v>
          </cell>
          <cell r="M11">
            <v>0</v>
          </cell>
          <cell r="N11">
            <v>0</v>
          </cell>
          <cell r="O11">
            <v>0</v>
          </cell>
          <cell r="P11">
            <v>0</v>
          </cell>
          <cell r="Q11">
            <v>0</v>
          </cell>
          <cell r="R11">
            <v>0</v>
          </cell>
          <cell r="S11">
            <v>0</v>
          </cell>
          <cell r="U11">
            <v>0</v>
          </cell>
          <cell r="V11">
            <v>0</v>
          </cell>
          <cell r="W11">
            <v>0</v>
          </cell>
          <cell r="X11">
            <v>0</v>
          </cell>
          <cell r="Y11">
            <v>0</v>
          </cell>
          <cell r="Z11">
            <v>0</v>
          </cell>
          <cell r="AA11">
            <v>0</v>
          </cell>
          <cell r="AB11">
            <v>0</v>
          </cell>
          <cell r="AC11">
            <v>0</v>
          </cell>
          <cell r="AD11">
            <v>0</v>
          </cell>
        </row>
        <row r="16">
          <cell r="I16">
            <v>774610.04</v>
          </cell>
          <cell r="J16">
            <v>774610.04</v>
          </cell>
          <cell r="K16">
            <v>0</v>
          </cell>
          <cell r="L16">
            <v>0</v>
          </cell>
          <cell r="M16">
            <v>0</v>
          </cell>
          <cell r="N16">
            <v>0</v>
          </cell>
          <cell r="O16">
            <v>0</v>
          </cell>
          <cell r="P16">
            <v>0</v>
          </cell>
          <cell r="Q16">
            <v>0</v>
          </cell>
          <cell r="R16">
            <v>0</v>
          </cell>
          <cell r="S16">
            <v>0</v>
          </cell>
        </row>
        <row r="23">
          <cell r="G23">
            <v>38560.04</v>
          </cell>
          <cell r="H23">
            <v>544729.71</v>
          </cell>
          <cell r="I23">
            <v>807410.04</v>
          </cell>
          <cell r="J23">
            <v>807410.04</v>
          </cell>
          <cell r="K23">
            <v>0</v>
          </cell>
          <cell r="L23">
            <v>0</v>
          </cell>
          <cell r="M23">
            <v>0</v>
          </cell>
          <cell r="N23">
            <v>0</v>
          </cell>
          <cell r="O23">
            <v>0</v>
          </cell>
          <cell r="P23">
            <v>0</v>
          </cell>
          <cell r="Q23">
            <v>0</v>
          </cell>
          <cell r="R23">
            <v>0</v>
          </cell>
          <cell r="S23">
            <v>0</v>
          </cell>
          <cell r="U23">
            <v>0</v>
          </cell>
          <cell r="V23">
            <v>0</v>
          </cell>
          <cell r="W23">
            <v>0</v>
          </cell>
          <cell r="X23">
            <v>0</v>
          </cell>
          <cell r="Y23">
            <v>0</v>
          </cell>
          <cell r="Z23">
            <v>0</v>
          </cell>
          <cell r="AA23">
            <v>0</v>
          </cell>
          <cell r="AB23">
            <v>0</v>
          </cell>
          <cell r="AC23">
            <v>0</v>
          </cell>
          <cell r="AD23">
            <v>0</v>
          </cell>
        </row>
        <row r="31">
          <cell r="G31">
            <v>2095008.5599999998</v>
          </cell>
          <cell r="H31">
            <v>1982087.37</v>
          </cell>
          <cell r="I31">
            <v>3018950</v>
          </cell>
          <cell r="J31">
            <v>0</v>
          </cell>
          <cell r="K31">
            <v>0</v>
          </cell>
          <cell r="L31">
            <v>0</v>
          </cell>
          <cell r="M31">
            <v>0</v>
          </cell>
          <cell r="N31">
            <v>0</v>
          </cell>
          <cell r="O31">
            <v>0</v>
          </cell>
          <cell r="P31">
            <v>0</v>
          </cell>
          <cell r="Q31">
            <v>0</v>
          </cell>
          <cell r="R31">
            <v>0</v>
          </cell>
          <cell r="S31">
            <v>0</v>
          </cell>
          <cell r="U31">
            <v>0</v>
          </cell>
          <cell r="V31">
            <v>0</v>
          </cell>
          <cell r="W31">
            <v>0</v>
          </cell>
          <cell r="X31">
            <v>0</v>
          </cell>
          <cell r="Y31">
            <v>0</v>
          </cell>
          <cell r="Z31">
            <v>0</v>
          </cell>
          <cell r="AA31">
            <v>0</v>
          </cell>
          <cell r="AB31">
            <v>0</v>
          </cell>
          <cell r="AC31">
            <v>0</v>
          </cell>
          <cell r="AD31">
            <v>0</v>
          </cell>
        </row>
        <row r="46">
          <cell r="G46">
            <v>0</v>
          </cell>
          <cell r="H46">
            <v>1</v>
          </cell>
          <cell r="I46">
            <v>0</v>
          </cell>
          <cell r="J46">
            <v>0</v>
          </cell>
          <cell r="K46">
            <v>0</v>
          </cell>
          <cell r="L46">
            <v>0</v>
          </cell>
          <cell r="M46">
            <v>0</v>
          </cell>
          <cell r="N46">
            <v>0</v>
          </cell>
          <cell r="O46">
            <v>0</v>
          </cell>
          <cell r="P46">
            <v>0</v>
          </cell>
          <cell r="Q46">
            <v>0</v>
          </cell>
          <cell r="R46">
            <v>0</v>
          </cell>
          <cell r="S46">
            <v>0</v>
          </cell>
          <cell r="U46">
            <v>0</v>
          </cell>
          <cell r="V46">
            <v>0</v>
          </cell>
          <cell r="W46">
            <v>0</v>
          </cell>
          <cell r="X46">
            <v>0</v>
          </cell>
          <cell r="Y46">
            <v>0</v>
          </cell>
          <cell r="Z46">
            <v>0</v>
          </cell>
          <cell r="AA46">
            <v>0</v>
          </cell>
          <cell r="AB46">
            <v>0</v>
          </cell>
          <cell r="AC46">
            <v>0</v>
          </cell>
          <cell r="AD46">
            <v>0</v>
          </cell>
        </row>
        <row r="59">
          <cell r="G59">
            <v>41459.150000000009</v>
          </cell>
          <cell r="H59">
            <v>3489.4800000000014</v>
          </cell>
          <cell r="I59">
            <v>99000</v>
          </cell>
          <cell r="J59">
            <v>0</v>
          </cell>
          <cell r="K59">
            <v>0</v>
          </cell>
          <cell r="L59">
            <v>0</v>
          </cell>
          <cell r="M59">
            <v>0</v>
          </cell>
          <cell r="N59">
            <v>0</v>
          </cell>
          <cell r="O59">
            <v>0</v>
          </cell>
          <cell r="P59">
            <v>0</v>
          </cell>
          <cell r="Q59">
            <v>0</v>
          </cell>
          <cell r="R59">
            <v>0</v>
          </cell>
          <cell r="S59">
            <v>0</v>
          </cell>
          <cell r="U59">
            <v>0</v>
          </cell>
          <cell r="V59">
            <v>0</v>
          </cell>
          <cell r="W59">
            <v>0</v>
          </cell>
          <cell r="X59">
            <v>0</v>
          </cell>
          <cell r="Y59">
            <v>0</v>
          </cell>
          <cell r="Z59">
            <v>0</v>
          </cell>
          <cell r="AA59">
            <v>0</v>
          </cell>
          <cell r="AB59">
            <v>0</v>
          </cell>
          <cell r="AC59">
            <v>0</v>
          </cell>
          <cell r="AD59">
            <v>0</v>
          </cell>
        </row>
        <row r="78">
          <cell r="G78">
            <v>2017932.8499999999</v>
          </cell>
          <cell r="H78">
            <v>1982087.37</v>
          </cell>
          <cell r="I78">
            <v>2208950</v>
          </cell>
          <cell r="J78">
            <v>0</v>
          </cell>
          <cell r="K78">
            <v>0</v>
          </cell>
          <cell r="L78">
            <v>0</v>
          </cell>
          <cell r="M78">
            <v>0</v>
          </cell>
          <cell r="N78">
            <v>0</v>
          </cell>
          <cell r="O78">
            <v>0</v>
          </cell>
          <cell r="P78">
            <v>0</v>
          </cell>
          <cell r="Q78">
            <v>0</v>
          </cell>
          <cell r="R78">
            <v>0</v>
          </cell>
          <cell r="S78">
            <v>0</v>
          </cell>
          <cell r="U78">
            <v>0</v>
          </cell>
          <cell r="V78">
            <v>0</v>
          </cell>
          <cell r="W78">
            <v>0</v>
          </cell>
          <cell r="X78">
            <v>0</v>
          </cell>
          <cell r="Y78">
            <v>0</v>
          </cell>
          <cell r="Z78">
            <v>0</v>
          </cell>
          <cell r="AA78">
            <v>0</v>
          </cell>
          <cell r="AB78">
            <v>0</v>
          </cell>
          <cell r="AC78">
            <v>0</v>
          </cell>
          <cell r="AD78">
            <v>0</v>
          </cell>
        </row>
        <row r="116">
          <cell r="G116">
            <v>2751540.7399999998</v>
          </cell>
          <cell r="H116">
            <v>2451520.7199999997</v>
          </cell>
          <cell r="I116">
            <v>2289600</v>
          </cell>
          <cell r="J116">
            <v>0</v>
          </cell>
          <cell r="K116">
            <v>0</v>
          </cell>
          <cell r="L116">
            <v>0</v>
          </cell>
          <cell r="M116">
            <v>0</v>
          </cell>
          <cell r="N116">
            <v>0</v>
          </cell>
          <cell r="O116">
            <v>0</v>
          </cell>
          <cell r="P116">
            <v>0</v>
          </cell>
          <cell r="Q116">
            <v>0</v>
          </cell>
          <cell r="R116">
            <v>0</v>
          </cell>
          <cell r="S116">
            <v>0</v>
          </cell>
          <cell r="U116">
            <v>0</v>
          </cell>
          <cell r="V116">
            <v>0</v>
          </cell>
          <cell r="W116">
            <v>0</v>
          </cell>
          <cell r="X116">
            <v>0</v>
          </cell>
          <cell r="Y116">
            <v>0</v>
          </cell>
          <cell r="Z116">
            <v>0</v>
          </cell>
          <cell r="AA116">
            <v>0</v>
          </cell>
          <cell r="AB116">
            <v>0</v>
          </cell>
          <cell r="AC116">
            <v>0</v>
          </cell>
          <cell r="AD116">
            <v>0</v>
          </cell>
        </row>
        <row r="132">
          <cell r="G132">
            <v>2751581.7399999998</v>
          </cell>
          <cell r="H132">
            <v>2477591.2799999998</v>
          </cell>
          <cell r="I132">
            <v>2293600</v>
          </cell>
          <cell r="J132">
            <v>0</v>
          </cell>
          <cell r="K132">
            <v>0</v>
          </cell>
          <cell r="L132">
            <v>0</v>
          </cell>
          <cell r="M132">
            <v>0</v>
          </cell>
          <cell r="N132">
            <v>0</v>
          </cell>
          <cell r="O132">
            <v>0</v>
          </cell>
          <cell r="P132">
            <v>0</v>
          </cell>
          <cell r="Q132">
            <v>0</v>
          </cell>
          <cell r="R132">
            <v>0</v>
          </cell>
          <cell r="S132">
            <v>0</v>
          </cell>
          <cell r="U132">
            <v>0</v>
          </cell>
          <cell r="V132">
            <v>0</v>
          </cell>
          <cell r="W132">
            <v>0</v>
          </cell>
          <cell r="X132">
            <v>0</v>
          </cell>
          <cell r="Y132">
            <v>0</v>
          </cell>
          <cell r="Z132">
            <v>0</v>
          </cell>
          <cell r="AA132">
            <v>0</v>
          </cell>
          <cell r="AB132">
            <v>0</v>
          </cell>
          <cell r="AC132">
            <v>0</v>
          </cell>
          <cell r="AD132">
            <v>0</v>
          </cell>
        </row>
        <row r="140">
          <cell r="G140">
            <v>77075.710000000006</v>
          </cell>
          <cell r="H140">
            <v>-1</v>
          </cell>
          <cell r="I140">
            <v>810000</v>
          </cell>
          <cell r="J140">
            <v>0</v>
          </cell>
          <cell r="K140">
            <v>0</v>
          </cell>
          <cell r="L140">
            <v>0</v>
          </cell>
          <cell r="M140">
            <v>0</v>
          </cell>
          <cell r="N140">
            <v>0</v>
          </cell>
          <cell r="O140">
            <v>0</v>
          </cell>
          <cell r="P140">
            <v>0</v>
          </cell>
          <cell r="Q140">
            <v>0</v>
          </cell>
          <cell r="R140">
            <v>0</v>
          </cell>
          <cell r="S140">
            <v>0</v>
          </cell>
          <cell r="U140">
            <v>0</v>
          </cell>
          <cell r="V140">
            <v>0</v>
          </cell>
          <cell r="W140">
            <v>0</v>
          </cell>
          <cell r="X140">
            <v>0</v>
          </cell>
          <cell r="Y140">
            <v>0</v>
          </cell>
          <cell r="Z140">
            <v>0</v>
          </cell>
          <cell r="AA140">
            <v>0</v>
          </cell>
          <cell r="AB140">
            <v>0</v>
          </cell>
          <cell r="AC140">
            <v>0</v>
          </cell>
          <cell r="AD140">
            <v>0</v>
          </cell>
        </row>
        <row r="149">
          <cell r="G149">
            <v>-7239128</v>
          </cell>
          <cell r="H149">
            <v>-7241767.9099999992</v>
          </cell>
          <cell r="I149">
            <v>-6470278</v>
          </cell>
          <cell r="J149">
            <v>-6470278</v>
          </cell>
          <cell r="K149">
            <v>0</v>
          </cell>
          <cell r="L149">
            <v>0</v>
          </cell>
          <cell r="M149">
            <v>0</v>
          </cell>
          <cell r="N149">
            <v>0</v>
          </cell>
          <cell r="O149">
            <v>0</v>
          </cell>
          <cell r="P149">
            <v>0</v>
          </cell>
          <cell r="Q149">
            <v>0</v>
          </cell>
          <cell r="R149">
            <v>0</v>
          </cell>
          <cell r="S149">
            <v>0</v>
          </cell>
          <cell r="U149">
            <v>0</v>
          </cell>
          <cell r="V149">
            <v>0</v>
          </cell>
          <cell r="W149">
            <v>0</v>
          </cell>
          <cell r="X149">
            <v>0</v>
          </cell>
          <cell r="Y149">
            <v>0</v>
          </cell>
          <cell r="Z149">
            <v>0</v>
          </cell>
          <cell r="AA149">
            <v>0</v>
          </cell>
          <cell r="AB149">
            <v>0</v>
          </cell>
          <cell r="AC149">
            <v>0</v>
          </cell>
          <cell r="AD149">
            <v>0</v>
          </cell>
        </row>
        <row r="157">
          <cell r="G157">
            <v>-35616.559999999998</v>
          </cell>
          <cell r="H157">
            <v>3489.4800000000014</v>
          </cell>
          <cell r="I157">
            <v>-4500</v>
          </cell>
          <cell r="J157">
            <v>0</v>
          </cell>
          <cell r="K157">
            <v>0</v>
          </cell>
          <cell r="L157">
            <v>0</v>
          </cell>
          <cell r="M157">
            <v>0</v>
          </cell>
          <cell r="N157">
            <v>0</v>
          </cell>
          <cell r="O157">
            <v>0</v>
          </cell>
          <cell r="P157">
            <v>0</v>
          </cell>
          <cell r="Q157">
            <v>0</v>
          </cell>
          <cell r="R157">
            <v>0</v>
          </cell>
          <cell r="S157">
            <v>0</v>
          </cell>
          <cell r="U157">
            <v>0</v>
          </cell>
          <cell r="V157">
            <v>0</v>
          </cell>
          <cell r="W157">
            <v>0</v>
          </cell>
          <cell r="X157">
            <v>0</v>
          </cell>
          <cell r="Y157">
            <v>0</v>
          </cell>
          <cell r="Z157">
            <v>0</v>
          </cell>
          <cell r="AA157">
            <v>0</v>
          </cell>
          <cell r="AB157">
            <v>0</v>
          </cell>
          <cell r="AC157">
            <v>0</v>
          </cell>
          <cell r="AD157">
            <v>0</v>
          </cell>
        </row>
        <row r="176">
          <cell r="G176">
            <v>733607.89</v>
          </cell>
          <cell r="H176">
            <v>-23431.650000000318</v>
          </cell>
          <cell r="I176">
            <v>80650</v>
          </cell>
          <cell r="J176">
            <v>0</v>
          </cell>
          <cell r="K176">
            <v>0</v>
          </cell>
          <cell r="L176">
            <v>0</v>
          </cell>
          <cell r="M176">
            <v>0</v>
          </cell>
          <cell r="N176">
            <v>0</v>
          </cell>
          <cell r="O176">
            <v>0</v>
          </cell>
          <cell r="P176">
            <v>0</v>
          </cell>
          <cell r="Q176">
            <v>0</v>
          </cell>
          <cell r="R176">
            <v>0</v>
          </cell>
          <cell r="S176">
            <v>0</v>
          </cell>
          <cell r="U176">
            <v>0</v>
          </cell>
          <cell r="V176">
            <v>0</v>
          </cell>
          <cell r="W176">
            <v>0</v>
          </cell>
          <cell r="X176">
            <v>0</v>
          </cell>
          <cell r="Y176">
            <v>0</v>
          </cell>
          <cell r="Z176">
            <v>0</v>
          </cell>
          <cell r="AA176">
            <v>0</v>
          </cell>
          <cell r="AB176">
            <v>0</v>
          </cell>
          <cell r="AC176">
            <v>0</v>
          </cell>
          <cell r="AD176">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onnées"/>
      <sheetName val="Ae-Données"/>
      <sheetName val="Validation"/>
      <sheetName val="Plan financier"/>
      <sheetName val="Aperçu résultats échelonnés"/>
      <sheetName val="Aperçu rés. et inv."/>
      <sheetName val="Aperçu compte annuel"/>
      <sheetName val="Tableau de flux de trésorerie"/>
      <sheetName val="Aperçu bilan "/>
      <sheetName val="CR selon les tâches"/>
      <sheetName val="CR selon les natures"/>
      <sheetName val="CI selon les tâches"/>
      <sheetName val="CI selon les natures"/>
      <sheetName val="Graphe CR natures, charges"/>
      <sheetName val="Graphe CR natures, revenus"/>
      <sheetName val="Graphe CR tâches, charges"/>
      <sheetName val="Graphe CR tâches, revenus"/>
      <sheetName val="Graphe CI tâches, dépenses"/>
      <sheetName val="Graphe CI tâches, recettes"/>
      <sheetName val="I1 - I2"/>
      <sheetName val="I3 - I4"/>
      <sheetName val="I5 - I6"/>
      <sheetName val="I7 - I8"/>
      <sheetName val="Aperçu indicateurs"/>
      <sheetName val="Evolution indicateurs"/>
      <sheetName val="Ae - Plan financier"/>
      <sheetName val="Ae-I1 - I2"/>
      <sheetName val="Ae-I3 - I4"/>
      <sheetName val="Ae-I5 - I6"/>
      <sheetName val="Ae-I7 - I8"/>
      <sheetName val="Ae-Evolution indicateurs"/>
      <sheetName val="Lexique"/>
      <sheetName val="Crédits conseil général"/>
      <sheetName val="Crédits assemblée primaire"/>
      <sheetName val="Capitaux propres"/>
      <sheetName val="Tableau des provisions"/>
      <sheetName val="Tableau des participations"/>
      <sheetName val="Tableau des garanties"/>
      <sheetName val="Tableau immobilisations"/>
      <sheetName val="Res"/>
      <sheetName val="Res_An"/>
      <sheetName val="Calcul"/>
      <sheetName val="Vue"/>
      <sheetName val="IndCalcu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
          <cell r="L5">
            <v>1</v>
          </cell>
        </row>
        <row r="830">
          <cell r="C830">
            <v>1</v>
          </cell>
          <cell r="D830" t="str">
            <v>Actif</v>
          </cell>
          <cell r="E830" t="str">
            <v>Aktiven</v>
          </cell>
          <cell r="F830"/>
          <cell r="G830"/>
          <cell r="H830"/>
          <cell r="I830"/>
        </row>
        <row r="831">
          <cell r="C831">
            <v>100</v>
          </cell>
          <cell r="D831" t="str">
            <v>Disponibilités et placements à court terme</v>
          </cell>
          <cell r="E831" t="str">
            <v>Flüssige Mittel und kurzfristige Geldanlagen</v>
          </cell>
          <cell r="F831"/>
          <cell r="G831"/>
          <cell r="H831"/>
          <cell r="I831"/>
        </row>
        <row r="832">
          <cell r="C832">
            <v>101</v>
          </cell>
          <cell r="D832" t="str">
            <v>Créances</v>
          </cell>
          <cell r="E832" t="str">
            <v>Forderungen</v>
          </cell>
          <cell r="F832"/>
          <cell r="G832"/>
          <cell r="H832"/>
          <cell r="I832"/>
        </row>
        <row r="833">
          <cell r="C833">
            <v>102</v>
          </cell>
          <cell r="D833" t="str">
            <v>Placements financiers à court terme</v>
          </cell>
          <cell r="E833" t="str">
            <v>Kurzfristige Finanzanlagen</v>
          </cell>
          <cell r="F833"/>
          <cell r="G833"/>
          <cell r="H833"/>
          <cell r="I833"/>
        </row>
        <row r="834">
          <cell r="C834">
            <v>104</v>
          </cell>
          <cell r="D834" t="str">
            <v>Actifs de régularisation</v>
          </cell>
          <cell r="E834" t="str">
            <v>Aktive Rechnungsabgrenzungen</v>
          </cell>
          <cell r="F834"/>
          <cell r="G834"/>
          <cell r="H834"/>
          <cell r="I834"/>
        </row>
        <row r="835">
          <cell r="C835">
            <v>106</v>
          </cell>
          <cell r="D835" t="str">
            <v>Marchandises, fournitures et travaux en cours</v>
          </cell>
          <cell r="E835" t="str">
            <v>Vorräte und angefangene Arbeiten</v>
          </cell>
          <cell r="F835"/>
          <cell r="G835"/>
          <cell r="H835"/>
          <cell r="I835"/>
        </row>
        <row r="836">
          <cell r="C836">
            <v>107</v>
          </cell>
          <cell r="D836" t="str">
            <v xml:space="preserve">Placements financiers  </v>
          </cell>
          <cell r="E836" t="str">
            <v>Langfristige Finanzanlagen</v>
          </cell>
          <cell r="F836"/>
          <cell r="G836"/>
          <cell r="H836"/>
          <cell r="I836"/>
        </row>
        <row r="837">
          <cell r="C837">
            <v>108</v>
          </cell>
          <cell r="D837" t="str">
            <v>Immobilisations corporelles du patrimoine financier</v>
          </cell>
          <cell r="E837" t="str">
            <v>Sachanlagen FV</v>
          </cell>
          <cell r="F837"/>
          <cell r="G837"/>
          <cell r="H837"/>
          <cell r="I837"/>
        </row>
        <row r="838">
          <cell r="C838">
            <v>109</v>
          </cell>
          <cell r="D838" t="str">
            <v>Créances envers les financements spéciaux et fonds des capitaux de tiers</v>
          </cell>
          <cell r="E838" t="str">
            <v>Forderungen gegenüber Spezialfinanzierungen und Fonds im Fremdkapital</v>
          </cell>
          <cell r="F838"/>
          <cell r="G838"/>
          <cell r="H838"/>
          <cell r="I838"/>
        </row>
        <row r="839">
          <cell r="C839">
            <v>140</v>
          </cell>
          <cell r="D839" t="str">
            <v>Immobilisations corporelles du patrimoine administratif</v>
          </cell>
          <cell r="E839" t="str">
            <v>Sachanlagen VV</v>
          </cell>
          <cell r="F839"/>
          <cell r="G839"/>
          <cell r="H839"/>
          <cell r="I839"/>
        </row>
        <row r="840">
          <cell r="C840">
            <v>1400</v>
          </cell>
          <cell r="D840" t="str">
            <v xml:space="preserve">Terrains </v>
          </cell>
          <cell r="E840" t="str">
            <v>Grundstücke VV</v>
          </cell>
          <cell r="F840"/>
          <cell r="G840"/>
          <cell r="H840"/>
          <cell r="I840"/>
        </row>
        <row r="841">
          <cell r="C841" t="str">
            <v>1400.0</v>
          </cell>
          <cell r="D841" t="str">
            <v>Terrains général</v>
          </cell>
          <cell r="E841" t="str">
            <v xml:space="preserve">Allgemeine Grundstücke VV </v>
          </cell>
          <cell r="F841"/>
          <cell r="G841"/>
          <cell r="H841"/>
          <cell r="I841"/>
        </row>
        <row r="842">
          <cell r="C842">
            <v>1400.1</v>
          </cell>
          <cell r="D842" t="str">
            <v>Terrains  autres</v>
          </cell>
          <cell r="E842" t="str">
            <v xml:space="preserve">Übrige Grundstücke VV </v>
          </cell>
          <cell r="F842"/>
          <cell r="G842"/>
          <cell r="H842"/>
          <cell r="I842"/>
        </row>
        <row r="843">
          <cell r="C843">
            <v>1401</v>
          </cell>
          <cell r="D843" t="str">
            <v>Routes / voies de communication</v>
          </cell>
          <cell r="E843" t="str">
            <v>Strassen / Verkehrswege VV</v>
          </cell>
          <cell r="F843"/>
          <cell r="G843"/>
          <cell r="H843"/>
          <cell r="I843"/>
        </row>
        <row r="844">
          <cell r="C844" t="str">
            <v>1401.0</v>
          </cell>
          <cell r="D844" t="str">
            <v>Routes / voies de communication général</v>
          </cell>
          <cell r="E844" t="str">
            <v>Allgemeine Strassen / Verkehrswege VV</v>
          </cell>
          <cell r="F844"/>
          <cell r="G844"/>
          <cell r="H844"/>
          <cell r="I844"/>
        </row>
        <row r="845">
          <cell r="C845">
            <v>1401.1</v>
          </cell>
          <cell r="D845" t="str">
            <v>Routes / voies de communication autres</v>
          </cell>
          <cell r="E845" t="str">
            <v>Übrige Strassen / Verkehrswege VV</v>
          </cell>
          <cell r="F845"/>
          <cell r="G845"/>
          <cell r="H845"/>
          <cell r="I845"/>
        </row>
        <row r="846">
          <cell r="C846">
            <v>1402</v>
          </cell>
          <cell r="D846" t="str">
            <v>Aménagement des cours d'eau du PA</v>
          </cell>
          <cell r="E846" t="str">
            <v>Wasserbau VV</v>
          </cell>
          <cell r="F846"/>
          <cell r="G846"/>
          <cell r="H846"/>
          <cell r="I846"/>
        </row>
        <row r="847">
          <cell r="C847" t="str">
            <v>1402.0</v>
          </cell>
          <cell r="D847" t="str">
            <v>Aménagement des cours d'eau du PA général</v>
          </cell>
          <cell r="E847" t="str">
            <v>Allgemeiner Wasserbau VV</v>
          </cell>
          <cell r="F847"/>
          <cell r="G847"/>
          <cell r="H847"/>
          <cell r="I847"/>
        </row>
        <row r="848">
          <cell r="C848">
            <v>1402.1</v>
          </cell>
          <cell r="D848" t="str">
            <v>Aménagement des cours d'eau du PA autres</v>
          </cell>
          <cell r="E848" t="str">
            <v>Übriger Wasserbau VV</v>
          </cell>
          <cell r="F848"/>
          <cell r="G848"/>
          <cell r="H848"/>
          <cell r="I848"/>
        </row>
        <row r="849">
          <cell r="C849">
            <v>1403</v>
          </cell>
          <cell r="D849" t="str">
            <v>Autres travaux de génie-civil</v>
          </cell>
          <cell r="E849" t="str">
            <v>Übrige Tiefbauten VV</v>
          </cell>
          <cell r="F849"/>
          <cell r="G849"/>
          <cell r="H849"/>
          <cell r="I849"/>
        </row>
        <row r="850">
          <cell r="C850" t="str">
            <v>1403.0</v>
          </cell>
          <cell r="D850" t="str">
            <v>Autres travaux de génie-civil général</v>
          </cell>
          <cell r="E850" t="str">
            <v>Allgemeine übrige Tiefbauten VV</v>
          </cell>
          <cell r="F850"/>
          <cell r="G850"/>
          <cell r="H850"/>
          <cell r="I850"/>
        </row>
        <row r="851">
          <cell r="C851">
            <v>1403.1</v>
          </cell>
          <cell r="D851" t="str">
            <v>Autres travaux de génie-civil autres</v>
          </cell>
          <cell r="E851" t="str">
            <v>Übrige Tiefbauten VV</v>
          </cell>
          <cell r="F851"/>
          <cell r="G851"/>
          <cell r="H851"/>
          <cell r="I851"/>
        </row>
        <row r="852">
          <cell r="C852">
            <v>1404</v>
          </cell>
          <cell r="D852" t="str">
            <v>Bâtiments du PA</v>
          </cell>
          <cell r="E852" t="str">
            <v>Hochbauten VV</v>
          </cell>
          <cell r="F852"/>
          <cell r="G852"/>
          <cell r="H852"/>
          <cell r="I852"/>
        </row>
        <row r="853">
          <cell r="C853" t="str">
            <v>1404.0</v>
          </cell>
          <cell r="D853" t="str">
            <v xml:space="preserve">Bâtiments du PA général </v>
          </cell>
          <cell r="E853" t="str">
            <v>Allgemeine Hochbauten VV</v>
          </cell>
          <cell r="F853"/>
          <cell r="G853"/>
          <cell r="H853"/>
          <cell r="I853"/>
        </row>
        <row r="854">
          <cell r="C854">
            <v>1404.1</v>
          </cell>
          <cell r="D854" t="str">
            <v>Bâtiments du PA autres</v>
          </cell>
          <cell r="E854" t="str">
            <v>Übrige Hochbauten VV</v>
          </cell>
          <cell r="F854"/>
          <cell r="G854"/>
          <cell r="H854"/>
          <cell r="I854"/>
        </row>
        <row r="855">
          <cell r="C855">
            <v>1405</v>
          </cell>
          <cell r="D855" t="str">
            <v>Forêts PA</v>
          </cell>
          <cell r="E855" t="str">
            <v>Waldungen VV</v>
          </cell>
          <cell r="F855"/>
          <cell r="G855"/>
          <cell r="H855"/>
          <cell r="I855"/>
        </row>
        <row r="856">
          <cell r="C856" t="str">
            <v>1405.0</v>
          </cell>
          <cell r="D856" t="str">
            <v xml:space="preserve">Forêts PA  général </v>
          </cell>
          <cell r="E856" t="str">
            <v>Allgemeine Waldungen VV</v>
          </cell>
          <cell r="F856"/>
          <cell r="G856"/>
          <cell r="H856"/>
          <cell r="I856"/>
        </row>
        <row r="857">
          <cell r="C857">
            <v>1405.1</v>
          </cell>
          <cell r="D857" t="str">
            <v>Forêts PA autres</v>
          </cell>
          <cell r="E857" t="str">
            <v>Übrige Waldungen VV</v>
          </cell>
          <cell r="F857"/>
          <cell r="G857"/>
          <cell r="H857"/>
          <cell r="I857"/>
        </row>
        <row r="858">
          <cell r="C858">
            <v>1406</v>
          </cell>
          <cell r="D858" t="str">
            <v>Biens meubles du PA</v>
          </cell>
          <cell r="E858" t="str">
            <v>Mobilien VV</v>
          </cell>
          <cell r="F858"/>
          <cell r="G858"/>
          <cell r="H858"/>
          <cell r="I858"/>
        </row>
        <row r="859">
          <cell r="C859" t="str">
            <v>1406.0</v>
          </cell>
          <cell r="D859" t="str">
            <v>Biens meubles du PA général</v>
          </cell>
          <cell r="E859" t="str">
            <v>Allgemeine Mobilien VV</v>
          </cell>
          <cell r="F859"/>
          <cell r="G859"/>
          <cell r="H859"/>
          <cell r="I859"/>
        </row>
        <row r="860">
          <cell r="C860">
            <v>1406.1</v>
          </cell>
          <cell r="D860" t="str">
            <v>Biens meubles du PA autres</v>
          </cell>
          <cell r="E860" t="str">
            <v>Übrige Mobilien VV</v>
          </cell>
          <cell r="F860"/>
          <cell r="G860"/>
          <cell r="H860"/>
          <cell r="I860"/>
        </row>
        <row r="861">
          <cell r="C861">
            <v>1409</v>
          </cell>
          <cell r="D861" t="str">
            <v>Autres immobilisations corporelles</v>
          </cell>
          <cell r="E861" t="str">
            <v>Übrige Sachanlagen VV</v>
          </cell>
          <cell r="F861"/>
          <cell r="G861"/>
          <cell r="H861"/>
          <cell r="I861"/>
        </row>
        <row r="862">
          <cell r="C862" t="str">
            <v>1409.0</v>
          </cell>
          <cell r="D862" t="str">
            <v>Autres immobilisations corporelles général</v>
          </cell>
          <cell r="E862" t="str">
            <v>Allgemeine übrige Sachanlagen VV</v>
          </cell>
          <cell r="F862"/>
          <cell r="G862"/>
          <cell r="H862"/>
          <cell r="I862"/>
        </row>
        <row r="863">
          <cell r="C863">
            <v>1409.1</v>
          </cell>
          <cell r="D863" t="str">
            <v>Autres immobilisations corporelles autres</v>
          </cell>
          <cell r="E863" t="str">
            <v>Übrige Sachanlagen VV</v>
          </cell>
          <cell r="F863"/>
          <cell r="G863"/>
          <cell r="H863"/>
          <cell r="I863"/>
        </row>
        <row r="864">
          <cell r="C864">
            <v>142</v>
          </cell>
          <cell r="D864" t="str">
            <v>Immobilisations incorporelles</v>
          </cell>
          <cell r="E864" t="str">
            <v>Immaterielle Anlagen VV</v>
          </cell>
          <cell r="F864"/>
          <cell r="G864"/>
          <cell r="H864"/>
          <cell r="I864"/>
        </row>
        <row r="865">
          <cell r="C865">
            <v>1420</v>
          </cell>
          <cell r="D865" t="str">
            <v>Logiciel du PA</v>
          </cell>
          <cell r="E865" t="str">
            <v>Software VV</v>
          </cell>
          <cell r="F865"/>
          <cell r="G865"/>
          <cell r="H865"/>
          <cell r="I865"/>
        </row>
        <row r="866">
          <cell r="C866" t="str">
            <v>1420.0</v>
          </cell>
          <cell r="D866" t="str">
            <v>Logiciel du PA général</v>
          </cell>
          <cell r="E866" t="str">
            <v>Allgemeine Software VV</v>
          </cell>
          <cell r="F866"/>
          <cell r="G866"/>
          <cell r="H866"/>
          <cell r="I866"/>
        </row>
        <row r="867">
          <cell r="C867">
            <v>1420.1</v>
          </cell>
          <cell r="D867" t="str">
            <v>Logiciel du PA autres</v>
          </cell>
          <cell r="E867" t="str">
            <v>Übrige Software VV</v>
          </cell>
          <cell r="F867"/>
          <cell r="G867"/>
          <cell r="H867"/>
          <cell r="I867"/>
        </row>
        <row r="868">
          <cell r="C868">
            <v>1421</v>
          </cell>
          <cell r="D868" t="str">
            <v>Licences, droits d'utilisation, droits des marques PA</v>
          </cell>
          <cell r="E868" t="str">
            <v>Lizenzen, Nutzungsrechte, Markenrechte VV</v>
          </cell>
          <cell r="F868"/>
          <cell r="G868"/>
          <cell r="H868"/>
          <cell r="I868"/>
        </row>
        <row r="869">
          <cell r="C869" t="str">
            <v>1421.0</v>
          </cell>
          <cell r="D869" t="str">
            <v>Licences, droits d'utilisation, droits des marques PA général</v>
          </cell>
          <cell r="E869" t="str">
            <v>Allgemeine Lizenzen, Nutzungsrechte, Markenrechte VV</v>
          </cell>
          <cell r="F869"/>
          <cell r="G869"/>
          <cell r="H869"/>
          <cell r="I869"/>
        </row>
        <row r="870">
          <cell r="C870">
            <v>1421.1</v>
          </cell>
          <cell r="D870" t="str">
            <v>Licences, droits d'utilisation, droits des marques PA autres</v>
          </cell>
          <cell r="E870" t="str">
            <v>Übrige Lizenzen, Nutzungsrechte, Markenrechte VV</v>
          </cell>
          <cell r="F870"/>
          <cell r="G870"/>
          <cell r="H870"/>
          <cell r="I870"/>
        </row>
        <row r="871">
          <cell r="C871">
            <v>1429</v>
          </cell>
          <cell r="D871" t="str">
            <v>Autres immobilisations incorporelles</v>
          </cell>
          <cell r="E871" t="str">
            <v>Übrige immaterielle Anlagen VV</v>
          </cell>
          <cell r="F871"/>
          <cell r="G871"/>
          <cell r="H871"/>
          <cell r="I871"/>
        </row>
        <row r="872">
          <cell r="C872" t="str">
            <v>1429.0</v>
          </cell>
          <cell r="D872" t="str">
            <v>Autres immobilisations incorporelles général</v>
          </cell>
          <cell r="E872" t="str">
            <v>Allgemeine übrige immaterielle Anlagen VV</v>
          </cell>
          <cell r="F872"/>
          <cell r="G872"/>
          <cell r="H872"/>
          <cell r="I872"/>
        </row>
        <row r="873">
          <cell r="C873">
            <v>1429.1</v>
          </cell>
          <cell r="D873" t="str">
            <v>Autres immobilisations incorporelles autres</v>
          </cell>
          <cell r="E873" t="str">
            <v>Übrige immaterielle Anlagen VV</v>
          </cell>
          <cell r="F873"/>
          <cell r="G873"/>
          <cell r="H873"/>
          <cell r="I873"/>
        </row>
        <row r="874">
          <cell r="C874">
            <v>144</v>
          </cell>
          <cell r="D874" t="str">
            <v>Prêts</v>
          </cell>
          <cell r="E874" t="str">
            <v>Darlehen VV</v>
          </cell>
          <cell r="F874"/>
          <cell r="G874"/>
          <cell r="H874"/>
          <cell r="I874"/>
        </row>
        <row r="875">
          <cell r="C875" t="str">
            <v>144X.0</v>
          </cell>
          <cell r="D875" t="str">
            <v>Prêts général</v>
          </cell>
          <cell r="E875" t="str">
            <v>Allgemeine Darlehen VV</v>
          </cell>
          <cell r="F875"/>
          <cell r="G875"/>
          <cell r="H875"/>
          <cell r="I875"/>
        </row>
        <row r="876">
          <cell r="C876" t="str">
            <v>144X.1</v>
          </cell>
          <cell r="D876" t="str">
            <v>Prêts autres</v>
          </cell>
          <cell r="E876" t="str">
            <v>Übrige Darlehen VV</v>
          </cell>
          <cell r="F876"/>
          <cell r="G876"/>
          <cell r="H876"/>
          <cell r="I876"/>
        </row>
        <row r="877">
          <cell r="C877">
            <v>145</v>
          </cell>
          <cell r="D877" t="str">
            <v>Participation capital social</v>
          </cell>
          <cell r="E877" t="str">
            <v>Beteiligungen, Grundkapitalien VV</v>
          </cell>
          <cell r="F877"/>
          <cell r="G877"/>
          <cell r="H877"/>
          <cell r="I877"/>
        </row>
        <row r="878">
          <cell r="C878" t="str">
            <v>145X.0</v>
          </cell>
          <cell r="D878" t="str">
            <v>Participation capital social général</v>
          </cell>
          <cell r="E878" t="str">
            <v>Allgemeine Beteiligungen, Grundkapitalien VV</v>
          </cell>
          <cell r="F878"/>
          <cell r="G878"/>
          <cell r="H878"/>
          <cell r="I878"/>
        </row>
        <row r="879">
          <cell r="C879" t="str">
            <v>145X.1</v>
          </cell>
          <cell r="D879" t="str">
            <v>Participation capital social autres</v>
          </cell>
          <cell r="E879" t="str">
            <v>Übrige Beteiligungen, Grundkapitalien VV</v>
          </cell>
          <cell r="F879"/>
          <cell r="G879"/>
          <cell r="H879"/>
          <cell r="I879"/>
        </row>
        <row r="880">
          <cell r="C880">
            <v>146</v>
          </cell>
          <cell r="D880" t="str">
            <v>Subventions d'investissement</v>
          </cell>
          <cell r="E880" t="str">
            <v>Investitionsbeiträge</v>
          </cell>
          <cell r="F880"/>
          <cell r="G880"/>
          <cell r="H880"/>
          <cell r="I880"/>
        </row>
        <row r="881">
          <cell r="C881" t="str">
            <v>146X.0</v>
          </cell>
          <cell r="D881" t="str">
            <v>Subventions d'investissement général</v>
          </cell>
          <cell r="E881" t="str">
            <v>Allgemeine Investitionsbeiträge</v>
          </cell>
          <cell r="F881"/>
          <cell r="G881"/>
          <cell r="H881"/>
          <cell r="I881"/>
        </row>
        <row r="882">
          <cell r="C882" t="str">
            <v>146X.1</v>
          </cell>
          <cell r="D882" t="str">
            <v>Subventions d'investissement autres</v>
          </cell>
          <cell r="E882" t="str">
            <v>Übrige Investitionsbeiträge</v>
          </cell>
          <cell r="F882"/>
          <cell r="G882"/>
          <cell r="H882"/>
          <cell r="I882"/>
        </row>
        <row r="883">
          <cell r="C883">
            <v>1461</v>
          </cell>
          <cell r="D883" t="str">
            <v>Contributions des communes sièges aux investissements du canton</v>
          </cell>
          <cell r="E883" t="str">
            <v>Beteiligungen der Standortgemeinden an Investitionen des Kantons</v>
          </cell>
          <cell r="F883"/>
          <cell r="G883"/>
          <cell r="H883"/>
          <cell r="I883"/>
        </row>
        <row r="884">
          <cell r="C884">
            <v>2</v>
          </cell>
          <cell r="D884" t="str">
            <v>Passif</v>
          </cell>
          <cell r="E884" t="str">
            <v>Passiven</v>
          </cell>
          <cell r="F884"/>
          <cell r="G884"/>
          <cell r="H884"/>
          <cell r="I884"/>
        </row>
        <row r="885">
          <cell r="C885">
            <v>200</v>
          </cell>
          <cell r="D885" t="str">
            <v>Engagements courants</v>
          </cell>
          <cell r="E885" t="str">
            <v>Laufende Verbindlichkeiten</v>
          </cell>
          <cell r="F885"/>
          <cell r="G885"/>
          <cell r="H885"/>
          <cell r="I885"/>
        </row>
        <row r="886">
          <cell r="C886">
            <v>201</v>
          </cell>
          <cell r="D886" t="str">
            <v>Engagements financiers à court terme</v>
          </cell>
          <cell r="E886" t="str">
            <v>Kurzfristige Finanzverbindlichkeiten</v>
          </cell>
          <cell r="F886"/>
          <cell r="G886"/>
          <cell r="H886"/>
          <cell r="I886"/>
        </row>
        <row r="887">
          <cell r="C887">
            <v>204</v>
          </cell>
          <cell r="D887" t="str">
            <v>Passifs de régularisation</v>
          </cell>
          <cell r="E887" t="str">
            <v>Passive Rechnungsabgrenzung</v>
          </cell>
          <cell r="F887"/>
          <cell r="G887"/>
          <cell r="H887"/>
          <cell r="I887"/>
        </row>
        <row r="888">
          <cell r="C888">
            <v>205</v>
          </cell>
          <cell r="D888" t="str">
            <v>Provisions à court terme</v>
          </cell>
          <cell r="E888" t="str">
            <v>Kurzfristige Rückstellungen</v>
          </cell>
          <cell r="F888"/>
          <cell r="G888"/>
          <cell r="H888"/>
          <cell r="I888"/>
        </row>
        <row r="889">
          <cell r="C889">
            <v>206</v>
          </cell>
          <cell r="D889" t="str">
            <v>Engagements financiers à long terme</v>
          </cell>
          <cell r="E889" t="str">
            <v>Langfristige Finanzverbindlichkeiten</v>
          </cell>
          <cell r="F889"/>
          <cell r="G889"/>
          <cell r="H889"/>
          <cell r="I889"/>
        </row>
        <row r="890">
          <cell r="C890">
            <v>208</v>
          </cell>
          <cell r="D890" t="str">
            <v>Provisions à long terme</v>
          </cell>
          <cell r="E890" t="str">
            <v>Langfristige Rückstellungen</v>
          </cell>
          <cell r="F890"/>
          <cell r="G890"/>
          <cell r="H890"/>
          <cell r="I890"/>
        </row>
        <row r="891">
          <cell r="C891">
            <v>209</v>
          </cell>
          <cell r="D891" t="str">
            <v>Engagements envers les financements spéciaux et fonds classés dans les capitaux de tiers</v>
          </cell>
          <cell r="E891" t="str">
            <v>Verbindlichkeiten gegenüber Spezialfinanzierungen und Fonds im Fremdkapital</v>
          </cell>
          <cell r="F891"/>
          <cell r="G891"/>
          <cell r="H891"/>
          <cell r="I891"/>
        </row>
        <row r="892">
          <cell r="C892">
            <v>29</v>
          </cell>
          <cell r="D892" t="str">
            <v>Capital propre</v>
          </cell>
          <cell r="E892" t="str">
            <v>Eigenkapital</v>
          </cell>
          <cell r="F892"/>
          <cell r="G892"/>
          <cell r="H892"/>
          <cell r="I892"/>
        </row>
        <row r="893">
          <cell r="C893">
            <v>290</v>
          </cell>
          <cell r="D893" t="str">
            <v>Engagements et avances sur financements spéciaux classés dans le capital propre</v>
          </cell>
          <cell r="E893" t="str">
            <v>Spezialfinanzierungen im EK</v>
          </cell>
          <cell r="F893"/>
          <cell r="G893"/>
          <cell r="H893"/>
          <cell r="I893"/>
        </row>
        <row r="894">
          <cell r="C894">
            <v>291</v>
          </cell>
          <cell r="D894" t="str">
            <v>Fonds classés dans le capital propre</v>
          </cell>
          <cell r="E894" t="str">
            <v>Fonds im EK</v>
          </cell>
          <cell r="F894"/>
          <cell r="G894"/>
          <cell r="H894"/>
          <cell r="I894"/>
        </row>
        <row r="895">
          <cell r="C895">
            <v>294</v>
          </cell>
          <cell r="D895" t="str">
            <v>Réserves de politique budgétaire</v>
          </cell>
          <cell r="E895" t="str">
            <v>Finanzpolitische Reserven</v>
          </cell>
          <cell r="F895"/>
          <cell r="G895"/>
          <cell r="H895"/>
          <cell r="I895"/>
        </row>
        <row r="896">
          <cell r="C896">
            <v>296</v>
          </cell>
          <cell r="D896" t="str">
            <v>Réserve liée au retraitement du patrimoine financier</v>
          </cell>
          <cell r="E896" t="str">
            <v>Neubewertungsreserve Finanzvermögen</v>
          </cell>
          <cell r="F896"/>
          <cell r="G896"/>
          <cell r="H896"/>
          <cell r="I896"/>
        </row>
        <row r="897">
          <cell r="C897">
            <v>299</v>
          </cell>
          <cell r="D897" t="str">
            <v>Excédent /Découvert du bilan</v>
          </cell>
          <cell r="E897" t="str">
            <v>Bilanzüberschuss/-fehlbetrag</v>
          </cell>
          <cell r="F897"/>
          <cell r="G897"/>
          <cell r="H897"/>
          <cell r="I897"/>
        </row>
        <row r="898">
          <cell r="C898">
            <v>3</v>
          </cell>
          <cell r="D898" t="str">
            <v>Charges</v>
          </cell>
          <cell r="E898" t="str">
            <v>Aufwand</v>
          </cell>
          <cell r="F898"/>
          <cell r="G898"/>
          <cell r="H898"/>
          <cell r="I898"/>
        </row>
        <row r="899">
          <cell r="C899" t="str">
            <v>3a</v>
          </cell>
          <cell r="D899" t="str">
            <v>Total des charges sans 33, 35, 364, 365, 366, 389</v>
          </cell>
          <cell r="E899" t="str">
            <v>Total Aufwand ohne 33, 35, 364, 365,  366, 389</v>
          </cell>
          <cell r="F899"/>
          <cell r="G899"/>
          <cell r="H899"/>
          <cell r="I899"/>
        </row>
        <row r="900">
          <cell r="C900">
            <v>30</v>
          </cell>
          <cell r="D900" t="str">
            <v>Charges de personnel</v>
          </cell>
          <cell r="E900" t="str">
            <v>Personalaufwand</v>
          </cell>
          <cell r="F900"/>
          <cell r="G900"/>
          <cell r="H900"/>
          <cell r="I900"/>
        </row>
        <row r="901">
          <cell r="C901">
            <v>31</v>
          </cell>
          <cell r="D901" t="str">
            <v>Charges de biens et services et autres charges d'exploitation</v>
          </cell>
          <cell r="E901" t="str">
            <v>Sach- und übriger Betriebsaufwand</v>
          </cell>
          <cell r="F901"/>
          <cell r="G901"/>
          <cell r="H901"/>
          <cell r="I901"/>
        </row>
        <row r="902">
          <cell r="C902">
            <v>33</v>
          </cell>
          <cell r="D902" t="str">
            <v>Amortissements du patrimoine administratif</v>
          </cell>
          <cell r="E902" t="str">
            <v>Abschreibungen Verwaltungsvermögen</v>
          </cell>
          <cell r="F902"/>
          <cell r="G902"/>
          <cell r="H902"/>
          <cell r="I902"/>
        </row>
        <row r="903">
          <cell r="C903">
            <v>3300</v>
          </cell>
          <cell r="D903" t="str">
            <v>Ammortissements terrains général</v>
          </cell>
          <cell r="E903" t="str">
            <v xml:space="preserve">Abschreibungen allgemeine Grundstücke VV </v>
          </cell>
          <cell r="F903"/>
          <cell r="G903"/>
          <cell r="H903"/>
          <cell r="I903"/>
        </row>
        <row r="904">
          <cell r="C904">
            <v>3300.1</v>
          </cell>
          <cell r="D904" t="str">
            <v>Amortissements routes / voies de communication général</v>
          </cell>
          <cell r="E904" t="str">
            <v>Abschreibungen allgemeine Strassen / Verkehrswege VV</v>
          </cell>
          <cell r="F904"/>
          <cell r="G904"/>
          <cell r="H904"/>
          <cell r="I904"/>
        </row>
        <row r="905">
          <cell r="C905">
            <v>3300.2</v>
          </cell>
          <cell r="D905" t="str">
            <v>Amortissements aménagement des cours d'eau du PA général</v>
          </cell>
          <cell r="E905" t="str">
            <v>Abschreibungen allgemeiner Wasserbau VV</v>
          </cell>
          <cell r="F905"/>
          <cell r="G905"/>
          <cell r="H905"/>
          <cell r="I905"/>
        </row>
        <row r="906">
          <cell r="C906">
            <v>3300.3</v>
          </cell>
          <cell r="D906" t="str">
            <v>Amortissements autres travaux de génie-civil général</v>
          </cell>
          <cell r="E906" t="str">
            <v>Abschreibungen allgemeine übrige Tiefbauten VV</v>
          </cell>
          <cell r="F906"/>
          <cell r="G906"/>
          <cell r="H906"/>
          <cell r="I906"/>
        </row>
        <row r="907">
          <cell r="C907">
            <v>3300.4</v>
          </cell>
          <cell r="D907" t="str">
            <v xml:space="preserve">Amortissements bâtiment du PA général </v>
          </cell>
          <cell r="E907" t="str">
            <v>Abschreibungen allgemeine Hochbauten VV</v>
          </cell>
          <cell r="F907"/>
          <cell r="G907"/>
          <cell r="H907"/>
          <cell r="I907"/>
        </row>
        <row r="908">
          <cell r="C908">
            <v>3300.5</v>
          </cell>
          <cell r="D908" t="str">
            <v xml:space="preserve">Amortissements forêts PA général </v>
          </cell>
          <cell r="E908" t="str">
            <v>Abschreibungen allgemeine Waldungen VV</v>
          </cell>
          <cell r="F908"/>
          <cell r="G908"/>
          <cell r="H908"/>
          <cell r="I908"/>
        </row>
        <row r="909">
          <cell r="C909">
            <v>3300.6</v>
          </cell>
          <cell r="D909" t="str">
            <v>Amortissements biens meubles du PA général</v>
          </cell>
          <cell r="E909" t="str">
            <v>Abschreibungen allgemeine Mobilien VV</v>
          </cell>
          <cell r="F909"/>
          <cell r="G909"/>
          <cell r="H909"/>
          <cell r="I909"/>
        </row>
        <row r="910">
          <cell r="C910">
            <v>3300.9</v>
          </cell>
          <cell r="D910" t="str">
            <v>Amortissements autres immobilisations corporelles général</v>
          </cell>
          <cell r="E910" t="str">
            <v>Abschreibungen allgemeine übrige Sachanlagen VV</v>
          </cell>
          <cell r="F910"/>
          <cell r="G910"/>
          <cell r="H910"/>
          <cell r="I910"/>
        </row>
        <row r="911">
          <cell r="C911">
            <v>3301</v>
          </cell>
          <cell r="D911" t="str">
            <v>Ammortissements non planifiés terrains général</v>
          </cell>
          <cell r="E911" t="str">
            <v xml:space="preserve">Ausserplanmässige Abschreibungen allgemeine Grundstücke VV </v>
          </cell>
          <cell r="F911"/>
          <cell r="G911"/>
          <cell r="H911"/>
          <cell r="I911"/>
        </row>
        <row r="912">
          <cell r="C912">
            <v>3301.1</v>
          </cell>
          <cell r="D912" t="str">
            <v>Amortissements non planifiés routes / voies de communication général</v>
          </cell>
          <cell r="E912" t="str">
            <v>Ausserplanmässige Abschreibungen allgemeine Strassen / Verkehrswege VV</v>
          </cell>
          <cell r="F912"/>
          <cell r="G912"/>
          <cell r="H912"/>
          <cell r="I912"/>
        </row>
        <row r="913">
          <cell r="C913">
            <v>3301.2</v>
          </cell>
          <cell r="D913" t="str">
            <v>Amortissements non planifiés aménagement des cours d'eau du PA général</v>
          </cell>
          <cell r="E913" t="str">
            <v>Ausserplanmässige Abschreibungen allgemeiner Wasserbau VV</v>
          </cell>
          <cell r="F913"/>
          <cell r="G913"/>
          <cell r="H913"/>
          <cell r="I913"/>
        </row>
        <row r="914">
          <cell r="C914">
            <v>3301.3</v>
          </cell>
          <cell r="D914" t="str">
            <v>Amortissements non planifiés autres travaux de génie-civil  général</v>
          </cell>
          <cell r="E914" t="str">
            <v>Ausserplanmässige Abschreibungen allgemeine übrige Tiefbauten VV</v>
          </cell>
          <cell r="F914"/>
          <cell r="G914"/>
          <cell r="H914"/>
          <cell r="I914"/>
        </row>
        <row r="915">
          <cell r="C915">
            <v>3301.4</v>
          </cell>
          <cell r="D915" t="str">
            <v xml:space="preserve">Amortissements non planifiés bâtiment du PA général </v>
          </cell>
          <cell r="E915" t="str">
            <v>Ausserplanmässige Abschreibungen allgemeine Hochbauten VV</v>
          </cell>
          <cell r="F915"/>
          <cell r="G915"/>
          <cell r="H915"/>
          <cell r="I915"/>
        </row>
        <row r="916">
          <cell r="C916">
            <v>3301.5</v>
          </cell>
          <cell r="D916" t="str">
            <v xml:space="preserve">Amortissements non planifiés forêts PA  général </v>
          </cell>
          <cell r="E916" t="str">
            <v>Ausserplanmässige Abschreibungen allgemeine Waldungen VV</v>
          </cell>
          <cell r="F916"/>
          <cell r="G916"/>
          <cell r="H916"/>
          <cell r="I916"/>
        </row>
        <row r="917">
          <cell r="C917">
            <v>3301.6</v>
          </cell>
          <cell r="D917" t="str">
            <v>Amortissements non planifiés biens meubles du PA général</v>
          </cell>
          <cell r="E917" t="str">
            <v>Ausserplanmässige Abschreibungen allgemeine Mobilien VV</v>
          </cell>
          <cell r="F917"/>
          <cell r="G917"/>
          <cell r="H917"/>
          <cell r="I917"/>
        </row>
        <row r="918">
          <cell r="C918">
            <v>3301.9</v>
          </cell>
          <cell r="D918" t="str">
            <v>Amortissements non planifiés autres immobilisations corporelles  général</v>
          </cell>
          <cell r="E918" t="str">
            <v>Ausserplanmässige Abschreibungen allgemeine übrige Sachanlagen VV</v>
          </cell>
          <cell r="F918"/>
          <cell r="G918"/>
          <cell r="H918"/>
          <cell r="I918"/>
        </row>
        <row r="919">
          <cell r="C919">
            <v>3300.01</v>
          </cell>
          <cell r="D919" t="str">
            <v>Amortissements terrains  autres</v>
          </cell>
          <cell r="E919" t="str">
            <v xml:space="preserve">Abschreibungen übrige Grundstücke VV </v>
          </cell>
          <cell r="F919"/>
          <cell r="G919"/>
          <cell r="H919"/>
          <cell r="I919"/>
        </row>
        <row r="920">
          <cell r="C920">
            <v>3300.11</v>
          </cell>
          <cell r="D920" t="str">
            <v>Amortissements routes / voies de communication autres</v>
          </cell>
          <cell r="E920" t="str">
            <v>Abschreibungen übrige Strassen / Verkehrswege VV</v>
          </cell>
          <cell r="F920"/>
          <cell r="G920"/>
          <cell r="H920"/>
          <cell r="I920"/>
        </row>
        <row r="921">
          <cell r="C921">
            <v>3300.21</v>
          </cell>
          <cell r="D921" t="str">
            <v>Amortissements aménagement des cours d'eau du PA autres</v>
          </cell>
          <cell r="E921" t="str">
            <v>Abschreibungen übriger Wasserbau VV</v>
          </cell>
          <cell r="F921"/>
          <cell r="G921"/>
          <cell r="H921"/>
          <cell r="I921"/>
        </row>
        <row r="922">
          <cell r="C922">
            <v>3300.31</v>
          </cell>
          <cell r="D922" t="str">
            <v>Amortissements autres travaux de génie-civil autres</v>
          </cell>
          <cell r="E922" t="str">
            <v>Abschreibungen übrige Tiefbauten VV</v>
          </cell>
          <cell r="F922"/>
          <cell r="G922"/>
          <cell r="H922"/>
          <cell r="I922"/>
        </row>
        <row r="923">
          <cell r="C923">
            <v>3300.41</v>
          </cell>
          <cell r="D923" t="str">
            <v xml:space="preserve">Amortissements bâtiment du PA compte autres </v>
          </cell>
          <cell r="E923" t="str">
            <v>Abschreibungen übrige Hochbauten VV</v>
          </cell>
          <cell r="F923"/>
          <cell r="G923"/>
          <cell r="H923"/>
          <cell r="I923"/>
        </row>
        <row r="924">
          <cell r="C924">
            <v>3300.51</v>
          </cell>
          <cell r="D924" t="str">
            <v>Amortissements forêts PA autres</v>
          </cell>
          <cell r="E924" t="str">
            <v>Abschreibungen übrige Waldungen VV</v>
          </cell>
          <cell r="F924"/>
          <cell r="G924"/>
          <cell r="H924"/>
          <cell r="I924"/>
        </row>
        <row r="925">
          <cell r="C925">
            <v>3300.61</v>
          </cell>
          <cell r="D925" t="str">
            <v>Amortissements biens meubles du PA autres</v>
          </cell>
          <cell r="E925" t="str">
            <v>Abschreibungen übrige Mobilien VV</v>
          </cell>
          <cell r="F925"/>
          <cell r="G925"/>
          <cell r="H925"/>
          <cell r="I925"/>
        </row>
        <row r="926">
          <cell r="C926">
            <v>3300.91</v>
          </cell>
          <cell r="D926" t="str">
            <v>Amortissements autres immobilisations corporelles autres</v>
          </cell>
          <cell r="E926" t="str">
            <v>Abschreibungen übrige Sachanlagen VV</v>
          </cell>
          <cell r="F926"/>
          <cell r="G926"/>
          <cell r="H926"/>
          <cell r="I926"/>
        </row>
        <row r="927">
          <cell r="C927">
            <v>3301.01</v>
          </cell>
          <cell r="D927" t="str">
            <v>Amortissements non planifiés terrains  autres</v>
          </cell>
          <cell r="E927" t="str">
            <v xml:space="preserve">Ausserplanmässige Abschreibungen übrige Grundstücke VV </v>
          </cell>
          <cell r="F927"/>
          <cell r="G927"/>
          <cell r="H927"/>
          <cell r="I927"/>
        </row>
        <row r="928">
          <cell r="C928">
            <v>3301.11</v>
          </cell>
          <cell r="D928" t="str">
            <v>Amortissements non planifiés routes / voies de communication autres</v>
          </cell>
          <cell r="E928" t="str">
            <v>Ausserplanmässige Abschreibungen übrige Strassen / Verkehrswege VV</v>
          </cell>
          <cell r="F928"/>
          <cell r="G928"/>
          <cell r="H928"/>
          <cell r="I928"/>
        </row>
        <row r="929">
          <cell r="C929">
            <v>3301.21</v>
          </cell>
          <cell r="D929" t="str">
            <v>Amortissements non planifiés aménagement des cours d'eau du PA autres</v>
          </cell>
          <cell r="E929" t="str">
            <v>Ausserplanmässige Abschreibungen übriger Wasserbau VV</v>
          </cell>
          <cell r="F929"/>
          <cell r="G929"/>
          <cell r="H929"/>
          <cell r="I929"/>
        </row>
        <row r="930">
          <cell r="C930">
            <v>3301.31</v>
          </cell>
          <cell r="D930" t="str">
            <v>Amortissements non planifiés autres travaux de génie-civil autres</v>
          </cell>
          <cell r="E930" t="str">
            <v>Ausserplanmässige Abschreibungen übrige Tiefbauten VV</v>
          </cell>
          <cell r="F930"/>
          <cell r="G930"/>
          <cell r="H930"/>
          <cell r="I930"/>
        </row>
        <row r="931">
          <cell r="C931">
            <v>3301.41</v>
          </cell>
          <cell r="D931" t="str">
            <v>Amortissements non planifiés bâtiment du PA compte autres</v>
          </cell>
          <cell r="E931" t="str">
            <v>Ausserplanmässige Abschreibungen übrige Hochbauten VV</v>
          </cell>
          <cell r="F931"/>
          <cell r="G931"/>
          <cell r="H931"/>
          <cell r="I931"/>
        </row>
        <row r="932">
          <cell r="C932">
            <v>3301.51</v>
          </cell>
          <cell r="D932" t="str">
            <v>Amortissements non planifiés forêts PA autres</v>
          </cell>
          <cell r="E932" t="str">
            <v>Ausserplanmässige Abschreibungen übrige Waldungen VV</v>
          </cell>
          <cell r="F932"/>
          <cell r="G932"/>
          <cell r="H932"/>
          <cell r="I932"/>
        </row>
        <row r="933">
          <cell r="C933">
            <v>3301.61</v>
          </cell>
          <cell r="D933" t="str">
            <v>Amortissements non planifiés biens meubles du PA autres</v>
          </cell>
          <cell r="E933" t="str">
            <v>Ausserplanmässige Abschreibungen übrige Mobilien VV</v>
          </cell>
          <cell r="F933"/>
          <cell r="G933"/>
          <cell r="H933"/>
          <cell r="I933"/>
        </row>
        <row r="934">
          <cell r="C934">
            <v>3301.91</v>
          </cell>
          <cell r="D934" t="str">
            <v>Amortissements non planifiés autres immobilisations corporelles autres</v>
          </cell>
          <cell r="E934" t="str">
            <v>Ausserplanmässige Abschreibungen übrige Sachanlagen VV</v>
          </cell>
          <cell r="F934"/>
          <cell r="G934"/>
          <cell r="H934"/>
          <cell r="I934"/>
        </row>
        <row r="935">
          <cell r="C935">
            <v>3320</v>
          </cell>
          <cell r="D935" t="str">
            <v>Amortissements informatique (matériel et logiciel) général</v>
          </cell>
          <cell r="E935" t="str">
            <v>Abschreibungen allgemeine Software VV</v>
          </cell>
          <cell r="F935"/>
          <cell r="G935"/>
          <cell r="H935"/>
          <cell r="I935"/>
        </row>
        <row r="936">
          <cell r="C936">
            <v>3320.1</v>
          </cell>
          <cell r="D936" t="str">
            <v>Amortissements licence, droit d'utilisation, droit de marques du PA général</v>
          </cell>
          <cell r="E936" t="str">
            <v>Abschreibungen allgemeine Lizenzen, Nutzungsrechte, Markenrechte VV</v>
          </cell>
          <cell r="F936"/>
          <cell r="G936"/>
          <cell r="H936"/>
          <cell r="I936"/>
        </row>
        <row r="937">
          <cell r="C937">
            <v>3320.9</v>
          </cell>
          <cell r="D937" t="str">
            <v>Amortissements autres immobilisations incorporelles général</v>
          </cell>
          <cell r="E937" t="str">
            <v>Abschreibungen allgemeine übrige immaterielle Anlagen VV</v>
          </cell>
          <cell r="F937"/>
          <cell r="G937"/>
          <cell r="H937"/>
          <cell r="I937"/>
        </row>
        <row r="938">
          <cell r="C938">
            <v>3320.01</v>
          </cell>
          <cell r="D938" t="str">
            <v>Amortissements informatique (matériel et logiciel) autres</v>
          </cell>
          <cell r="E938" t="str">
            <v>Abschreibungen übrige Software VV</v>
          </cell>
          <cell r="F938"/>
          <cell r="G938"/>
          <cell r="H938"/>
          <cell r="I938"/>
        </row>
        <row r="939">
          <cell r="C939">
            <v>3320.11</v>
          </cell>
          <cell r="D939" t="str">
            <v>Amortissements licence, droit d'utilisation, droit de marques du PA autres</v>
          </cell>
          <cell r="E939" t="str">
            <v>Abschreibungen übrige Lizenzen, Nutzungsrechte, Markenrechte VV</v>
          </cell>
          <cell r="F939"/>
          <cell r="G939"/>
          <cell r="H939"/>
          <cell r="I939"/>
        </row>
        <row r="940">
          <cell r="C940">
            <v>3320.91</v>
          </cell>
          <cell r="D940" t="str">
            <v>Amortissements autres immobilisations incorporelles autres</v>
          </cell>
          <cell r="E940" t="str">
            <v>Abschreibungen übrige  immaterielle Anlagen VV</v>
          </cell>
          <cell r="F940"/>
          <cell r="G940"/>
          <cell r="H940"/>
          <cell r="I940"/>
        </row>
        <row r="941">
          <cell r="C941">
            <v>3321</v>
          </cell>
          <cell r="D941" t="str">
            <v>Amortissements non planifié informatique (matériel et logiciel) général</v>
          </cell>
          <cell r="E941" t="str">
            <v>Ausserplanmässige Abschreibungen allgemeine Software VV</v>
          </cell>
          <cell r="F941"/>
          <cell r="G941"/>
          <cell r="H941"/>
          <cell r="I941"/>
        </row>
        <row r="942">
          <cell r="C942">
            <v>3321.1</v>
          </cell>
          <cell r="D942" t="str">
            <v>Amortissements non planifiés licence, droit d'utilisation, droit de marques du PA général</v>
          </cell>
          <cell r="E942" t="str">
            <v>Ausserplanmässige Abschreibungen allgemeine Lizenzen, Nutzungsrechte, Markenrechte VV</v>
          </cell>
          <cell r="F942"/>
          <cell r="G942"/>
          <cell r="H942"/>
          <cell r="I942"/>
        </row>
        <row r="943">
          <cell r="C943">
            <v>3321.9</v>
          </cell>
          <cell r="D943" t="str">
            <v>Amortissements non planifiés autres immobilisations incorporelles général</v>
          </cell>
          <cell r="E943" t="str">
            <v>Ausserplanmässige Abschreibungen allgemeine übrige immaterielle Anlagen VV</v>
          </cell>
          <cell r="F943"/>
          <cell r="G943"/>
          <cell r="H943"/>
          <cell r="I943"/>
        </row>
        <row r="944">
          <cell r="C944">
            <v>3321.01</v>
          </cell>
          <cell r="D944" t="str">
            <v>Amortissements non planifiés informatique (matériel et logiciel) autres</v>
          </cell>
          <cell r="E944" t="str">
            <v>Ausserplanmässige Abschreibungen übrige Software VV</v>
          </cell>
          <cell r="F944"/>
          <cell r="G944"/>
          <cell r="H944"/>
          <cell r="I944"/>
        </row>
        <row r="945">
          <cell r="C945">
            <v>3321.11</v>
          </cell>
          <cell r="D945" t="str">
            <v>Amortissements non planifiés licence, droit d'utilisation, droit de marques du PA autres</v>
          </cell>
          <cell r="E945" t="str">
            <v>Ausserplanmässige Abschreibungen übrige Lizenzen, Nutzungsrechte, Markenrechte VV</v>
          </cell>
          <cell r="F945"/>
          <cell r="G945"/>
          <cell r="H945"/>
          <cell r="I945"/>
        </row>
        <row r="946">
          <cell r="C946">
            <v>3321.91</v>
          </cell>
          <cell r="D946" t="str">
            <v>Amortissements non planifiés autres immobilisations incorporelles autres</v>
          </cell>
          <cell r="E946" t="str">
            <v>Ausserplanmässige Abschreibungen übrige immaterielle Anlagen VV</v>
          </cell>
          <cell r="F946"/>
          <cell r="G946"/>
          <cell r="H946"/>
          <cell r="I946"/>
        </row>
        <row r="947">
          <cell r="C947">
            <v>34</v>
          </cell>
          <cell r="D947" t="str">
            <v>Charges financières</v>
          </cell>
          <cell r="E947" t="str">
            <v>Finanzaufwand</v>
          </cell>
          <cell r="F947"/>
          <cell r="G947"/>
          <cell r="H947"/>
          <cell r="I947"/>
        </row>
        <row r="948">
          <cell r="C948">
            <v>35</v>
          </cell>
          <cell r="D948" t="str">
            <v>Attributions aux fonds et financements spéciaux</v>
          </cell>
          <cell r="E948" t="str">
            <v>Einlagen in Fonds und Spezialfinanzierungen</v>
          </cell>
          <cell r="F948"/>
          <cell r="G948"/>
          <cell r="H948"/>
          <cell r="I948"/>
        </row>
        <row r="949">
          <cell r="C949">
            <v>350</v>
          </cell>
          <cell r="D949" t="str">
            <v>Attributions aux fonds et financements spéciaux enregistrés sous capitaux de tiers</v>
          </cell>
          <cell r="E949" t="str">
            <v>Einlagen in Fonds und Spezialfinanzierungen im Fremdkapital</v>
          </cell>
          <cell r="F949"/>
          <cell r="G949"/>
          <cell r="H949"/>
          <cell r="I949"/>
        </row>
        <row r="950">
          <cell r="C950">
            <v>351</v>
          </cell>
          <cell r="D950" t="str">
            <v>Attributions aux fonds et financements spéciaux enregistrés sous capital propre</v>
          </cell>
          <cell r="E950" t="str">
            <v>Einlagen in Fonds und Spezialfinanzierungen im Eigenkapital</v>
          </cell>
          <cell r="F950"/>
          <cell r="G950"/>
          <cell r="H950"/>
          <cell r="I950"/>
        </row>
        <row r="951">
          <cell r="C951">
            <v>36</v>
          </cell>
          <cell r="D951" t="str">
            <v>Charges de transferts</v>
          </cell>
          <cell r="E951" t="str">
            <v>Transferaufwand</v>
          </cell>
          <cell r="F951"/>
          <cell r="G951"/>
          <cell r="H951"/>
          <cell r="I951"/>
        </row>
        <row r="952">
          <cell r="C952">
            <v>36.1</v>
          </cell>
          <cell r="D952" t="str">
            <v>Charges de transferts sans 366 pour la PF</v>
          </cell>
          <cell r="E952" t="str">
            <v>Transferaufwand ohne 366 für FV</v>
          </cell>
          <cell r="F952"/>
          <cell r="G952"/>
          <cell r="H952"/>
          <cell r="I952"/>
        </row>
        <row r="953">
          <cell r="C953">
            <v>360</v>
          </cell>
          <cell r="D953" t="str">
            <v>Parts de revenus destinées à des tiers</v>
          </cell>
          <cell r="E953" t="str">
            <v>Ertragsanteile an Dritte</v>
          </cell>
          <cell r="F953"/>
          <cell r="G953"/>
          <cell r="H953"/>
          <cell r="I953"/>
        </row>
        <row r="954">
          <cell r="C954">
            <v>361</v>
          </cell>
          <cell r="D954" t="str">
            <v>Dédommagements à des collectivités publiques</v>
          </cell>
          <cell r="E954" t="str">
            <v>Entschädigungen an öffentliche Gemeinwesen</v>
          </cell>
          <cell r="F954"/>
          <cell r="G954"/>
          <cell r="H954"/>
          <cell r="I954"/>
        </row>
        <row r="955">
          <cell r="C955">
            <v>362</v>
          </cell>
          <cell r="D955" t="str">
            <v>Péréquation financière et compensation des charges</v>
          </cell>
          <cell r="E955" t="str">
            <v>Finanz- und Lastenausgleich</v>
          </cell>
          <cell r="F955"/>
          <cell r="G955"/>
          <cell r="H955"/>
          <cell r="I955"/>
        </row>
        <row r="956">
          <cell r="C956">
            <v>363</v>
          </cell>
          <cell r="D956" t="str">
            <v>Subventions à des collectivités publiques et à des tiers</v>
          </cell>
          <cell r="E956" t="str">
            <v>Beiträge an öffentliche Gemeinwesen und Dritte</v>
          </cell>
          <cell r="F956"/>
          <cell r="G956"/>
          <cell r="H956"/>
          <cell r="I956"/>
        </row>
        <row r="957">
          <cell r="C957">
            <v>364</v>
          </cell>
          <cell r="D957" t="str">
            <v>Réévaluation prêts du PA</v>
          </cell>
          <cell r="E957" t="str">
            <v>Wertberichtigungen Darlehen VV</v>
          </cell>
          <cell r="F957"/>
          <cell r="G957"/>
          <cell r="H957"/>
          <cell r="I957"/>
        </row>
        <row r="958">
          <cell r="C958" t="str">
            <v>364X.00</v>
          </cell>
          <cell r="D958" t="str">
            <v>Réévaluation prêts du PA général</v>
          </cell>
          <cell r="E958" t="str">
            <v>Wertberichtigungen allgemeine Darlehen VV</v>
          </cell>
          <cell r="F958"/>
          <cell r="G958"/>
          <cell r="H958"/>
          <cell r="I958"/>
        </row>
        <row r="959">
          <cell r="C959" t="str">
            <v>364X.01</v>
          </cell>
          <cell r="D959" t="str">
            <v>Réévaluation prêts du PA autres</v>
          </cell>
          <cell r="E959" t="str">
            <v>Wertberichtigungen übrige Darlehen VV</v>
          </cell>
          <cell r="F959"/>
          <cell r="G959"/>
          <cell r="H959"/>
          <cell r="I959"/>
        </row>
        <row r="960">
          <cell r="C960">
            <v>365</v>
          </cell>
          <cell r="D960" t="str">
            <v>Réévaluation des participations du PA</v>
          </cell>
          <cell r="E960" t="str">
            <v>Wertberichtigungen Beteiligungen VV</v>
          </cell>
          <cell r="F960"/>
          <cell r="G960"/>
          <cell r="H960"/>
          <cell r="I960"/>
        </row>
        <row r="961">
          <cell r="C961" t="str">
            <v>365X.00</v>
          </cell>
          <cell r="D961" t="str">
            <v>Réévaluation des participations du PA général</v>
          </cell>
          <cell r="E961" t="str">
            <v>Wertberichtigungen allgemeine Beteiligungen VV</v>
          </cell>
          <cell r="F961"/>
          <cell r="G961"/>
          <cell r="H961"/>
          <cell r="I961"/>
        </row>
        <row r="962">
          <cell r="C962" t="str">
            <v>365X.01</v>
          </cell>
          <cell r="D962" t="str">
            <v>Réévaluation des participations du PA autres</v>
          </cell>
          <cell r="E962" t="str">
            <v>Wertberichtigungen übrige Beteiligungen VV</v>
          </cell>
          <cell r="F962"/>
          <cell r="G962"/>
          <cell r="H962"/>
          <cell r="I962"/>
        </row>
        <row r="963">
          <cell r="C963">
            <v>366</v>
          </cell>
          <cell r="D963" t="str">
            <v>Amortissements, subventions d'investissement</v>
          </cell>
          <cell r="E963" t="str">
            <v>Abschreibungen Investitionsbeiträge</v>
          </cell>
          <cell r="F963"/>
          <cell r="G963"/>
          <cell r="H963"/>
          <cell r="I963"/>
        </row>
        <row r="964">
          <cell r="C964" t="str">
            <v>3660.X0</v>
          </cell>
          <cell r="D964" t="str">
            <v>Amortissements subventions d'investissement général</v>
          </cell>
          <cell r="E964" t="str">
            <v>Abschreibungen allgemeine Investitionsbeiträge</v>
          </cell>
          <cell r="F964"/>
          <cell r="G964"/>
          <cell r="H964"/>
          <cell r="I964"/>
        </row>
        <row r="965">
          <cell r="C965" t="str">
            <v>3660.X1</v>
          </cell>
          <cell r="D965" t="str">
            <v>Amortissements subventions d'investissement autres</v>
          </cell>
          <cell r="E965" t="str">
            <v>Abschreibungen übrige Investitionsbeiträge</v>
          </cell>
          <cell r="F965"/>
          <cell r="G965"/>
          <cell r="H965"/>
          <cell r="I965"/>
        </row>
        <row r="966">
          <cell r="C966" t="str">
            <v>3661.X0</v>
          </cell>
          <cell r="D966" t="str">
            <v>Amortissements non planifiés subventions d'investissement général</v>
          </cell>
          <cell r="E966" t="str">
            <v>Ausserplanmässige Abschreibungen allgemeine Investitionsbeiträge</v>
          </cell>
          <cell r="F966"/>
          <cell r="G966"/>
          <cell r="H966"/>
          <cell r="I966"/>
        </row>
        <row r="967">
          <cell r="C967" t="str">
            <v>3661.X1</v>
          </cell>
          <cell r="D967" t="str">
            <v>Amortissements non planifiés subventions d'investissement autres</v>
          </cell>
          <cell r="E967" t="str">
            <v>Ausserplanmässige Abschreibungen übrige Investitionsbeiträge</v>
          </cell>
          <cell r="F967"/>
          <cell r="G967"/>
          <cell r="H967"/>
          <cell r="I967"/>
        </row>
        <row r="968">
          <cell r="C968">
            <v>369</v>
          </cell>
          <cell r="D968" t="str">
            <v>Différentes charges de transferts</v>
          </cell>
          <cell r="E968" t="str">
            <v>Verschiedener Transferaufwand</v>
          </cell>
          <cell r="F968"/>
          <cell r="G968"/>
          <cell r="H968"/>
          <cell r="I968"/>
        </row>
        <row r="969">
          <cell r="C969">
            <v>37</v>
          </cell>
          <cell r="D969" t="str">
            <v>Subventions redistribuées</v>
          </cell>
          <cell r="E969" t="str">
            <v>Durchlaufende Beiträge</v>
          </cell>
          <cell r="F969"/>
          <cell r="G969"/>
          <cell r="H969"/>
          <cell r="I969"/>
        </row>
        <row r="970">
          <cell r="C970">
            <v>38</v>
          </cell>
          <cell r="D970" t="str">
            <v>Charges extraordinaires</v>
          </cell>
          <cell r="E970" t="str">
            <v>Ausserordentlicher Aufwand</v>
          </cell>
          <cell r="F970"/>
          <cell r="G970"/>
          <cell r="H970"/>
          <cell r="I970"/>
        </row>
        <row r="971">
          <cell r="C971">
            <v>38.1</v>
          </cell>
          <cell r="D971" t="str">
            <v>Charges extraordinaires sans 389</v>
          </cell>
          <cell r="E971" t="str">
            <v>Ausserordentlicher Aufwand ohne 389</v>
          </cell>
          <cell r="F971"/>
          <cell r="G971"/>
          <cell r="H971"/>
          <cell r="I971"/>
        </row>
        <row r="972">
          <cell r="C972">
            <v>389</v>
          </cell>
          <cell r="D972" t="str">
            <v>Attributions au capital propre</v>
          </cell>
          <cell r="E972" t="str">
            <v>Einlagen in das Eigenkapital</v>
          </cell>
          <cell r="F972"/>
          <cell r="G972"/>
          <cell r="H972"/>
          <cell r="I972"/>
        </row>
        <row r="973">
          <cell r="C973">
            <v>3894</v>
          </cell>
          <cell r="D973" t="str">
            <v>Attributions à la réserve de politique budgétaire</v>
          </cell>
          <cell r="E973" t="str">
            <v>Einlagen in finanzpolitische Reserve</v>
          </cell>
          <cell r="F973"/>
          <cell r="G973"/>
          <cell r="H973"/>
          <cell r="I973"/>
        </row>
        <row r="974">
          <cell r="C974">
            <v>3896</v>
          </cell>
          <cell r="D974" t="str">
            <v>Attributions aux réserves de réévaluations du PF</v>
          </cell>
          <cell r="E974" t="str">
            <v>Einlagen in Neubewertungsreserven</v>
          </cell>
          <cell r="F974"/>
          <cell r="G974"/>
          <cell r="H974"/>
          <cell r="I974"/>
        </row>
        <row r="975">
          <cell r="C975">
            <v>3899</v>
          </cell>
          <cell r="D975" t="str">
            <v>Amortissement du découvert au bilan</v>
          </cell>
          <cell r="E975" t="str">
            <v>Abtragung Bilanzfehlbetrag</v>
          </cell>
          <cell r="F975"/>
          <cell r="G975"/>
          <cell r="H975"/>
          <cell r="I975"/>
        </row>
        <row r="976">
          <cell r="C976">
            <v>39</v>
          </cell>
          <cell r="D976" t="str">
            <v>Imputations internes</v>
          </cell>
          <cell r="E976" t="str">
            <v>Interne Verrechnungen</v>
          </cell>
          <cell r="F976"/>
          <cell r="G976"/>
          <cell r="H976"/>
          <cell r="I976"/>
        </row>
        <row r="977">
          <cell r="C977">
            <v>4</v>
          </cell>
          <cell r="D977" t="str">
            <v>Revenus</v>
          </cell>
          <cell r="E977" t="str">
            <v>Ertrag</v>
          </cell>
          <cell r="F977"/>
          <cell r="G977"/>
          <cell r="H977"/>
          <cell r="I977"/>
        </row>
        <row r="978">
          <cell r="C978" t="str">
            <v>4a</v>
          </cell>
          <cell r="D978" t="str">
            <v>Total des revenus sans 45, 47, 489 et 49</v>
          </cell>
          <cell r="E978" t="str">
            <v>Total Ertrag ohne 45, 47, 489 und 49</v>
          </cell>
          <cell r="F978"/>
          <cell r="G978"/>
          <cell r="H978"/>
          <cell r="I978"/>
        </row>
        <row r="979">
          <cell r="C979">
            <v>40</v>
          </cell>
          <cell r="D979" t="str">
            <v>Revenus fiscaux</v>
          </cell>
          <cell r="E979" t="str">
            <v>Fiskalertrag</v>
          </cell>
          <cell r="F979"/>
          <cell r="G979"/>
          <cell r="H979"/>
          <cell r="I979"/>
        </row>
        <row r="980">
          <cell r="C980">
            <v>400</v>
          </cell>
          <cell r="D980" t="str">
            <v>Impôts directs personnes physiques</v>
          </cell>
          <cell r="E980" t="str">
            <v>Direkte Steuern natürliche Personen</v>
          </cell>
          <cell r="F980"/>
          <cell r="G980"/>
          <cell r="H980"/>
          <cell r="I980"/>
        </row>
        <row r="981">
          <cell r="C981">
            <v>4000</v>
          </cell>
          <cell r="D981" t="str">
            <v>Impôts sur le revenu net après déduction pour couple</v>
          </cell>
          <cell r="E981" t="str">
            <v>Einkommenssteuern netto, nach Abzug des Eherabatts</v>
          </cell>
          <cell r="F981"/>
          <cell r="G981"/>
          <cell r="H981"/>
          <cell r="I981"/>
        </row>
        <row r="982">
          <cell r="C982">
            <v>4001</v>
          </cell>
          <cell r="D982" t="str">
            <v>Impôts sur la fortune</v>
          </cell>
          <cell r="E982" t="str">
            <v>Vermögenssteuern</v>
          </cell>
          <cell r="F982"/>
          <cell r="G982"/>
          <cell r="H982"/>
          <cell r="I982"/>
        </row>
        <row r="983">
          <cell r="C983">
            <v>4002</v>
          </cell>
          <cell r="D983" t="str">
            <v>Impôt à la source</v>
          </cell>
          <cell r="E983" t="str">
            <v>Quellensteuern</v>
          </cell>
          <cell r="F983"/>
          <cell r="G983"/>
          <cell r="H983"/>
          <cell r="I983"/>
        </row>
        <row r="984">
          <cell r="C984">
            <v>4008</v>
          </cell>
          <cell r="D984" t="str">
            <v>Impôt personnel</v>
          </cell>
          <cell r="E984" t="str">
            <v>Kopfsteuern</v>
          </cell>
          <cell r="F984"/>
          <cell r="G984"/>
          <cell r="H984"/>
          <cell r="I984"/>
        </row>
        <row r="985">
          <cell r="C985">
            <v>4009</v>
          </cell>
          <cell r="D985" t="str">
            <v>Impôt global</v>
          </cell>
          <cell r="E985" t="str">
            <v>Pauschalsteuern</v>
          </cell>
          <cell r="F985"/>
          <cell r="G985"/>
          <cell r="H985"/>
          <cell r="I985"/>
        </row>
        <row r="986">
          <cell r="C986">
            <v>401</v>
          </cell>
          <cell r="D986" t="str">
            <v>Impôts directs personnes morales</v>
          </cell>
          <cell r="E986" t="str">
            <v>Direkte Steuern juristische Personen</v>
          </cell>
          <cell r="F986"/>
          <cell r="G986"/>
          <cell r="H986"/>
          <cell r="I986"/>
        </row>
        <row r="987">
          <cell r="C987">
            <v>4010</v>
          </cell>
          <cell r="D987" t="str">
            <v>Impôts sur le bénéfice</v>
          </cell>
          <cell r="E987" t="str">
            <v>Ertragssteuern</v>
          </cell>
          <cell r="F987"/>
          <cell r="G987"/>
          <cell r="H987"/>
          <cell r="I987"/>
        </row>
        <row r="988">
          <cell r="C988">
            <v>4011</v>
          </cell>
          <cell r="D988" t="str">
            <v>Impôts sur le capital</v>
          </cell>
          <cell r="E988" t="str">
            <v>Kapitalsteuern</v>
          </cell>
          <cell r="F988"/>
          <cell r="G988"/>
          <cell r="H988"/>
          <cell r="I988"/>
        </row>
        <row r="989">
          <cell r="C989">
            <v>4012</v>
          </cell>
          <cell r="D989" t="str">
            <v xml:space="preserve">Impôt à la source </v>
          </cell>
          <cell r="E989" t="str">
            <v>Quellensteuern</v>
          </cell>
          <cell r="F989"/>
          <cell r="G989"/>
          <cell r="H989"/>
          <cell r="I989"/>
        </row>
        <row r="990">
          <cell r="C990">
            <v>4019</v>
          </cell>
          <cell r="D990" t="str">
            <v>Autres impôts directs PM</v>
          </cell>
          <cell r="E990" t="str">
            <v>Übrige direkte Steuern juristische Personen</v>
          </cell>
          <cell r="F990"/>
          <cell r="G990"/>
          <cell r="H990"/>
          <cell r="I990"/>
        </row>
        <row r="991">
          <cell r="C991">
            <v>402</v>
          </cell>
          <cell r="D991" t="str">
            <v xml:space="preserve">Autres impôts directs </v>
          </cell>
          <cell r="E991" t="str">
            <v>Übrige direkte Steuern</v>
          </cell>
          <cell r="F991"/>
          <cell r="G991"/>
          <cell r="H991"/>
          <cell r="I991"/>
        </row>
        <row r="992">
          <cell r="C992">
            <v>4021</v>
          </cell>
          <cell r="D992" t="str">
            <v>Impôt foncier</v>
          </cell>
          <cell r="E992" t="str">
            <v>Grundstücksteuern</v>
          </cell>
          <cell r="F992"/>
          <cell r="G992"/>
          <cell r="H992"/>
          <cell r="I992"/>
        </row>
        <row r="993">
          <cell r="C993">
            <v>4021.01</v>
          </cell>
          <cell r="D993" t="str">
            <v>Impôt foncier personnes physiques</v>
          </cell>
          <cell r="E993" t="str">
            <v>Grundstücksteuern der natürlichen Personen</v>
          </cell>
          <cell r="F993"/>
          <cell r="G993"/>
          <cell r="H993"/>
          <cell r="I993"/>
        </row>
        <row r="994">
          <cell r="C994">
            <v>4021.02</v>
          </cell>
          <cell r="D994" t="str">
            <v>Impôt foncier personnes morales</v>
          </cell>
          <cell r="E994" t="str">
            <v>Grundstücksteuern der juristischen Personen</v>
          </cell>
          <cell r="F994"/>
          <cell r="G994"/>
          <cell r="H994"/>
          <cell r="I994"/>
        </row>
        <row r="995">
          <cell r="C995">
            <v>4022</v>
          </cell>
          <cell r="D995" t="str">
            <v>Impôts sur les gains en capital</v>
          </cell>
          <cell r="E995" t="str">
            <v>Vermögensgewinnsteuern</v>
          </cell>
          <cell r="F995"/>
          <cell r="G995"/>
          <cell r="H995"/>
          <cell r="I995"/>
        </row>
        <row r="996">
          <cell r="C996">
            <v>4023</v>
          </cell>
          <cell r="D996" t="str">
            <v>Droits de mutations</v>
          </cell>
          <cell r="E996" t="str">
            <v>Vermögensverkehrssteuern</v>
          </cell>
          <cell r="F996"/>
          <cell r="G996"/>
          <cell r="H996"/>
          <cell r="I996"/>
        </row>
        <row r="997">
          <cell r="C997">
            <v>4024</v>
          </cell>
          <cell r="D997" t="str">
            <v>Impôts sur les successions et donations</v>
          </cell>
          <cell r="E997" t="str">
            <v>Erbschafts- und Schenkungssteuern</v>
          </cell>
          <cell r="F997"/>
          <cell r="G997"/>
          <cell r="H997"/>
          <cell r="I997"/>
        </row>
        <row r="998">
          <cell r="C998">
            <v>4025</v>
          </cell>
          <cell r="D998" t="str">
            <v>Impôts sur les maisons de jeu et les machines à sous</v>
          </cell>
          <cell r="E998" t="str">
            <v>Spielbanken- und Spielautomatenabgabe</v>
          </cell>
          <cell r="F998"/>
          <cell r="G998"/>
          <cell r="H998"/>
          <cell r="I998"/>
        </row>
        <row r="999">
          <cell r="C999">
            <v>4026</v>
          </cell>
          <cell r="D999" t="str">
            <v>Impôts de culte</v>
          </cell>
          <cell r="E999" t="str">
            <v>Kultussteuern</v>
          </cell>
          <cell r="F999"/>
          <cell r="G999"/>
          <cell r="H999"/>
          <cell r="I999"/>
        </row>
        <row r="1000">
          <cell r="C1000">
            <v>403</v>
          </cell>
          <cell r="D1000" t="str">
            <v>Impôts sur la propriété et sur les charges</v>
          </cell>
          <cell r="E1000" t="str">
            <v>Besitz- und Aufwandsteuern</v>
          </cell>
          <cell r="F1000"/>
          <cell r="G1000"/>
          <cell r="H1000"/>
          <cell r="I1000"/>
        </row>
        <row r="1001">
          <cell r="C1001">
            <v>4033</v>
          </cell>
          <cell r="D1001" t="str">
            <v>Impôts sur les chiens</v>
          </cell>
          <cell r="E1001" t="str">
            <v>Hundesteuer</v>
          </cell>
          <cell r="F1001"/>
          <cell r="G1001"/>
          <cell r="H1001"/>
          <cell r="I1001"/>
        </row>
        <row r="1002">
          <cell r="C1002">
            <v>41</v>
          </cell>
          <cell r="D1002" t="str">
            <v>Patentes et concessions</v>
          </cell>
          <cell r="E1002" t="str">
            <v>Regalien und Konzessionen</v>
          </cell>
          <cell r="F1002"/>
          <cell r="G1002"/>
          <cell r="H1002"/>
          <cell r="I1002"/>
        </row>
        <row r="1003">
          <cell r="C1003">
            <v>42</v>
          </cell>
          <cell r="D1003" t="str">
            <v>Taxes</v>
          </cell>
          <cell r="E1003" t="str">
            <v>Entgelte</v>
          </cell>
          <cell r="F1003"/>
          <cell r="G1003"/>
          <cell r="H1003"/>
          <cell r="I1003"/>
        </row>
        <row r="1004">
          <cell r="C1004">
            <v>43</v>
          </cell>
          <cell r="D1004" t="str">
            <v>Revenus divers</v>
          </cell>
          <cell r="E1004" t="str">
            <v>Verschiedene Erträge</v>
          </cell>
          <cell r="F1004"/>
          <cell r="G1004"/>
          <cell r="H1004"/>
          <cell r="I1004"/>
        </row>
        <row r="1005">
          <cell r="C1005">
            <v>44</v>
          </cell>
          <cell r="D1005" t="str">
            <v>Revenus financiers</v>
          </cell>
          <cell r="E1005" t="str">
            <v>Finanzertrag</v>
          </cell>
          <cell r="F1005"/>
          <cell r="G1005"/>
          <cell r="H1005"/>
          <cell r="I1005"/>
        </row>
        <row r="1006">
          <cell r="C1006">
            <v>440</v>
          </cell>
          <cell r="D1006" t="str">
            <v>Revenus des intérêts</v>
          </cell>
          <cell r="E1006" t="str">
            <v>Zinsertrag</v>
          </cell>
          <cell r="F1006"/>
          <cell r="G1006"/>
          <cell r="H1006"/>
          <cell r="I1006"/>
        </row>
        <row r="1007">
          <cell r="C1007">
            <v>441</v>
          </cell>
          <cell r="D1007" t="str">
            <v>Gains réalisés PF</v>
          </cell>
          <cell r="E1007" t="str">
            <v>Realisierte Gewinne FV</v>
          </cell>
          <cell r="F1007"/>
          <cell r="G1007"/>
          <cell r="H1007"/>
          <cell r="I1007"/>
        </row>
        <row r="1008">
          <cell r="C1008">
            <v>442</v>
          </cell>
          <cell r="D1008" t="str">
            <v>Revenus des participations</v>
          </cell>
          <cell r="E1008" t="str">
            <v>Beteiligungsertrag FV</v>
          </cell>
          <cell r="F1008"/>
          <cell r="G1008"/>
          <cell r="H1008"/>
          <cell r="I1008"/>
        </row>
        <row r="1009">
          <cell r="C1009">
            <v>443</v>
          </cell>
          <cell r="D1009" t="str">
            <v>Produits des immeubles</v>
          </cell>
          <cell r="E1009" t="str">
            <v>Liegenschaftsertrag FV</v>
          </cell>
          <cell r="F1009"/>
          <cell r="G1009"/>
          <cell r="H1009"/>
          <cell r="I1009"/>
        </row>
        <row r="1010">
          <cell r="C1010">
            <v>444</v>
          </cell>
          <cell r="D1010" t="str">
            <v>Réévaluations, immobilisations PF</v>
          </cell>
          <cell r="E1010" t="str">
            <v>Wertberichtigungen Anlagen FV</v>
          </cell>
          <cell r="F1010"/>
          <cell r="G1010"/>
          <cell r="H1010"/>
          <cell r="I1010"/>
        </row>
        <row r="1011">
          <cell r="C1011">
            <v>445</v>
          </cell>
          <cell r="D1011" t="str">
            <v>Revenus financiers des prêts et participations PF</v>
          </cell>
          <cell r="E1011" t="str">
            <v>Finanzertrag aus Darlehen und Beteiligungen FV</v>
          </cell>
          <cell r="F1011"/>
          <cell r="G1011"/>
          <cell r="H1011"/>
          <cell r="I1011"/>
        </row>
        <row r="1012">
          <cell r="C1012">
            <v>446</v>
          </cell>
          <cell r="D1012" t="str">
            <v>Revenus financiers d'entreprises publiques</v>
          </cell>
          <cell r="E1012" t="str">
            <v>Finanzertrag von öffentlichen Unternehmungen</v>
          </cell>
          <cell r="F1012"/>
          <cell r="G1012"/>
          <cell r="H1012"/>
          <cell r="I1012"/>
        </row>
        <row r="1013">
          <cell r="C1013">
            <v>447</v>
          </cell>
          <cell r="D1013" t="str">
            <v>Produits des immeubles PA</v>
          </cell>
          <cell r="E1013" t="str">
            <v>Liegenschaftsertrag VV</v>
          </cell>
          <cell r="F1013"/>
          <cell r="G1013"/>
          <cell r="H1013"/>
          <cell r="I1013"/>
        </row>
        <row r="1014">
          <cell r="C1014">
            <v>448</v>
          </cell>
          <cell r="D1014" t="str">
            <v>Revenus des immeubles loués</v>
          </cell>
          <cell r="E1014" t="str">
            <v>Erträge von gemieteten Liegenschaften</v>
          </cell>
          <cell r="F1014"/>
          <cell r="G1014"/>
          <cell r="H1014"/>
          <cell r="I1014"/>
        </row>
        <row r="1015">
          <cell r="C1015">
            <v>449</v>
          </cell>
          <cell r="D1015" t="str">
            <v>Autres revenus financiers</v>
          </cell>
          <cell r="E1015" t="str">
            <v>Übriger Finanzertrag</v>
          </cell>
          <cell r="F1015"/>
          <cell r="G1015"/>
          <cell r="H1015"/>
          <cell r="I1015"/>
        </row>
        <row r="1016">
          <cell r="C1016">
            <v>45</v>
          </cell>
          <cell r="D1016" t="str">
            <v>Prélèvements sur les fonds et financements spéciaux</v>
          </cell>
          <cell r="E1016" t="str">
            <v>Entnahmen aus Fonds und Spezialfinanzierungen</v>
          </cell>
          <cell r="F1016"/>
          <cell r="G1016"/>
          <cell r="H1016"/>
          <cell r="I1016"/>
        </row>
        <row r="1017">
          <cell r="C1017">
            <v>450</v>
          </cell>
          <cell r="D1017" t="str">
            <v>Prélèvements sur les fonds et financements spéciaux enregistrés sous capital de tiers</v>
          </cell>
          <cell r="E1017" t="str">
            <v>Entnahmen aus Fonds und Spezialfinanzierungen im Fremdkapital</v>
          </cell>
          <cell r="F1017"/>
          <cell r="G1017"/>
          <cell r="H1017"/>
          <cell r="I1017"/>
        </row>
        <row r="1018">
          <cell r="C1018">
            <v>451</v>
          </cell>
          <cell r="D1018" t="str">
            <v>Prélèvements sur les fonds et financements spéciaux enregistrés sous capital propre</v>
          </cell>
          <cell r="E1018" t="str">
            <v>Entnahmen aus Fonds und Spezialfinanzierungen im Eigenkapital</v>
          </cell>
          <cell r="F1018"/>
          <cell r="G1018"/>
          <cell r="H1018"/>
          <cell r="I1018"/>
        </row>
        <row r="1019">
          <cell r="C1019">
            <v>46</v>
          </cell>
          <cell r="D1019" t="str">
            <v>Revenus de transferts</v>
          </cell>
          <cell r="E1019" t="str">
            <v>Transferertrag</v>
          </cell>
          <cell r="F1019"/>
          <cell r="G1019"/>
          <cell r="H1019"/>
          <cell r="I1019"/>
        </row>
        <row r="1020">
          <cell r="C1020">
            <v>47</v>
          </cell>
          <cell r="D1020" t="str">
            <v>Subventions à redistribuer</v>
          </cell>
          <cell r="E1020" t="str">
            <v>Durchlaufende Beiträge</v>
          </cell>
          <cell r="F1020"/>
          <cell r="G1020"/>
          <cell r="H1020"/>
          <cell r="I1020"/>
        </row>
        <row r="1021">
          <cell r="C1021">
            <v>48</v>
          </cell>
          <cell r="D1021" t="str">
            <v xml:space="preserve">Revenus extraordinaires </v>
          </cell>
          <cell r="E1021" t="str">
            <v>Ausserordentlicher Ertrag</v>
          </cell>
          <cell r="F1021"/>
          <cell r="G1021"/>
          <cell r="H1021"/>
          <cell r="I1021"/>
        </row>
        <row r="1022">
          <cell r="C1022">
            <v>48.1</v>
          </cell>
          <cell r="D1022" t="str">
            <v>Revenus extraordinaires sans 489</v>
          </cell>
          <cell r="E1022" t="str">
            <v>Ausserordentlicher Ertrag ohne 489</v>
          </cell>
          <cell r="F1022"/>
          <cell r="G1022"/>
          <cell r="H1022"/>
          <cell r="I1022"/>
        </row>
        <row r="1023">
          <cell r="C1023">
            <v>489</v>
          </cell>
          <cell r="D1023" t="str">
            <v>Prélèvements sur le capital propre</v>
          </cell>
          <cell r="E1023" t="str">
            <v>Entnahmen aus dem Eigenkapital</v>
          </cell>
          <cell r="F1023"/>
          <cell r="G1023"/>
          <cell r="H1023"/>
          <cell r="I1023"/>
        </row>
        <row r="1024">
          <cell r="C1024">
            <v>4894</v>
          </cell>
          <cell r="D1024" t="str">
            <v>Prélèvements sur la réserve de politique budgétaire</v>
          </cell>
          <cell r="E1024" t="str">
            <v>Entnahmen aus finanzpolitischer Reserve</v>
          </cell>
          <cell r="F1024"/>
          <cell r="G1024"/>
          <cell r="H1024"/>
          <cell r="I1024"/>
        </row>
        <row r="1025">
          <cell r="C1025">
            <v>4896</v>
          </cell>
          <cell r="D1025" t="str">
            <v>Prélèvements sur les réserves liées au retraitement du PF</v>
          </cell>
          <cell r="E1025" t="str">
            <v>Entnahmen aus Neubewertungsreserven</v>
          </cell>
          <cell r="F1025"/>
          <cell r="G1025"/>
          <cell r="H1025"/>
          <cell r="I1025"/>
        </row>
        <row r="1026">
          <cell r="C1026">
            <v>49</v>
          </cell>
          <cell r="D1026" t="str">
            <v>Imputations internes</v>
          </cell>
          <cell r="E1026" t="str">
            <v>Interne Verrechnungen</v>
          </cell>
          <cell r="F1026"/>
          <cell r="G1026"/>
          <cell r="H1026"/>
          <cell r="I1026"/>
        </row>
        <row r="1027">
          <cell r="C1027">
            <v>5</v>
          </cell>
          <cell r="D1027" t="str">
            <v>Dépenses</v>
          </cell>
          <cell r="E1027" t="str">
            <v>Investitionsausgaben</v>
          </cell>
          <cell r="F1027"/>
          <cell r="G1027"/>
          <cell r="H1027"/>
          <cell r="I1027"/>
        </row>
        <row r="1028">
          <cell r="C1028" t="str">
            <v>5a</v>
          </cell>
          <cell r="D1028" t="str">
            <v xml:space="preserve">Total des dépenses </v>
          </cell>
          <cell r="E1028" t="str">
            <v>Total Investitionausgaben</v>
          </cell>
          <cell r="F1028"/>
          <cell r="G1028"/>
          <cell r="H1028"/>
          <cell r="I1028"/>
        </row>
        <row r="1029">
          <cell r="C1029">
            <v>50</v>
          </cell>
          <cell r="D1029" t="str">
            <v>Immobilisations corporelles</v>
          </cell>
          <cell r="E1029" t="str">
            <v>Sachanlagen</v>
          </cell>
          <cell r="F1029"/>
          <cell r="G1029"/>
          <cell r="H1029"/>
          <cell r="I1029"/>
        </row>
        <row r="1030">
          <cell r="C1030">
            <v>5000</v>
          </cell>
          <cell r="D1030" t="str">
            <v>Terrains général</v>
          </cell>
          <cell r="E1030" t="str">
            <v>Allgemeine Grundstücke</v>
          </cell>
          <cell r="F1030"/>
          <cell r="G1030"/>
          <cell r="H1030"/>
          <cell r="I1030"/>
        </row>
        <row r="1031">
          <cell r="C1031">
            <v>5001</v>
          </cell>
          <cell r="D1031" t="str">
            <v>Terrains autres</v>
          </cell>
          <cell r="E1031" t="str">
            <v>Übrige Grundstücke</v>
          </cell>
          <cell r="F1031"/>
          <cell r="G1031"/>
          <cell r="H1031"/>
          <cell r="I1031"/>
        </row>
        <row r="1032">
          <cell r="C1032">
            <v>5010</v>
          </cell>
          <cell r="D1032" t="str">
            <v>Routes/voies de communication général</v>
          </cell>
          <cell r="E1032" t="str">
            <v>Allgemeine Strassen / Verkehrswege VV</v>
          </cell>
          <cell r="F1032"/>
          <cell r="G1032"/>
          <cell r="H1032"/>
          <cell r="I1032"/>
        </row>
        <row r="1033">
          <cell r="C1033">
            <v>5011</v>
          </cell>
          <cell r="D1033" t="str">
            <v>Routes/voies de communication autres</v>
          </cell>
          <cell r="E1033" t="str">
            <v>Übrige Strassen / Verkehrswege VV</v>
          </cell>
          <cell r="F1033"/>
          <cell r="G1033"/>
          <cell r="H1033"/>
          <cell r="I1033"/>
        </row>
        <row r="1034">
          <cell r="C1034">
            <v>5020</v>
          </cell>
          <cell r="D1034" t="str">
            <v>Aménagement des cours d'eau général</v>
          </cell>
          <cell r="E1034" t="str">
            <v>Allgemeiner Wasserbau VV</v>
          </cell>
          <cell r="F1034"/>
          <cell r="G1034"/>
          <cell r="H1034"/>
          <cell r="I1034"/>
        </row>
        <row r="1035">
          <cell r="C1035">
            <v>5021</v>
          </cell>
          <cell r="D1035" t="str">
            <v>Aménagement des cours d'eau autres</v>
          </cell>
          <cell r="E1035" t="str">
            <v>Übriger Wasserbau VV</v>
          </cell>
          <cell r="F1035"/>
          <cell r="G1035"/>
          <cell r="H1035"/>
          <cell r="I1035"/>
        </row>
        <row r="1036">
          <cell r="C1036">
            <v>5030</v>
          </cell>
          <cell r="D1036" t="str">
            <v>Autres travaux de génie civil général</v>
          </cell>
          <cell r="E1036" t="str">
            <v>Allgemeine übrige Tiefbauten VV</v>
          </cell>
          <cell r="F1036"/>
          <cell r="G1036"/>
          <cell r="H1036"/>
          <cell r="I1036"/>
        </row>
        <row r="1037">
          <cell r="C1037">
            <v>5031</v>
          </cell>
          <cell r="D1037" t="str">
            <v>Autres travaux de génie civil autres</v>
          </cell>
          <cell r="E1037" t="str">
            <v>Übrige Tiefbauten VV</v>
          </cell>
          <cell r="F1037"/>
          <cell r="G1037"/>
          <cell r="H1037"/>
          <cell r="I1037"/>
        </row>
        <row r="1038">
          <cell r="C1038">
            <v>5040</v>
          </cell>
          <cell r="D1038" t="str">
            <v>Bâtiments général</v>
          </cell>
          <cell r="E1038" t="str">
            <v>Allgemeine Hochbauten VV</v>
          </cell>
          <cell r="F1038"/>
          <cell r="G1038"/>
          <cell r="H1038"/>
          <cell r="I1038"/>
        </row>
        <row r="1039">
          <cell r="C1039">
            <v>5041</v>
          </cell>
          <cell r="D1039" t="str">
            <v>Bâtiments autres</v>
          </cell>
          <cell r="E1039" t="str">
            <v>Übrige Hochbauten VV</v>
          </cell>
          <cell r="F1039"/>
          <cell r="G1039"/>
          <cell r="H1039"/>
          <cell r="I1039"/>
        </row>
        <row r="1040">
          <cell r="C1040">
            <v>5050</v>
          </cell>
          <cell r="D1040" t="str">
            <v>Forêts général</v>
          </cell>
          <cell r="E1040" t="str">
            <v>Allgemeine Waldungen VV</v>
          </cell>
          <cell r="F1040"/>
          <cell r="G1040"/>
          <cell r="H1040"/>
          <cell r="I1040"/>
        </row>
        <row r="1041">
          <cell r="C1041">
            <v>5051</v>
          </cell>
          <cell r="D1041" t="str">
            <v>Forêts autres</v>
          </cell>
          <cell r="E1041" t="str">
            <v>Übrige Waldungen VV</v>
          </cell>
          <cell r="F1041"/>
          <cell r="G1041"/>
          <cell r="H1041"/>
          <cell r="I1041"/>
        </row>
        <row r="1042">
          <cell r="C1042">
            <v>5060</v>
          </cell>
          <cell r="D1042" t="str">
            <v>Biens meubles général</v>
          </cell>
          <cell r="E1042" t="str">
            <v>Allgemeine Mobilien VV</v>
          </cell>
          <cell r="F1042"/>
          <cell r="G1042"/>
          <cell r="H1042"/>
          <cell r="I1042"/>
        </row>
        <row r="1043">
          <cell r="C1043">
            <v>5061</v>
          </cell>
          <cell r="D1043" t="str">
            <v>Biens meubles autres</v>
          </cell>
          <cell r="E1043" t="str">
            <v>Übrige Mobilien VV</v>
          </cell>
          <cell r="F1043"/>
          <cell r="G1043"/>
          <cell r="H1043"/>
          <cell r="I1043"/>
        </row>
        <row r="1044">
          <cell r="C1044">
            <v>5090</v>
          </cell>
          <cell r="D1044" t="str">
            <v>Autres immobilisations corporelles général</v>
          </cell>
          <cell r="E1044" t="str">
            <v>Allgemeine übrige Sachanlagen VV</v>
          </cell>
          <cell r="F1044"/>
          <cell r="G1044"/>
          <cell r="H1044"/>
          <cell r="I1044"/>
        </row>
        <row r="1045">
          <cell r="C1045">
            <v>5091</v>
          </cell>
          <cell r="D1045" t="str">
            <v>Autres immobilisations corporelles autres</v>
          </cell>
          <cell r="E1045" t="str">
            <v>Übrige Sachanlagen VV</v>
          </cell>
          <cell r="F1045"/>
          <cell r="G1045"/>
          <cell r="H1045"/>
          <cell r="I1045"/>
        </row>
        <row r="1046">
          <cell r="C1046">
            <v>51</v>
          </cell>
          <cell r="D1046" t="str">
            <v>Investissements pour le compte de tiers</v>
          </cell>
          <cell r="E1046" t="str">
            <v>Investitionen auf Rechnung Dritter</v>
          </cell>
          <cell r="F1046"/>
          <cell r="G1046"/>
          <cell r="H1046"/>
          <cell r="I1046"/>
        </row>
        <row r="1047">
          <cell r="C1047">
            <v>52</v>
          </cell>
          <cell r="D1047" t="str">
            <v>Immobilisations incorporelles</v>
          </cell>
          <cell r="E1047" t="str">
            <v>Immaterielle Anlagen VV</v>
          </cell>
          <cell r="F1047"/>
          <cell r="G1047"/>
          <cell r="H1047"/>
          <cell r="I1047"/>
        </row>
        <row r="1048">
          <cell r="C1048">
            <v>5200</v>
          </cell>
          <cell r="D1048" t="str">
            <v>Logiciel général</v>
          </cell>
          <cell r="E1048" t="str">
            <v>Allgemeine Software VV</v>
          </cell>
          <cell r="F1048"/>
          <cell r="G1048"/>
          <cell r="H1048"/>
          <cell r="I1048"/>
        </row>
        <row r="1049">
          <cell r="C1049">
            <v>5201</v>
          </cell>
          <cell r="D1049" t="str">
            <v>Logiciel autres</v>
          </cell>
          <cell r="E1049" t="str">
            <v>Übrige Software VV</v>
          </cell>
          <cell r="F1049"/>
          <cell r="G1049"/>
          <cell r="H1049"/>
          <cell r="I1049"/>
        </row>
        <row r="1050">
          <cell r="C1050">
            <v>5210</v>
          </cell>
          <cell r="D1050" t="str">
            <v>Brevet/licences général</v>
          </cell>
          <cell r="E1050" t="str">
            <v>Allgemeine Lizenzen, Nutzungsrechte, Markenrechte VV</v>
          </cell>
          <cell r="F1050"/>
          <cell r="G1050"/>
          <cell r="H1050"/>
          <cell r="I1050"/>
        </row>
        <row r="1051">
          <cell r="C1051">
            <v>5211</v>
          </cell>
          <cell r="D1051" t="str">
            <v>Brevet/licences autres</v>
          </cell>
          <cell r="E1051" t="str">
            <v>Übrige Lizenzen, Nutzungsrechte, Markenrechte VV</v>
          </cell>
          <cell r="F1051"/>
          <cell r="G1051"/>
          <cell r="H1051"/>
          <cell r="I1051"/>
        </row>
        <row r="1052">
          <cell r="C1052">
            <v>5290</v>
          </cell>
          <cell r="D1052" t="str">
            <v>Autres immobilisations incorporelles général</v>
          </cell>
          <cell r="E1052" t="str">
            <v>Allgemeine übrige immaterielle Anlagen VV</v>
          </cell>
          <cell r="F1052"/>
          <cell r="G1052"/>
          <cell r="H1052"/>
          <cell r="I1052"/>
        </row>
        <row r="1053">
          <cell r="C1053">
            <v>5291</v>
          </cell>
          <cell r="D1053" t="str">
            <v>Autres immobilisations incorporelles autres</v>
          </cell>
          <cell r="E1053" t="str">
            <v>Übrige immaterielle Anlagen VV</v>
          </cell>
          <cell r="F1053"/>
          <cell r="G1053"/>
          <cell r="H1053"/>
          <cell r="I1053"/>
        </row>
        <row r="1054">
          <cell r="C1054">
            <v>54</v>
          </cell>
          <cell r="D1054" t="str">
            <v>Prêts</v>
          </cell>
          <cell r="E1054" t="str">
            <v>Darlehen VV</v>
          </cell>
          <cell r="F1054"/>
          <cell r="G1054"/>
          <cell r="H1054"/>
          <cell r="I1054"/>
        </row>
        <row r="1055">
          <cell r="C1055" t="str">
            <v>54X0</v>
          </cell>
          <cell r="D1055" t="str">
            <v>Prêts général</v>
          </cell>
          <cell r="E1055" t="str">
            <v>Allgemeine Darlehen VV</v>
          </cell>
          <cell r="F1055"/>
          <cell r="G1055"/>
          <cell r="H1055"/>
          <cell r="I1055"/>
        </row>
        <row r="1056">
          <cell r="C1056" t="str">
            <v>54X1</v>
          </cell>
          <cell r="D1056" t="str">
            <v>Prêts autres</v>
          </cell>
          <cell r="E1056" t="str">
            <v>Übrige Darlehen VV</v>
          </cell>
          <cell r="F1056"/>
          <cell r="G1056"/>
          <cell r="H1056"/>
          <cell r="I1056"/>
        </row>
        <row r="1057">
          <cell r="C1057">
            <v>55</v>
          </cell>
          <cell r="D1057" t="str">
            <v>Participations et capital social</v>
          </cell>
          <cell r="E1057" t="str">
            <v>Beteiligungen, Grundkapitalien VV</v>
          </cell>
          <cell r="F1057"/>
          <cell r="G1057"/>
          <cell r="H1057"/>
          <cell r="I1057"/>
        </row>
        <row r="1058">
          <cell r="C1058" t="str">
            <v>55X0</v>
          </cell>
          <cell r="D1058" t="str">
            <v>Participations et capital social général</v>
          </cell>
          <cell r="E1058" t="str">
            <v>Allgemeine Beteiligungen, Grundkapitalien VV</v>
          </cell>
          <cell r="F1058"/>
          <cell r="G1058"/>
          <cell r="H1058"/>
          <cell r="I1058"/>
        </row>
        <row r="1059">
          <cell r="C1059" t="str">
            <v>55X1</v>
          </cell>
          <cell r="D1059" t="str">
            <v>Participations et capital social autres</v>
          </cell>
          <cell r="E1059" t="str">
            <v>Übrige Beteiligungen, Grundkapitalien VV</v>
          </cell>
          <cell r="F1059"/>
          <cell r="G1059"/>
          <cell r="H1059"/>
          <cell r="I1059"/>
        </row>
        <row r="1060">
          <cell r="C1060">
            <v>56</v>
          </cell>
          <cell r="D1060" t="str">
            <v>Propres subventions d'investissement</v>
          </cell>
          <cell r="E1060" t="str">
            <v>Investitionsbeiträge</v>
          </cell>
          <cell r="F1060"/>
          <cell r="G1060"/>
          <cell r="H1060"/>
          <cell r="I1060"/>
        </row>
        <row r="1061">
          <cell r="C1061" t="str">
            <v>56X0</v>
          </cell>
          <cell r="D1061" t="str">
            <v>Propres subventions d'investissement général</v>
          </cell>
          <cell r="E1061" t="str">
            <v>Allgemeine Investitionsbeiträge</v>
          </cell>
          <cell r="F1061"/>
          <cell r="G1061"/>
          <cell r="H1061"/>
          <cell r="I1061"/>
        </row>
        <row r="1062">
          <cell r="C1062" t="str">
            <v>56X1</v>
          </cell>
          <cell r="D1062" t="str">
            <v>Propres subventions d'investissement autres</v>
          </cell>
          <cell r="E1062" t="str">
            <v>Übrige Investitionsbeiträge</v>
          </cell>
          <cell r="F1062"/>
          <cell r="G1062"/>
          <cell r="H1062"/>
          <cell r="I1062"/>
        </row>
        <row r="1063">
          <cell r="C1063">
            <v>57</v>
          </cell>
          <cell r="D1063" t="str">
            <v>Subventions d'investissement redistribuées</v>
          </cell>
          <cell r="E1063" t="str">
            <v>Durchlaufende Investitionsbeiträge</v>
          </cell>
          <cell r="F1063"/>
          <cell r="G1063"/>
          <cell r="H1063"/>
          <cell r="I1063"/>
        </row>
        <row r="1064">
          <cell r="C1064">
            <v>59</v>
          </cell>
          <cell r="D1064" t="str">
            <v>Report au bilan</v>
          </cell>
          <cell r="E1064" t="str">
            <v>Übertrag in Bilanz</v>
          </cell>
          <cell r="F1064"/>
          <cell r="G1064"/>
          <cell r="H1064"/>
          <cell r="I1064"/>
        </row>
        <row r="1065">
          <cell r="C1065">
            <v>6</v>
          </cell>
          <cell r="D1065" t="str">
            <v>Recettes</v>
          </cell>
          <cell r="E1065" t="str">
            <v>Investitionseinnahmen</v>
          </cell>
          <cell r="F1065"/>
          <cell r="G1065"/>
          <cell r="H1065"/>
          <cell r="I1065"/>
        </row>
        <row r="1066">
          <cell r="C1066" t="str">
            <v>6a</v>
          </cell>
          <cell r="D1066" t="str">
            <v xml:space="preserve">Total des recettes </v>
          </cell>
          <cell r="E1066" t="str">
            <v>TotaI Investitionseinnahmen</v>
          </cell>
          <cell r="F1066"/>
          <cell r="G1066"/>
          <cell r="H1066"/>
          <cell r="I1066"/>
        </row>
        <row r="1067">
          <cell r="C1067">
            <v>60</v>
          </cell>
          <cell r="D1067" t="str">
            <v>Transferts au patrimoine financier</v>
          </cell>
          <cell r="E1067" t="str">
            <v>Übertragung von Sachanlagen in das Finanzvermögen</v>
          </cell>
          <cell r="F1067"/>
          <cell r="G1067"/>
          <cell r="H1067"/>
          <cell r="I1067"/>
        </row>
        <row r="1068">
          <cell r="C1068">
            <v>6000</v>
          </cell>
          <cell r="D1068" t="str">
            <v>Transfert de terrains général</v>
          </cell>
          <cell r="E1068" t="str">
            <v>Übertragung von allgemeinen Grundstücken</v>
          </cell>
          <cell r="F1068"/>
          <cell r="G1068"/>
          <cell r="H1068"/>
          <cell r="I1068"/>
        </row>
        <row r="1069">
          <cell r="C1069">
            <v>6001</v>
          </cell>
          <cell r="D1069" t="str">
            <v>Transfert de terrains autres</v>
          </cell>
          <cell r="E1069" t="str">
            <v>Übertragung von übrigen Grundstücken</v>
          </cell>
          <cell r="F1069"/>
          <cell r="G1069"/>
          <cell r="H1069"/>
          <cell r="I1069"/>
        </row>
        <row r="1070">
          <cell r="C1070">
            <v>6010</v>
          </cell>
          <cell r="D1070" t="str">
            <v>Transfert de routes/voies de communication général</v>
          </cell>
          <cell r="E1070" t="str">
            <v>Übertragung von allgemeinen Strassen</v>
          </cell>
          <cell r="F1070"/>
          <cell r="G1070"/>
          <cell r="H1070"/>
          <cell r="I1070"/>
        </row>
        <row r="1071">
          <cell r="C1071">
            <v>6011</v>
          </cell>
          <cell r="D1071" t="str">
            <v>Transfert de routes/voies de communication autres</v>
          </cell>
          <cell r="E1071" t="str">
            <v>Übertragung von übrigen Strassen</v>
          </cell>
          <cell r="F1071"/>
          <cell r="G1071"/>
          <cell r="H1071"/>
          <cell r="I1071"/>
        </row>
        <row r="1072">
          <cell r="C1072">
            <v>6020</v>
          </cell>
          <cell r="D1072" t="str">
            <v>Transfert d'aménagement des cours d'eau général</v>
          </cell>
          <cell r="E1072" t="str">
            <v>Übertragung von allgemeinen Wasserbauten</v>
          </cell>
          <cell r="F1072"/>
          <cell r="G1072"/>
          <cell r="H1072"/>
          <cell r="I1072"/>
        </row>
        <row r="1073">
          <cell r="C1073">
            <v>6021</v>
          </cell>
          <cell r="D1073" t="str">
            <v>Transfert d'aménagement des cours d'eau autres</v>
          </cell>
          <cell r="E1073" t="str">
            <v>Übertragung von übrigen Wasserbauten</v>
          </cell>
          <cell r="F1073"/>
          <cell r="G1073"/>
          <cell r="H1073"/>
          <cell r="I1073"/>
        </row>
        <row r="1074">
          <cell r="C1074">
            <v>6030</v>
          </cell>
          <cell r="D1074" t="str">
            <v>Transfert d'autres travaux de génie civil général</v>
          </cell>
          <cell r="E1074" t="str">
            <v>Übertragung allgemeine übrige Tiefbauten</v>
          </cell>
          <cell r="F1074"/>
          <cell r="G1074"/>
          <cell r="H1074"/>
          <cell r="I1074"/>
        </row>
        <row r="1075">
          <cell r="C1075">
            <v>6031</v>
          </cell>
          <cell r="D1075" t="str">
            <v>Transfert d'autres travaux de génie civil autres</v>
          </cell>
          <cell r="E1075" t="str">
            <v>Übertragung übrige Tiefbauten</v>
          </cell>
          <cell r="F1075"/>
          <cell r="G1075"/>
          <cell r="H1075"/>
          <cell r="I1075"/>
        </row>
        <row r="1076">
          <cell r="C1076">
            <v>6040</v>
          </cell>
          <cell r="D1076" t="str">
            <v>Transfert de bâtiments général</v>
          </cell>
          <cell r="E1076" t="str">
            <v>Übertragung allgemeine Hochbauten</v>
          </cell>
          <cell r="F1076"/>
          <cell r="G1076"/>
          <cell r="H1076"/>
          <cell r="I1076"/>
        </row>
        <row r="1077">
          <cell r="C1077">
            <v>6041</v>
          </cell>
          <cell r="D1077" t="str">
            <v>Transfert de bâtiments autres</v>
          </cell>
          <cell r="E1077" t="str">
            <v>Übertragung übrige Hochbauten</v>
          </cell>
          <cell r="F1077"/>
          <cell r="G1077"/>
          <cell r="H1077"/>
          <cell r="I1077"/>
        </row>
        <row r="1078">
          <cell r="C1078">
            <v>6050</v>
          </cell>
          <cell r="D1078" t="str">
            <v>Transfert de forêts général</v>
          </cell>
          <cell r="E1078" t="str">
            <v>Übertragung allgemeine Waldungen</v>
          </cell>
          <cell r="F1078"/>
          <cell r="G1078"/>
          <cell r="H1078"/>
          <cell r="I1078"/>
        </row>
        <row r="1079">
          <cell r="C1079">
            <v>6051</v>
          </cell>
          <cell r="D1079" t="str">
            <v>Transfert de forêts autres</v>
          </cell>
          <cell r="E1079" t="str">
            <v>Übertragung übrige Waldungen</v>
          </cell>
          <cell r="F1079"/>
          <cell r="G1079"/>
          <cell r="H1079"/>
          <cell r="I1079"/>
        </row>
        <row r="1080">
          <cell r="C1080">
            <v>6060</v>
          </cell>
          <cell r="D1080" t="str">
            <v>Transfert de biens meubles général</v>
          </cell>
          <cell r="E1080" t="str">
            <v>Übertragung allgemeine Mobilien</v>
          </cell>
          <cell r="F1080"/>
          <cell r="G1080"/>
          <cell r="H1080"/>
          <cell r="I1080"/>
        </row>
        <row r="1081">
          <cell r="C1081">
            <v>6061</v>
          </cell>
          <cell r="D1081" t="str">
            <v>Transfert de biens meubles autres</v>
          </cell>
          <cell r="E1081" t="str">
            <v>Übertragung übrige Mobilien</v>
          </cell>
          <cell r="F1081"/>
          <cell r="G1081"/>
          <cell r="H1081"/>
          <cell r="I1081"/>
        </row>
        <row r="1082">
          <cell r="C1082">
            <v>6090</v>
          </cell>
          <cell r="D1082" t="str">
            <v>Transfert de d'autres immobilisations corporelles général</v>
          </cell>
          <cell r="E1082" t="str">
            <v>Übertragung allgemeine übrige Sachanlagen</v>
          </cell>
          <cell r="F1082"/>
          <cell r="G1082"/>
          <cell r="H1082"/>
          <cell r="I1082"/>
        </row>
        <row r="1083">
          <cell r="C1083">
            <v>6091</v>
          </cell>
          <cell r="D1083" t="str">
            <v>Transfert de d'autres immobilisations corporelles autres</v>
          </cell>
          <cell r="E1083" t="str">
            <v>Übertragung übrige Sachanlagen</v>
          </cell>
          <cell r="F1083"/>
          <cell r="G1083"/>
          <cell r="H1083"/>
          <cell r="I1083"/>
        </row>
        <row r="1084">
          <cell r="C1084">
            <v>61</v>
          </cell>
          <cell r="D1084" t="str">
            <v>Remboursements</v>
          </cell>
          <cell r="E1084" t="str">
            <v>Rückerstattungen</v>
          </cell>
          <cell r="F1084"/>
          <cell r="G1084"/>
          <cell r="H1084"/>
          <cell r="I1084"/>
        </row>
        <row r="1085">
          <cell r="C1085">
            <v>62</v>
          </cell>
          <cell r="D1085" t="str">
            <v>Transferts d'immobilisations incorporelles</v>
          </cell>
          <cell r="E1085" t="str">
            <v>Übertragung immaterielle Anlagen in das Finanzvermögen</v>
          </cell>
          <cell r="F1085"/>
          <cell r="G1085"/>
          <cell r="H1085"/>
          <cell r="I1085"/>
        </row>
        <row r="1086">
          <cell r="C1086">
            <v>6200</v>
          </cell>
          <cell r="D1086" t="str">
            <v>Logiciel général</v>
          </cell>
          <cell r="E1086" t="str">
            <v>Allgemeine Software</v>
          </cell>
          <cell r="F1086"/>
          <cell r="G1086"/>
          <cell r="H1086"/>
          <cell r="I1086"/>
        </row>
        <row r="1087">
          <cell r="C1087">
            <v>6201</v>
          </cell>
          <cell r="D1087" t="str">
            <v>Logiciel autres</v>
          </cell>
          <cell r="E1087" t="str">
            <v>Übrige Software</v>
          </cell>
          <cell r="F1087"/>
          <cell r="G1087"/>
          <cell r="H1087"/>
          <cell r="I1087"/>
        </row>
        <row r="1088">
          <cell r="C1088">
            <v>6210</v>
          </cell>
          <cell r="D1088" t="str">
            <v>Brevet/licences général</v>
          </cell>
          <cell r="E1088" t="str">
            <v>Allgemeine Patente / Lizenzen</v>
          </cell>
          <cell r="F1088"/>
          <cell r="G1088"/>
          <cell r="H1088"/>
          <cell r="I1088"/>
        </row>
        <row r="1089">
          <cell r="C1089">
            <v>6211</v>
          </cell>
          <cell r="D1089" t="str">
            <v>Brevet/licences autres</v>
          </cell>
          <cell r="E1089" t="str">
            <v>Übrige Patente / Lizenzen</v>
          </cell>
          <cell r="F1089"/>
          <cell r="G1089"/>
          <cell r="H1089"/>
          <cell r="I1089"/>
        </row>
        <row r="1090">
          <cell r="C1090">
            <v>6290</v>
          </cell>
          <cell r="D1090" t="str">
            <v>Autres immobilisations incorporelles général</v>
          </cell>
          <cell r="E1090" t="str">
            <v>Allgemeine übrige immaterielle Anlagen</v>
          </cell>
          <cell r="F1090"/>
          <cell r="G1090"/>
          <cell r="H1090"/>
          <cell r="I1090"/>
        </row>
        <row r="1091">
          <cell r="C1091">
            <v>6291</v>
          </cell>
          <cell r="D1091" t="str">
            <v>Autres immobilisations incorporelles autres</v>
          </cell>
          <cell r="E1091" t="str">
            <v>Übrige immaterielle Anlagen</v>
          </cell>
          <cell r="F1091"/>
          <cell r="G1091"/>
          <cell r="H1091"/>
          <cell r="I1091"/>
        </row>
        <row r="1092">
          <cell r="C1092">
            <v>63</v>
          </cell>
          <cell r="D1092" t="str">
            <v>Subventions d'investissement acquises</v>
          </cell>
          <cell r="E1092" t="str">
            <v>Investitionsbeiträge für eigene Rechnung</v>
          </cell>
          <cell r="F1092"/>
          <cell r="G1092"/>
          <cell r="H1092"/>
          <cell r="I1092"/>
        </row>
        <row r="1093">
          <cell r="C1093">
            <v>6300</v>
          </cell>
          <cell r="D1093" t="str">
            <v>Terrains général</v>
          </cell>
          <cell r="E1093" t="str">
            <v>Allgemeine Grundstücke</v>
          </cell>
          <cell r="F1093"/>
          <cell r="G1093"/>
          <cell r="H1093"/>
          <cell r="I1093"/>
        </row>
        <row r="1094">
          <cell r="C1094">
            <v>6301</v>
          </cell>
          <cell r="D1094" t="str">
            <v>Terrains autres</v>
          </cell>
          <cell r="E1094" t="str">
            <v>Übrige Grundstücke</v>
          </cell>
          <cell r="F1094"/>
          <cell r="G1094"/>
          <cell r="H1094"/>
          <cell r="I1094"/>
        </row>
        <row r="1095">
          <cell r="C1095">
            <v>6310</v>
          </cell>
          <cell r="D1095" t="str">
            <v>Routes/voies de communication général</v>
          </cell>
          <cell r="E1095" t="str">
            <v>Allgemeine Strassen / Verkehrswege VV</v>
          </cell>
          <cell r="F1095"/>
          <cell r="G1095"/>
          <cell r="H1095"/>
          <cell r="I1095"/>
        </row>
        <row r="1096">
          <cell r="C1096">
            <v>6311</v>
          </cell>
          <cell r="D1096" t="str">
            <v>Routes/voies de communication autres</v>
          </cell>
          <cell r="E1096" t="str">
            <v>Übrige Strassen / Verkehrswege VV</v>
          </cell>
          <cell r="F1096"/>
          <cell r="G1096"/>
          <cell r="H1096"/>
          <cell r="I1096"/>
        </row>
        <row r="1097">
          <cell r="C1097">
            <v>6320</v>
          </cell>
          <cell r="D1097" t="str">
            <v>Aménagement des cours d'eau général</v>
          </cell>
          <cell r="E1097" t="str">
            <v>Allgemeiner Wasserbau VV</v>
          </cell>
          <cell r="F1097"/>
          <cell r="G1097"/>
          <cell r="H1097"/>
          <cell r="I1097"/>
        </row>
        <row r="1098">
          <cell r="C1098">
            <v>6321</v>
          </cell>
          <cell r="D1098" t="str">
            <v>Aménagement des cours d'eau autres</v>
          </cell>
          <cell r="E1098" t="str">
            <v>Übriger Wasserbau VV</v>
          </cell>
          <cell r="F1098"/>
          <cell r="G1098"/>
          <cell r="H1098"/>
          <cell r="I1098"/>
        </row>
        <row r="1099">
          <cell r="C1099">
            <v>6330</v>
          </cell>
          <cell r="D1099" t="str">
            <v>Autres travaux de génie civil général</v>
          </cell>
          <cell r="E1099" t="str">
            <v>Allgemeine übrige Tiefbauten VV</v>
          </cell>
          <cell r="F1099"/>
          <cell r="G1099"/>
          <cell r="H1099"/>
          <cell r="I1099"/>
        </row>
        <row r="1100">
          <cell r="C1100">
            <v>6331</v>
          </cell>
          <cell r="D1100" t="str">
            <v>Autres travaux de génie civil autres</v>
          </cell>
          <cell r="E1100" t="str">
            <v>Übrige Tiefbauten VV</v>
          </cell>
          <cell r="F1100"/>
          <cell r="G1100"/>
          <cell r="H1100"/>
          <cell r="I1100"/>
        </row>
        <row r="1101">
          <cell r="C1101">
            <v>6340</v>
          </cell>
          <cell r="D1101" t="str">
            <v>Bâtiments général</v>
          </cell>
          <cell r="E1101" t="str">
            <v>Allgemeine Hochbauten VV</v>
          </cell>
          <cell r="F1101"/>
          <cell r="G1101"/>
          <cell r="H1101"/>
          <cell r="I1101"/>
        </row>
        <row r="1102">
          <cell r="C1102">
            <v>6341</v>
          </cell>
          <cell r="D1102" t="str">
            <v>Bâtiments autres</v>
          </cell>
          <cell r="E1102" t="str">
            <v>Übrige Hochbauten VV</v>
          </cell>
          <cell r="F1102"/>
          <cell r="G1102"/>
          <cell r="H1102"/>
          <cell r="I1102"/>
        </row>
        <row r="1103">
          <cell r="C1103">
            <v>6350</v>
          </cell>
          <cell r="D1103" t="str">
            <v>Forêts général</v>
          </cell>
          <cell r="E1103" t="str">
            <v>Allgemeine Waldungen VV</v>
          </cell>
          <cell r="F1103"/>
          <cell r="G1103"/>
          <cell r="H1103"/>
          <cell r="I1103"/>
        </row>
        <row r="1104">
          <cell r="C1104">
            <v>6351</v>
          </cell>
          <cell r="D1104" t="str">
            <v>Forêts autres</v>
          </cell>
          <cell r="E1104" t="str">
            <v>Übrige Waldungen VV</v>
          </cell>
          <cell r="F1104"/>
          <cell r="G1104"/>
          <cell r="H1104"/>
          <cell r="I1104"/>
        </row>
        <row r="1105">
          <cell r="C1105">
            <v>6360</v>
          </cell>
          <cell r="D1105" t="str">
            <v>Biens meubles général</v>
          </cell>
          <cell r="E1105" t="str">
            <v>Allgemeine Mobilien VV</v>
          </cell>
          <cell r="F1105"/>
          <cell r="G1105"/>
          <cell r="H1105"/>
          <cell r="I1105"/>
        </row>
        <row r="1106">
          <cell r="C1106">
            <v>6361</v>
          </cell>
          <cell r="D1106" t="str">
            <v>Biens meubles autres</v>
          </cell>
          <cell r="E1106" t="str">
            <v>Übrige Mobilien VV</v>
          </cell>
          <cell r="F1106"/>
          <cell r="G1106"/>
          <cell r="H1106"/>
          <cell r="I1106"/>
        </row>
        <row r="1107">
          <cell r="C1107">
            <v>6390</v>
          </cell>
          <cell r="D1107" t="str">
            <v>Autres immobilisations corporelles général</v>
          </cell>
          <cell r="E1107" t="str">
            <v>Allgemeine übrige Sachanlagen VV</v>
          </cell>
          <cell r="F1107"/>
          <cell r="G1107"/>
          <cell r="H1107"/>
          <cell r="I1107"/>
        </row>
        <row r="1108">
          <cell r="C1108">
            <v>6391</v>
          </cell>
          <cell r="D1108" t="str">
            <v>Autres immobilisations corporelles autres</v>
          </cell>
          <cell r="E1108" t="str">
            <v>Übrige Sachanlagen VV</v>
          </cell>
          <cell r="F1108"/>
          <cell r="G1108"/>
          <cell r="H1108"/>
          <cell r="I1108"/>
        </row>
        <row r="1109">
          <cell r="C1109">
            <v>64</v>
          </cell>
          <cell r="D1109" t="str">
            <v xml:space="preserve">Remboursement de prêts  </v>
          </cell>
          <cell r="E1109" t="str">
            <v>Rückzahlung von Darlehen</v>
          </cell>
          <cell r="F1109"/>
          <cell r="G1109"/>
          <cell r="H1109"/>
          <cell r="I1109"/>
        </row>
        <row r="1110">
          <cell r="C1110" t="str">
            <v>64X0</v>
          </cell>
          <cell r="D1110" t="str">
            <v>Remboursement de prêts général</v>
          </cell>
          <cell r="E1110" t="str">
            <v>Allgemeine Rückzahlung von Darlehen</v>
          </cell>
          <cell r="F1110"/>
          <cell r="G1110"/>
          <cell r="H1110"/>
          <cell r="I1110"/>
        </row>
        <row r="1111">
          <cell r="C1111" t="str">
            <v>64X1</v>
          </cell>
          <cell r="D1111" t="str">
            <v>Remboursement de prêts  autres</v>
          </cell>
          <cell r="E1111" t="str">
            <v>Übrige Rückzahlung von Darlehen</v>
          </cell>
          <cell r="F1111"/>
          <cell r="G1111"/>
          <cell r="H1111"/>
          <cell r="I1111"/>
        </row>
        <row r="1112">
          <cell r="C1112">
            <v>65</v>
          </cell>
          <cell r="D1112" t="str">
            <v>Transferts de participations</v>
          </cell>
          <cell r="E1112" t="str">
            <v>Übertragung von Beteiligungen in das Finanzvermögen</v>
          </cell>
          <cell r="F1112"/>
          <cell r="G1112"/>
          <cell r="H1112"/>
          <cell r="I1112"/>
        </row>
        <row r="1113">
          <cell r="C1113" t="str">
            <v>65X0</v>
          </cell>
          <cell r="D1113" t="str">
            <v>Transferts de participations général</v>
          </cell>
          <cell r="E1113" t="str">
            <v>Übertragung von allgemeinen Beteiligungen in das Finanzvermögen</v>
          </cell>
          <cell r="F1113"/>
          <cell r="G1113"/>
          <cell r="H1113"/>
          <cell r="I1113"/>
        </row>
        <row r="1114">
          <cell r="C1114" t="str">
            <v>65X1</v>
          </cell>
          <cell r="D1114" t="str">
            <v>Transferts de participations autres</v>
          </cell>
          <cell r="E1114" t="str">
            <v>Übertragung von übrigen Beteiligungen in das Finanzvermögen</v>
          </cell>
          <cell r="F1114"/>
          <cell r="G1114"/>
          <cell r="H1114"/>
          <cell r="I1114"/>
        </row>
        <row r="1115">
          <cell r="C1115">
            <v>66</v>
          </cell>
          <cell r="D1115" t="str">
            <v>Remboursement de subventions d'investissement propres</v>
          </cell>
          <cell r="E1115" t="str">
            <v>Rückzahlung eigener Investitionsbeiträge</v>
          </cell>
          <cell r="F1115"/>
          <cell r="G1115"/>
          <cell r="H1115"/>
          <cell r="I1115"/>
        </row>
        <row r="1116">
          <cell r="C1116" t="str">
            <v>66X0</v>
          </cell>
          <cell r="D1116" t="str">
            <v>Remboursement de subventions d'investissement propres général</v>
          </cell>
          <cell r="E1116" t="str">
            <v>Rückzahlung allgemeiner eigener Investitionsbeiträge</v>
          </cell>
          <cell r="F1116"/>
          <cell r="G1116"/>
          <cell r="H1116"/>
          <cell r="I1116"/>
        </row>
        <row r="1117">
          <cell r="C1117" t="str">
            <v>66X1</v>
          </cell>
          <cell r="D1117" t="str">
            <v>Remboursement de subventions d'investissement propres autres</v>
          </cell>
          <cell r="E1117" t="str">
            <v>Rückzahlung übriger eigener Investitionsbeiträge</v>
          </cell>
          <cell r="F1117"/>
          <cell r="G1117"/>
          <cell r="H1117"/>
          <cell r="I1117"/>
        </row>
        <row r="1118">
          <cell r="C1118">
            <v>67</v>
          </cell>
          <cell r="D1118" t="str">
            <v>Subventions d'investissement à redistribuer</v>
          </cell>
          <cell r="E1118" t="str">
            <v>Durchlaufende Investitionsbeiträge</v>
          </cell>
          <cell r="F1118"/>
          <cell r="G1118"/>
          <cell r="H1118"/>
          <cell r="I1118"/>
        </row>
        <row r="1119">
          <cell r="C1119">
            <v>69</v>
          </cell>
          <cell r="D1119" t="str">
            <v>Report au bilan</v>
          </cell>
          <cell r="E1119" t="str">
            <v>Übertrag in Bilanz</v>
          </cell>
          <cell r="F1119"/>
          <cell r="G1119"/>
          <cell r="H1119"/>
          <cell r="I1119"/>
        </row>
        <row r="1120">
          <cell r="C1120">
            <v>9</v>
          </cell>
          <cell r="D1120" t="str">
            <v>Clôture</v>
          </cell>
          <cell r="E1120" t="str">
            <v>Abschluss</v>
          </cell>
          <cell r="F1120"/>
          <cell r="G1120"/>
          <cell r="H1120"/>
          <cell r="I1120"/>
        </row>
        <row r="1121">
          <cell r="C1121">
            <v>90</v>
          </cell>
          <cell r="D1121" t="str">
            <v>Compte de résultats selon les natures</v>
          </cell>
          <cell r="E1121" t="str">
            <v>Erfolgsrechnung nach Sachgruppen</v>
          </cell>
          <cell r="F1121"/>
          <cell r="G1121"/>
          <cell r="H1121"/>
          <cell r="I1121"/>
        </row>
        <row r="1122">
          <cell r="C1122">
            <v>91</v>
          </cell>
          <cell r="D1122" t="str">
            <v>Compte des investissements selon les natures</v>
          </cell>
          <cell r="E1122" t="str">
            <v>Investitionsrechnung nach Sachgruppen</v>
          </cell>
          <cell r="F1122"/>
          <cell r="G1122"/>
          <cell r="H1122"/>
          <cell r="I1122"/>
        </row>
        <row r="1123">
          <cell r="C1123">
            <v>910</v>
          </cell>
          <cell r="D1123" t="str">
            <v>Investissement net</v>
          </cell>
          <cell r="E1123" t="str">
            <v>Nettoinvestitionen</v>
          </cell>
          <cell r="F1123"/>
          <cell r="G1123"/>
          <cell r="H1123"/>
          <cell r="I1123"/>
        </row>
        <row r="1124">
          <cell r="C1124">
            <v>911</v>
          </cell>
          <cell r="D1124" t="str">
            <v>Financement</v>
          </cell>
          <cell r="E1124" t="str">
            <v>Finanzierung</v>
          </cell>
          <cell r="F1124"/>
          <cell r="G1124"/>
          <cell r="H1124"/>
          <cell r="I1124"/>
        </row>
        <row r="1125">
          <cell r="C1125">
            <v>912</v>
          </cell>
          <cell r="D1125" t="str">
            <v>Variation de fortune nette</v>
          </cell>
          <cell r="E1125" t="str">
            <v>Kapitalveränderung</v>
          </cell>
          <cell r="F1125"/>
          <cell r="G1125"/>
          <cell r="H1125"/>
          <cell r="I1125"/>
        </row>
        <row r="1126">
          <cell r="C1126">
            <v>92</v>
          </cell>
          <cell r="D1126" t="str">
            <v>Bilan</v>
          </cell>
          <cell r="E1126" t="str">
            <v>Bilanz</v>
          </cell>
          <cell r="F1126"/>
          <cell r="G1126"/>
          <cell r="H1126"/>
          <cell r="I1126"/>
        </row>
        <row r="1127">
          <cell r="C1127">
            <v>920</v>
          </cell>
          <cell r="D1127" t="str">
            <v>Bilan d'ouverture</v>
          </cell>
          <cell r="E1127" t="str">
            <v>Eröffnungsbilanz</v>
          </cell>
          <cell r="F1127"/>
          <cell r="G1127"/>
          <cell r="H1127"/>
          <cell r="I1127"/>
        </row>
        <row r="1128">
          <cell r="C1128">
            <v>921</v>
          </cell>
          <cell r="D1128" t="str">
            <v>Bilan de clôture</v>
          </cell>
          <cell r="E1128" t="str">
            <v>Schlussbilanz</v>
          </cell>
          <cell r="F1128"/>
          <cell r="G1128"/>
          <cell r="H1128"/>
          <cell r="I1128"/>
        </row>
        <row r="1129">
          <cell r="C1129" t="str">
            <v>AP_1</v>
          </cell>
          <cell r="D1129" t="str">
            <v>Moyenne</v>
          </cell>
          <cell r="E1129" t="str">
            <v>Durchschnitt</v>
          </cell>
          <cell r="F1129"/>
          <cell r="G1129"/>
          <cell r="H1129"/>
          <cell r="I1129"/>
        </row>
        <row r="1130">
          <cell r="C1130" t="str">
            <v>AP_2</v>
          </cell>
          <cell r="D1130" t="str">
            <v>Valeurs indicatives</v>
          </cell>
          <cell r="E1130" t="str">
            <v>Kennzahlen</v>
          </cell>
          <cell r="F1130"/>
          <cell r="G1130"/>
          <cell r="H1130"/>
          <cell r="I1130"/>
        </row>
        <row r="1131">
          <cell r="C1131" t="str">
            <v>AP_3</v>
          </cell>
          <cell r="D1131" t="str">
            <v>Budget</v>
          </cell>
          <cell r="E1131" t="str">
            <v>Budget</v>
          </cell>
          <cell r="F1131"/>
          <cell r="G1131"/>
          <cell r="H1131"/>
          <cell r="I1131"/>
        </row>
        <row r="1132">
          <cell r="C1132" t="str">
            <v>AP_4</v>
          </cell>
          <cell r="D1132" t="str">
            <v>Compte de résultats selon les tâches</v>
          </cell>
          <cell r="E1132" t="str">
            <v>Erfolgsrechnung nach Funktionen</v>
          </cell>
          <cell r="F1132"/>
          <cell r="G1132"/>
          <cell r="H1132"/>
          <cell r="I1132"/>
        </row>
        <row r="1133">
          <cell r="C1133" t="str">
            <v>AP_5</v>
          </cell>
          <cell r="D1133" t="str">
            <v>Total des charges et des revenus</v>
          </cell>
          <cell r="E1133" t="str">
            <v>Total Aufwand und Ertrag</v>
          </cell>
          <cell r="F1133"/>
          <cell r="G1133"/>
          <cell r="H1133"/>
          <cell r="I1133"/>
        </row>
        <row r="1134">
          <cell r="C1134" t="str">
            <v>AP_6</v>
          </cell>
          <cell r="D1134" t="str">
            <v>Excédent de charges</v>
          </cell>
          <cell r="E1134" t="str">
            <v>Aufwandüberschuss</v>
          </cell>
          <cell r="F1134"/>
          <cell r="G1134"/>
          <cell r="H1134"/>
          <cell r="I1134"/>
        </row>
        <row r="1135">
          <cell r="C1135" t="str">
            <v>AP_7</v>
          </cell>
          <cell r="D1135" t="str">
            <v>Excédent de revenus</v>
          </cell>
          <cell r="E1135" t="str">
            <v>Ertragsüberschuss</v>
          </cell>
          <cell r="F1135"/>
          <cell r="G1135"/>
          <cell r="H1135"/>
          <cell r="I1135"/>
        </row>
        <row r="1136">
          <cell r="C1136" t="str">
            <v>AP_8</v>
          </cell>
          <cell r="D1136" t="str">
            <v>Compte de résultats selon les natures</v>
          </cell>
          <cell r="E1136" t="str">
            <v>Erfolgsrechnung nach Sachgruppen</v>
          </cell>
          <cell r="F1136"/>
          <cell r="G1136"/>
          <cell r="H1136"/>
          <cell r="I1136"/>
        </row>
        <row r="1137">
          <cell r="C1137" t="str">
            <v>AP_9</v>
          </cell>
          <cell r="D1137" t="str">
            <v>Compte des investissements selon les natures</v>
          </cell>
          <cell r="E1137" t="str">
            <v>Investitionsrechnung nach Sachgruppen</v>
          </cell>
          <cell r="F1137"/>
          <cell r="G1137"/>
          <cell r="H1137"/>
          <cell r="I1137"/>
        </row>
        <row r="1138">
          <cell r="C1138" t="str">
            <v>AP_10</v>
          </cell>
          <cell r="D1138" t="str">
            <v>Total des dépenses et des recettes</v>
          </cell>
          <cell r="E1138" t="str">
            <v>Total Ausgaben und Einnahmen</v>
          </cell>
          <cell r="F1138"/>
          <cell r="G1138"/>
          <cell r="H1138"/>
          <cell r="I1138"/>
        </row>
        <row r="1139">
          <cell r="C1139" t="str">
            <v>AP_11</v>
          </cell>
          <cell r="D1139" t="str">
            <v>Excédent de dépenses</v>
          </cell>
          <cell r="E1139" t="str">
            <v>Ausgabenüberschuss</v>
          </cell>
          <cell r="F1139"/>
          <cell r="G1139"/>
          <cell r="H1139"/>
          <cell r="I1139"/>
        </row>
        <row r="1140">
          <cell r="C1140" t="str">
            <v>AP_12</v>
          </cell>
          <cell r="D1140" t="str">
            <v>Excédent de recettes</v>
          </cell>
          <cell r="E1140" t="str">
            <v>Einnahmenüberschuss</v>
          </cell>
          <cell r="F1140"/>
          <cell r="G1140"/>
          <cell r="H1140"/>
          <cell r="I1140"/>
        </row>
        <row r="1141">
          <cell r="C1141" t="str">
            <v>DA_1</v>
          </cell>
          <cell r="D1141" t="str">
            <v>1. Degré d'autofinancement (I1)</v>
          </cell>
          <cell r="E1141" t="str">
            <v>1. Selbstfinanzierungsgrad (I1)</v>
          </cell>
          <cell r="F1141"/>
          <cell r="G1141"/>
          <cell r="H1141"/>
          <cell r="I1141"/>
        </row>
        <row r="1142">
          <cell r="C1142" t="str">
            <v>DA_3</v>
          </cell>
          <cell r="D1142" t="str">
            <v>Excédent de revenus du compte de résultats</v>
          </cell>
          <cell r="E1142" t="str">
            <v>Ertragsüberschuss der Erfolgsrechnung</v>
          </cell>
          <cell r="F1142"/>
          <cell r="G1142"/>
          <cell r="H1142"/>
          <cell r="I1142"/>
        </row>
        <row r="1143">
          <cell r="C1143" t="str">
            <v>DA_4</v>
          </cell>
          <cell r="D1143" t="str">
            <v>Excédent de charges du compte de résultats</v>
          </cell>
          <cell r="E1143" t="str">
            <v>Aufwandüberschuss der Erfolgsrechnung</v>
          </cell>
          <cell r="F1143"/>
          <cell r="G1143"/>
          <cell r="H1143"/>
          <cell r="I1143"/>
        </row>
        <row r="1144">
          <cell r="C1144" t="str">
            <v>DA_5</v>
          </cell>
          <cell r="D1144" t="str">
            <v>Amortissement du patrimoine administratif</v>
          </cell>
          <cell r="E1144" t="str">
            <v>Planmässige Abschreibungen des Verwaltungsvermögens</v>
          </cell>
          <cell r="F1144"/>
          <cell r="G1144"/>
          <cell r="H1144"/>
          <cell r="I1144"/>
        </row>
        <row r="1145">
          <cell r="C1145" t="str">
            <v>DA_10</v>
          </cell>
          <cell r="D1145" t="str">
            <v>Autofinancement</v>
          </cell>
          <cell r="E1145" t="str">
            <v>Selbstfinanzierungsmarge</v>
          </cell>
          <cell r="F1145"/>
          <cell r="G1145"/>
          <cell r="H1145"/>
          <cell r="I1145"/>
        </row>
        <row r="1146">
          <cell r="C1146" t="str">
            <v>DA_12</v>
          </cell>
          <cell r="D1146" t="str">
            <v>Dépenses d'investissement reportées au bilan</v>
          </cell>
          <cell r="E1146" t="str">
            <v>Aktivierte Investitionsausgaben</v>
          </cell>
          <cell r="F1146"/>
          <cell r="G1146"/>
          <cell r="H1146"/>
          <cell r="I1146"/>
        </row>
        <row r="1147">
          <cell r="C1147" t="str">
            <v>DA_13</v>
          </cell>
          <cell r="D1147" t="str">
            <v>Recettes d'investissement reportées au bilan</v>
          </cell>
          <cell r="E1147" t="str">
            <v>Aktivierte Investitionseinnahmen</v>
          </cell>
          <cell r="F1147"/>
          <cell r="G1147"/>
          <cell r="H1147"/>
          <cell r="I1147"/>
        </row>
        <row r="1148">
          <cell r="C1148" t="str">
            <v>DA_14</v>
          </cell>
          <cell r="D1148" t="str">
            <v>Investissements nets</v>
          </cell>
          <cell r="E1148" t="str">
            <v>Nettoinvestitionen</v>
          </cell>
          <cell r="F1148"/>
          <cell r="G1148"/>
          <cell r="H1148"/>
          <cell r="I1148"/>
        </row>
        <row r="1149">
          <cell r="C1149" t="str">
            <v>DA_15</v>
          </cell>
          <cell r="D1149" t="str">
            <v>Autofinancement x 100</v>
          </cell>
          <cell r="E1149" t="str">
            <v>Selbstfinanzierungsmarge x 100</v>
          </cell>
          <cell r="F1149"/>
          <cell r="G1149"/>
          <cell r="H1149"/>
          <cell r="I1149"/>
        </row>
        <row r="1150">
          <cell r="C1150" t="str">
            <v>DA_16</v>
          </cell>
          <cell r="D1150" t="str">
            <v>Investissements nets</v>
          </cell>
          <cell r="E1150" t="str">
            <v>Nettoinvestitionen</v>
          </cell>
          <cell r="F1150"/>
          <cell r="G1150"/>
          <cell r="H1150"/>
          <cell r="I1150"/>
        </row>
        <row r="1151">
          <cell r="C1151" t="str">
            <v>DA_17_1</v>
          </cell>
          <cell r="D1151" t="str">
            <v xml:space="preserve">                I1    ≥   100%</v>
          </cell>
          <cell r="E1151" t="str">
            <v xml:space="preserve">                I1    ≥   100%</v>
          </cell>
          <cell r="F1151"/>
          <cell r="G1151"/>
          <cell r="H1151"/>
          <cell r="I1151"/>
        </row>
        <row r="1152">
          <cell r="C1152" t="str">
            <v>DA_17_2</v>
          </cell>
          <cell r="D1152" t="str">
            <v>très bien</v>
          </cell>
          <cell r="E1152" t="str">
            <v>sehr gut</v>
          </cell>
          <cell r="F1152"/>
          <cell r="G1152"/>
          <cell r="H1152"/>
          <cell r="I1152"/>
        </row>
        <row r="1153">
          <cell r="C1153" t="str">
            <v>DA_18_1</v>
          </cell>
          <cell r="D1153" t="str">
            <v>80%   ≤    I1    &lt;   100%</v>
          </cell>
          <cell r="E1153" t="str">
            <v>80%   ≤    I1    &lt;   100%</v>
          </cell>
          <cell r="F1153"/>
          <cell r="G1153"/>
          <cell r="H1153"/>
          <cell r="I1153"/>
        </row>
        <row r="1154">
          <cell r="C1154" t="str">
            <v>DA_18_2</v>
          </cell>
          <cell r="D1154" t="str">
            <v>bien</v>
          </cell>
          <cell r="E1154" t="str">
            <v>gut</v>
          </cell>
          <cell r="F1154"/>
          <cell r="G1154"/>
          <cell r="H1154"/>
          <cell r="I1154"/>
        </row>
        <row r="1155">
          <cell r="C1155" t="str">
            <v>DA_19_1</v>
          </cell>
          <cell r="D1155" t="str">
            <v>60%   ≤    I1    &lt;    80%</v>
          </cell>
          <cell r="E1155" t="str">
            <v>60%   ≤    I1    &lt;    80%</v>
          </cell>
          <cell r="F1155"/>
          <cell r="G1155"/>
          <cell r="H1155"/>
          <cell r="I1155"/>
        </row>
        <row r="1156">
          <cell r="C1156" t="str">
            <v>DA_19_2</v>
          </cell>
          <cell r="D1156" t="str">
            <v>satisfaisant (à court terme)</v>
          </cell>
          <cell r="E1156" t="str">
            <v>genügend (kurzfristig)</v>
          </cell>
          <cell r="F1156"/>
          <cell r="G1156"/>
          <cell r="H1156"/>
          <cell r="I1156"/>
        </row>
        <row r="1157">
          <cell r="C1157" t="str">
            <v>DA_19_3</v>
          </cell>
          <cell r="D1157" t="str">
            <v>satisfaisant</v>
          </cell>
          <cell r="E1157" t="str">
            <v>genüngend</v>
          </cell>
          <cell r="F1157"/>
          <cell r="G1157"/>
          <cell r="H1157"/>
          <cell r="I1157"/>
        </row>
        <row r="1158">
          <cell r="C1158" t="str">
            <v>DA_20_1</v>
          </cell>
          <cell r="D1158" t="str">
            <v>0%     ≤    I1    &lt;    60%</v>
          </cell>
          <cell r="E1158" t="str">
            <v>0%     ≤    I1    &lt;    60%</v>
          </cell>
          <cell r="F1158"/>
          <cell r="G1158"/>
          <cell r="H1158"/>
          <cell r="I1158"/>
        </row>
        <row r="1159">
          <cell r="C1159" t="str">
            <v>DA_20_2</v>
          </cell>
          <cell r="D1159" t="str">
            <v>insuffisant</v>
          </cell>
          <cell r="E1159" t="str">
            <v>ungenügend</v>
          </cell>
          <cell r="F1159"/>
          <cell r="G1159"/>
          <cell r="H1159"/>
          <cell r="I1159"/>
        </row>
        <row r="1160">
          <cell r="C1160" t="str">
            <v>DA_21_1</v>
          </cell>
          <cell r="D1160" t="str">
            <v>I1       &lt;     0%</v>
          </cell>
          <cell r="E1160" t="str">
            <v>I1       &lt;     0%</v>
          </cell>
          <cell r="F1160"/>
          <cell r="G1160"/>
          <cell r="H1160"/>
          <cell r="I1160"/>
        </row>
        <row r="1161">
          <cell r="C1161" t="str">
            <v>DA_21_2</v>
          </cell>
          <cell r="D1161" t="str">
            <v>très mauvais</v>
          </cell>
          <cell r="E1161" t="str">
            <v>sehr schlecht</v>
          </cell>
          <cell r="F1161"/>
          <cell r="G1161"/>
          <cell r="H1161"/>
          <cell r="I1161"/>
        </row>
        <row r="1162">
          <cell r="C1162" t="str">
            <v>DA_22</v>
          </cell>
          <cell r="D1162" t="str">
            <v>MCH</v>
          </cell>
          <cell r="E1162" t="str">
            <v>HRM</v>
          </cell>
          <cell r="F1162"/>
          <cell r="G1162"/>
          <cell r="H1162"/>
          <cell r="I1162"/>
        </row>
        <row r="1163">
          <cell r="C1163" t="str">
            <v>DA_23</v>
          </cell>
          <cell r="D1163" t="str">
            <v>invest. nég.</v>
          </cell>
          <cell r="E1163" t="str">
            <v>neg. Invest.</v>
          </cell>
          <cell r="F1163"/>
          <cell r="G1163"/>
          <cell r="H1163"/>
          <cell r="I1163"/>
        </row>
        <row r="1164">
          <cell r="C1164" t="str">
            <v>CA_1</v>
          </cell>
          <cell r="D1164" t="str">
            <v>2. Capacité d'autofinancement (I2)</v>
          </cell>
          <cell r="E1164" t="str">
            <v>2. Selbstfinanzierungskapazität (I2)</v>
          </cell>
          <cell r="F1164"/>
          <cell r="G1164"/>
          <cell r="H1164"/>
          <cell r="I1164"/>
        </row>
        <row r="1165">
          <cell r="C1165" t="str">
            <v>CA_3</v>
          </cell>
          <cell r="D1165" t="str">
            <v>Excédent de revenus du compte de résultats</v>
          </cell>
          <cell r="E1165" t="str">
            <v>Ertragsüberschuss der Erfolgsrechnung</v>
          </cell>
          <cell r="F1165"/>
          <cell r="G1165"/>
          <cell r="H1165"/>
          <cell r="I1165"/>
        </row>
        <row r="1166">
          <cell r="C1166" t="str">
            <v>CA_4</v>
          </cell>
          <cell r="D1166" t="str">
            <v>Excédent de charges du compte de résultats</v>
          </cell>
          <cell r="E1166" t="str">
            <v>Aufwandüberschuss der Erfolgsrechnung</v>
          </cell>
          <cell r="F1166"/>
          <cell r="G1166"/>
          <cell r="H1166"/>
          <cell r="I1166"/>
        </row>
        <row r="1167">
          <cell r="C1167" t="str">
            <v>CA_5</v>
          </cell>
          <cell r="D1167" t="str">
            <v>Amortissements du patrimoine administratif</v>
          </cell>
          <cell r="E1167" t="str">
            <v>Planmässige Abschreibungen des Verwaltungsvermögens</v>
          </cell>
          <cell r="F1167"/>
          <cell r="G1167"/>
          <cell r="H1167"/>
          <cell r="I1167"/>
        </row>
        <row r="1168">
          <cell r="C1168" t="str">
            <v>CA_10</v>
          </cell>
          <cell r="D1168" t="str">
            <v>Autofinancement</v>
          </cell>
          <cell r="E1168" t="str">
            <v xml:space="preserve">Selbstfinanzierungsmarge </v>
          </cell>
          <cell r="F1168"/>
          <cell r="G1168"/>
          <cell r="H1168"/>
          <cell r="I1168"/>
        </row>
        <row r="1169">
          <cell r="C1169" t="str">
            <v>CA_12</v>
          </cell>
          <cell r="D1169" t="str">
            <v>Revenus du compte de résultats</v>
          </cell>
          <cell r="E1169" t="str">
            <v>Ertrag der Erfolgsrechnung</v>
          </cell>
          <cell r="F1169"/>
          <cell r="G1169"/>
          <cell r="H1169"/>
          <cell r="I1169"/>
        </row>
        <row r="1170">
          <cell r="C1170" t="str">
            <v>CA_13</v>
          </cell>
          <cell r="D1170" t="str">
            <v>Subventions redistribuées</v>
          </cell>
          <cell r="E1170" t="str">
            <v>Durchlaufende Beiträge</v>
          </cell>
          <cell r="F1170"/>
          <cell r="G1170"/>
          <cell r="H1170"/>
          <cell r="I1170"/>
        </row>
        <row r="1171">
          <cell r="C1171" t="str">
            <v>CA_15</v>
          </cell>
          <cell r="D1171" t="str">
            <v>Imputations internes</v>
          </cell>
          <cell r="E1171" t="str">
            <v>Interne Verrechnungen</v>
          </cell>
          <cell r="F1171"/>
          <cell r="G1171"/>
          <cell r="H1171"/>
          <cell r="I1171"/>
        </row>
        <row r="1172">
          <cell r="C1172" t="str">
            <v>CA_16</v>
          </cell>
          <cell r="D1172" t="str">
            <v>Revenus financiers</v>
          </cell>
          <cell r="E1172" t="str">
            <v>Finanzertrag</v>
          </cell>
          <cell r="F1172"/>
          <cell r="G1172"/>
          <cell r="H1172"/>
          <cell r="I1172"/>
        </row>
        <row r="1173">
          <cell r="C1173" t="str">
            <v>CA_17</v>
          </cell>
          <cell r="D1173" t="str">
            <v>Autofinancement x 100</v>
          </cell>
          <cell r="E1173" t="str">
            <v>Selbstfinanzierungsmarge x 100</v>
          </cell>
          <cell r="F1173"/>
          <cell r="G1173"/>
          <cell r="H1173"/>
          <cell r="I1173"/>
        </row>
        <row r="1174">
          <cell r="C1174" t="str">
            <v>CA_18</v>
          </cell>
          <cell r="D1174" t="str">
            <v>Revenus financiers</v>
          </cell>
          <cell r="E1174" t="str">
            <v>Finanzertrag</v>
          </cell>
          <cell r="F1174"/>
          <cell r="G1174"/>
          <cell r="H1174"/>
          <cell r="I1174"/>
        </row>
        <row r="1175">
          <cell r="C1175" t="str">
            <v>CA_19_1</v>
          </cell>
          <cell r="D1175" t="str">
            <v xml:space="preserve">                I2    ≥    20%</v>
          </cell>
          <cell r="E1175" t="str">
            <v xml:space="preserve">                I2    ≥    20%</v>
          </cell>
          <cell r="F1175"/>
          <cell r="G1175"/>
          <cell r="H1175"/>
          <cell r="I1175"/>
        </row>
        <row r="1176">
          <cell r="C1176" t="str">
            <v>CA_19_2</v>
          </cell>
          <cell r="D1176" t="str">
            <v>très bien</v>
          </cell>
          <cell r="E1176" t="str">
            <v>sehr gut</v>
          </cell>
          <cell r="F1176"/>
          <cell r="G1176"/>
          <cell r="H1176"/>
          <cell r="I1176"/>
        </row>
        <row r="1177">
          <cell r="C1177" t="str">
            <v>CA_20_1</v>
          </cell>
          <cell r="D1177" t="str">
            <v>15%   ≤    I2    &lt;    20%</v>
          </cell>
          <cell r="E1177" t="str">
            <v>15%   ≤    I2    &lt;    20%</v>
          </cell>
          <cell r="F1177"/>
          <cell r="G1177"/>
          <cell r="H1177"/>
          <cell r="I1177"/>
        </row>
        <row r="1178">
          <cell r="C1178" t="str">
            <v>CA_20_2</v>
          </cell>
          <cell r="D1178" t="str">
            <v>bien</v>
          </cell>
          <cell r="E1178" t="str">
            <v>gut</v>
          </cell>
          <cell r="F1178"/>
          <cell r="G1178"/>
          <cell r="H1178"/>
          <cell r="I1178"/>
        </row>
        <row r="1179">
          <cell r="C1179" t="str">
            <v>CA_21_1</v>
          </cell>
          <cell r="D1179" t="str">
            <v>8%     ≤    I2    &lt;    15%</v>
          </cell>
          <cell r="E1179" t="str">
            <v>8%     ≤    I2    &lt;    15%</v>
          </cell>
          <cell r="F1179"/>
          <cell r="G1179"/>
          <cell r="H1179"/>
          <cell r="I1179"/>
        </row>
        <row r="1180">
          <cell r="C1180" t="str">
            <v>CA_21_2</v>
          </cell>
          <cell r="D1180" t="str">
            <v>satisfaisant</v>
          </cell>
          <cell r="E1180" t="str">
            <v xml:space="preserve">genügend </v>
          </cell>
          <cell r="F1180"/>
          <cell r="G1180"/>
          <cell r="H1180"/>
          <cell r="I1180"/>
        </row>
        <row r="1181">
          <cell r="C1181" t="str">
            <v>CA_22_1</v>
          </cell>
          <cell r="D1181" t="str">
            <v>0%     ≤    I2    &lt;     8%</v>
          </cell>
          <cell r="E1181" t="str">
            <v>0%     ≤    I2    &lt;     8%</v>
          </cell>
          <cell r="F1181"/>
          <cell r="G1181"/>
          <cell r="H1181"/>
          <cell r="I1181"/>
        </row>
        <row r="1182">
          <cell r="C1182" t="str">
            <v>CA_22_2</v>
          </cell>
          <cell r="D1182" t="str">
            <v>insuffisant</v>
          </cell>
          <cell r="E1182" t="str">
            <v>ungenügend</v>
          </cell>
          <cell r="F1182"/>
          <cell r="G1182"/>
          <cell r="H1182"/>
          <cell r="I1182"/>
        </row>
        <row r="1183">
          <cell r="C1183" t="str">
            <v>CA_23_1</v>
          </cell>
          <cell r="D1183" t="str">
            <v>I2       &lt;    0%</v>
          </cell>
          <cell r="E1183" t="str">
            <v>I2       &lt;    0%</v>
          </cell>
          <cell r="F1183"/>
          <cell r="G1183"/>
          <cell r="H1183"/>
          <cell r="I1183"/>
        </row>
        <row r="1184">
          <cell r="C1184" t="str">
            <v>CA_23_2</v>
          </cell>
          <cell r="D1184" t="str">
            <v>très mauvais</v>
          </cell>
          <cell r="E1184" t="str">
            <v>sehr schlecht</v>
          </cell>
          <cell r="F1184"/>
          <cell r="G1184"/>
          <cell r="H1184"/>
          <cell r="I1184"/>
        </row>
        <row r="1185">
          <cell r="C1185" t="str">
            <v>EN_1</v>
          </cell>
          <cell r="D1185" t="str">
            <v>3. Endettement net par habitant (I3)</v>
          </cell>
          <cell r="E1185" t="str">
            <v>3. Nettoschuld pro Kopf (I3)</v>
          </cell>
          <cell r="F1185"/>
          <cell r="G1185"/>
          <cell r="H1185"/>
          <cell r="I1185"/>
        </row>
        <row r="1186">
          <cell r="C1186" t="str">
            <v>EN_2</v>
          </cell>
          <cell r="D1186" t="str">
            <v>Engagements courants</v>
          </cell>
          <cell r="E1186" t="str">
            <v>Laufende Verbindlichkeiten</v>
          </cell>
          <cell r="F1186"/>
          <cell r="G1186"/>
          <cell r="H1186"/>
          <cell r="I1186"/>
        </row>
        <row r="1187">
          <cell r="C1187" t="str">
            <v>EN_3</v>
          </cell>
          <cell r="D1187" t="str">
            <v>Engagements financiers à court terme</v>
          </cell>
          <cell r="E1187" t="str">
            <v>Kurzfristige Finanzverbindlichkeiten</v>
          </cell>
          <cell r="F1187"/>
          <cell r="G1187"/>
          <cell r="H1187"/>
          <cell r="I1187"/>
        </row>
        <row r="1188">
          <cell r="C1188" t="str">
            <v>EN_4</v>
          </cell>
          <cell r="D1188" t="str">
            <v>Passifs de régularisation</v>
          </cell>
          <cell r="E1188" t="str">
            <v>Passive Rechnungsabgrenzung</v>
          </cell>
          <cell r="F1188"/>
          <cell r="G1188"/>
          <cell r="H1188"/>
          <cell r="I1188"/>
        </row>
        <row r="1189">
          <cell r="C1189" t="str">
            <v>EN_5</v>
          </cell>
          <cell r="D1189" t="str">
            <v>Provisions à court terme</v>
          </cell>
          <cell r="E1189" t="str">
            <v>Kurzfristige Rückstellungen</v>
          </cell>
          <cell r="F1189"/>
          <cell r="G1189"/>
          <cell r="H1189"/>
          <cell r="I1189"/>
        </row>
        <row r="1190">
          <cell r="C1190" t="str">
            <v>EN_6</v>
          </cell>
          <cell r="D1190" t="str">
            <v>Engagements financiers à long terme</v>
          </cell>
          <cell r="E1190" t="str">
            <v>Langfristige Finanzverbindlichkeiten</v>
          </cell>
          <cell r="F1190"/>
          <cell r="G1190"/>
          <cell r="H1190"/>
          <cell r="I1190"/>
        </row>
        <row r="1191">
          <cell r="C1191" t="str">
            <v>EN_7</v>
          </cell>
          <cell r="D1191" t="str">
            <v>Provisions à long terme</v>
          </cell>
          <cell r="E1191" t="str">
            <v>Langfristige Rückstellungen</v>
          </cell>
          <cell r="F1191"/>
          <cell r="G1191"/>
          <cell r="H1191"/>
          <cell r="I1191"/>
        </row>
        <row r="1192">
          <cell r="C1192" t="str">
            <v>EN_7.1</v>
          </cell>
          <cell r="D1192" t="str">
            <v>Engagements envers les financements spéciaux et fonds classés dans les capitaux de tiers</v>
          </cell>
          <cell r="E1192" t="str">
            <v>Verbindlichkeiten gegenüber Spezialfinanzierungen und Fonds im Fremdkapital</v>
          </cell>
          <cell r="F1192"/>
          <cell r="G1192"/>
          <cell r="H1192"/>
          <cell r="I1192"/>
        </row>
        <row r="1193">
          <cell r="C1193" t="str">
            <v>EN_8</v>
          </cell>
          <cell r="D1193" t="str">
            <v>Capitaux de tiers</v>
          </cell>
          <cell r="E1193" t="str">
            <v>Fremdkapital</v>
          </cell>
          <cell r="F1193"/>
          <cell r="G1193"/>
          <cell r="H1193"/>
          <cell r="I1193"/>
        </row>
        <row r="1194">
          <cell r="C1194" t="str">
            <v>EN_9</v>
          </cell>
          <cell r="D1194" t="str">
            <v>Ou</v>
          </cell>
          <cell r="E1194" t="str">
            <v>oder</v>
          </cell>
          <cell r="F1194"/>
          <cell r="G1194"/>
          <cell r="H1194"/>
          <cell r="I1194"/>
        </row>
        <row r="1195">
          <cell r="C1195" t="str">
            <v>EN_10</v>
          </cell>
          <cell r="D1195" t="str">
            <v>Total des passifs</v>
          </cell>
          <cell r="E1195" t="str">
            <v>Total Passiven</v>
          </cell>
          <cell r="F1195"/>
          <cell r="G1195"/>
          <cell r="H1195"/>
          <cell r="I1195"/>
        </row>
        <row r="1196">
          <cell r="C1196" t="str">
            <v>EN_11</v>
          </cell>
          <cell r="D1196" t="str">
            <v>Capital propre</v>
          </cell>
          <cell r="E1196" t="str">
            <v>Eigenkapital</v>
          </cell>
          <cell r="F1196"/>
          <cell r="G1196"/>
          <cell r="H1196"/>
          <cell r="I1196"/>
        </row>
        <row r="1197">
          <cell r="C1197" t="str">
            <v>EN_14</v>
          </cell>
          <cell r="D1197" t="str">
            <v>Disponibilités et placements à court terme</v>
          </cell>
          <cell r="E1197" t="str">
            <v>Flüssige Mittel und kurzfristige Geldanlagen</v>
          </cell>
          <cell r="F1197"/>
          <cell r="G1197"/>
          <cell r="H1197"/>
          <cell r="I1197"/>
        </row>
        <row r="1198">
          <cell r="C1198" t="str">
            <v>EN_15</v>
          </cell>
          <cell r="D1198" t="str">
            <v>Créances</v>
          </cell>
          <cell r="E1198" t="str">
            <v>Forderungen</v>
          </cell>
          <cell r="F1198"/>
          <cell r="G1198"/>
          <cell r="H1198"/>
          <cell r="I1198"/>
        </row>
        <row r="1199">
          <cell r="C1199" t="str">
            <v>EN_16</v>
          </cell>
          <cell r="D1199" t="str">
            <v>Placements financiers à court terme</v>
          </cell>
          <cell r="E1199" t="str">
            <v>Kurzfristige Finanzanlagen</v>
          </cell>
          <cell r="F1199"/>
          <cell r="G1199"/>
          <cell r="H1199"/>
          <cell r="I1199"/>
        </row>
        <row r="1200">
          <cell r="C1200" t="str">
            <v>EN_17</v>
          </cell>
          <cell r="D1200" t="str">
            <v>Actifs de régularisation</v>
          </cell>
          <cell r="E1200" t="str">
            <v>Aktive Rechnungsabgrenzungen</v>
          </cell>
          <cell r="F1200"/>
          <cell r="G1200"/>
          <cell r="H1200"/>
          <cell r="I1200"/>
        </row>
        <row r="1201">
          <cell r="C1201" t="str">
            <v>EN_17.1</v>
          </cell>
          <cell r="D1201" t="str">
            <v>Marchandises, fournitures et travaux en cours</v>
          </cell>
          <cell r="E1201" t="str">
            <v>Vorräte und angefangene Arbeiten</v>
          </cell>
          <cell r="F1201"/>
          <cell r="G1201"/>
          <cell r="H1201"/>
          <cell r="I1201"/>
        </row>
        <row r="1202">
          <cell r="C1202" t="str">
            <v>EN_17.2</v>
          </cell>
          <cell r="D1202" t="str">
            <v xml:space="preserve">Placements financiers  </v>
          </cell>
          <cell r="E1202" t="str">
            <v>Langfristige Finanzanlagen</v>
          </cell>
          <cell r="F1202"/>
          <cell r="G1202"/>
          <cell r="H1202"/>
          <cell r="I1202"/>
        </row>
        <row r="1203">
          <cell r="C1203" t="str">
            <v>EN_17.3</v>
          </cell>
          <cell r="D1203" t="str">
            <v>Immobilisations corporelles du patrimoine financier</v>
          </cell>
          <cell r="E1203" t="str">
            <v>Sachanlagen FV</v>
          </cell>
          <cell r="F1203"/>
          <cell r="G1203"/>
          <cell r="H1203"/>
          <cell r="I1203"/>
        </row>
        <row r="1204">
          <cell r="C1204" t="str">
            <v>EN_17.4</v>
          </cell>
          <cell r="D1204" t="str">
            <v>Créances envers les financements spéciaux et fonds des capitaux de tiers</v>
          </cell>
          <cell r="E1204" t="str">
            <v>Forderungen gegenüber Spezialfinanzierungen und Fonds im Fremdkapital</v>
          </cell>
          <cell r="F1204"/>
          <cell r="G1204"/>
          <cell r="H1204"/>
          <cell r="I1204"/>
        </row>
        <row r="1205">
          <cell r="C1205" t="str">
            <v>EN_18</v>
          </cell>
          <cell r="D1205" t="str">
            <v>Patrimoine financier réalisable</v>
          </cell>
          <cell r="E1205" t="str">
            <v>Realisierbares Finanzvermögen</v>
          </cell>
          <cell r="F1205"/>
          <cell r="G1205"/>
          <cell r="H1205"/>
          <cell r="I1205"/>
        </row>
        <row r="1206">
          <cell r="C1206" t="str">
            <v>EN_19</v>
          </cell>
          <cell r="D1206" t="str">
            <v>Nombre d'habitants (population STATPOP année N-1)</v>
          </cell>
          <cell r="E1206" t="str">
            <v>Einwohnerzahl (Bevölkerung STATPOP Jahr N-1)</v>
          </cell>
          <cell r="F1206"/>
          <cell r="G1206"/>
          <cell r="H1206"/>
          <cell r="I1206"/>
        </row>
        <row r="1207">
          <cell r="C1207" t="str">
            <v>EN_20</v>
          </cell>
          <cell r="D1207" t="str">
            <v>Dette brute – Patrimoine financier réalisable</v>
          </cell>
          <cell r="E1207" t="str">
            <v>Bruttoschuld – Realisierbares Finanzvermögen</v>
          </cell>
          <cell r="F1207"/>
          <cell r="G1207"/>
          <cell r="H1207"/>
          <cell r="I1207"/>
        </row>
        <row r="1208">
          <cell r="C1208" t="str">
            <v>EN_21_1</v>
          </cell>
          <cell r="D1208" t="str">
            <v xml:space="preserve">                 I4   ≥   9'000</v>
          </cell>
          <cell r="E1208" t="str">
            <v xml:space="preserve">                 I4   ≥   9'000</v>
          </cell>
          <cell r="F1208"/>
          <cell r="G1208"/>
          <cell r="H1208"/>
          <cell r="I1208"/>
        </row>
        <row r="1209">
          <cell r="C1209" t="str">
            <v>EN_21_2</v>
          </cell>
          <cell r="D1209" t="str">
            <v>endettement excessif</v>
          </cell>
          <cell r="E1209" t="str">
            <v>Ausserordentl. grosse Verschuldung</v>
          </cell>
          <cell r="F1209"/>
          <cell r="G1209"/>
          <cell r="H1209"/>
          <cell r="I1209"/>
        </row>
        <row r="1210">
          <cell r="C1210" t="str">
            <v>EN_21_3</v>
          </cell>
          <cell r="D1210" t="str">
            <v>excessif</v>
          </cell>
          <cell r="E1210" t="str">
            <v>a.o. gross</v>
          </cell>
          <cell r="F1210"/>
          <cell r="G1210"/>
          <cell r="H1210"/>
          <cell r="I1210"/>
        </row>
        <row r="1211">
          <cell r="C1211" t="str">
            <v>EN_22_1</v>
          </cell>
          <cell r="D1211" t="str">
            <v>7'000   ≤   I4   &lt;   9'000</v>
          </cell>
          <cell r="E1211" t="str">
            <v>7'000   ≤   I4   &lt;   9'000</v>
          </cell>
          <cell r="F1211"/>
          <cell r="G1211"/>
          <cell r="H1211"/>
          <cell r="I1211"/>
        </row>
        <row r="1212">
          <cell r="C1212" t="str">
            <v>EN_22_2</v>
          </cell>
          <cell r="D1212" t="str">
            <v>endettement très important</v>
          </cell>
          <cell r="E1212" t="str">
            <v>Sehr grosse Verschuldung</v>
          </cell>
          <cell r="F1212"/>
          <cell r="G1212"/>
          <cell r="H1212"/>
          <cell r="I1212"/>
        </row>
        <row r="1213">
          <cell r="C1213" t="str">
            <v>EN_22_3</v>
          </cell>
          <cell r="D1213" t="str">
            <v>très important</v>
          </cell>
          <cell r="E1213" t="str">
            <v>sehr gross</v>
          </cell>
          <cell r="F1213"/>
          <cell r="G1213"/>
          <cell r="H1213"/>
          <cell r="I1213"/>
        </row>
        <row r="1214">
          <cell r="C1214" t="str">
            <v>EN_23_1</v>
          </cell>
          <cell r="D1214" t="str">
            <v>5'000   ≤   I4   &lt;   7'000</v>
          </cell>
          <cell r="E1214" t="str">
            <v>5'000   ≤   I4   &lt;   7'000</v>
          </cell>
          <cell r="F1214"/>
          <cell r="G1214"/>
          <cell r="H1214"/>
          <cell r="I1214"/>
        </row>
        <row r="1215">
          <cell r="C1215" t="str">
            <v>EN_23_2</v>
          </cell>
          <cell r="D1215" t="str">
            <v>endettement important</v>
          </cell>
          <cell r="E1215" t="str">
            <v>Grosse Verschuldung</v>
          </cell>
          <cell r="F1215"/>
          <cell r="G1215"/>
          <cell r="H1215"/>
          <cell r="I1215"/>
        </row>
        <row r="1216">
          <cell r="C1216" t="str">
            <v>EN_23_3</v>
          </cell>
          <cell r="D1216" t="str">
            <v>important</v>
          </cell>
          <cell r="E1216" t="str">
            <v>gross</v>
          </cell>
          <cell r="F1216"/>
          <cell r="G1216"/>
          <cell r="H1216"/>
          <cell r="I1216"/>
        </row>
        <row r="1217">
          <cell r="C1217" t="str">
            <v>EN_24_1</v>
          </cell>
          <cell r="D1217" t="str">
            <v>3'000   ≤   I4   &lt;   5'000</v>
          </cell>
          <cell r="E1217" t="str">
            <v>3'000   ≤   I4   &lt;   5'000</v>
          </cell>
          <cell r="F1217"/>
          <cell r="G1217"/>
          <cell r="H1217"/>
          <cell r="I1217"/>
        </row>
        <row r="1218">
          <cell r="C1218" t="str">
            <v>EN_24_2</v>
          </cell>
          <cell r="D1218" t="str">
            <v>endettement mesuré</v>
          </cell>
          <cell r="E1218" t="str">
            <v>Angemessene Verschuldung</v>
          </cell>
          <cell r="F1218"/>
          <cell r="G1218"/>
          <cell r="H1218"/>
          <cell r="I1218"/>
        </row>
        <row r="1219">
          <cell r="C1219" t="str">
            <v>EN_24_3</v>
          </cell>
          <cell r="D1219" t="str">
            <v>mesuré</v>
          </cell>
          <cell r="E1219" t="str">
            <v>angemessen</v>
          </cell>
          <cell r="F1219"/>
          <cell r="G1219"/>
          <cell r="H1219"/>
          <cell r="I1219"/>
        </row>
        <row r="1220">
          <cell r="C1220" t="str">
            <v>EN_25_1</v>
          </cell>
          <cell r="D1220" t="str">
            <v>I4         &lt;   3'000</v>
          </cell>
          <cell r="E1220" t="str">
            <v>I4         &lt;   3'000</v>
          </cell>
          <cell r="F1220"/>
          <cell r="G1220"/>
          <cell r="H1220"/>
          <cell r="I1220"/>
        </row>
        <row r="1221">
          <cell r="C1221" t="str">
            <v>EN_25_2</v>
          </cell>
          <cell r="D1221" t="str">
            <v>endettement faible</v>
          </cell>
          <cell r="E1221" t="str">
            <v>Kleine Verschuldung</v>
          </cell>
          <cell r="F1221"/>
          <cell r="G1221"/>
          <cell r="H1221"/>
          <cell r="I1221"/>
        </row>
        <row r="1222">
          <cell r="C1222" t="str">
            <v>EN_25_3</v>
          </cell>
          <cell r="D1222" t="str">
            <v>faible</v>
          </cell>
          <cell r="E1222" t="str">
            <v>klein</v>
          </cell>
          <cell r="F1222"/>
          <cell r="G1222"/>
          <cell r="H1222"/>
          <cell r="I1222"/>
        </row>
        <row r="1223">
          <cell r="C1223" t="str">
            <v>EN_26</v>
          </cell>
          <cell r="D1223" t="str">
            <v>Endettement net (+) / Fortune nette (-)</v>
          </cell>
          <cell r="E1223" t="str">
            <v>Nettoschuld (+) / Nettovermögen (-)</v>
          </cell>
          <cell r="F1223"/>
          <cell r="G1223"/>
          <cell r="H1223"/>
          <cell r="I1223"/>
        </row>
        <row r="1224">
          <cell r="C1224" t="str">
            <v>TI_1</v>
          </cell>
          <cell r="D1224" t="str">
            <v>Tableau des immobilisations</v>
          </cell>
          <cell r="E1224" t="str">
            <v>Anlagenspiegel</v>
          </cell>
          <cell r="F1224"/>
          <cell r="G1224"/>
          <cell r="H1224"/>
          <cell r="I1224"/>
        </row>
        <row r="1225">
          <cell r="C1225" t="str">
            <v>TI_2</v>
          </cell>
          <cell r="D1225" t="str">
            <v>Compte No</v>
          </cell>
          <cell r="E1225" t="str">
            <v>Konto-Nr.</v>
          </cell>
          <cell r="F1225"/>
          <cell r="G1225"/>
          <cell r="H1225"/>
          <cell r="I1225"/>
        </row>
        <row r="1226">
          <cell r="C1226" t="str">
            <v>TI_3</v>
          </cell>
          <cell r="D1226" t="str">
            <v>Intitulé</v>
          </cell>
          <cell r="E1226" t="str">
            <v>Bezeichnung</v>
          </cell>
          <cell r="F1226"/>
          <cell r="G1226"/>
          <cell r="H1226"/>
          <cell r="I1226"/>
        </row>
        <row r="1227">
          <cell r="C1227" t="str">
            <v>TI_4</v>
          </cell>
          <cell r="D1227" t="str">
            <v>Solde au 01.01</v>
          </cell>
          <cell r="E1227" t="str">
            <v>Saldo am 01.01.</v>
          </cell>
          <cell r="F1227"/>
          <cell r="G1227"/>
          <cell r="H1227"/>
          <cell r="I1227"/>
        </row>
        <row r="1228">
          <cell r="C1228" t="str">
            <v>TI_5</v>
          </cell>
          <cell r="D1228" t="str">
            <v>Dépenses</v>
          </cell>
          <cell r="E1228" t="str">
            <v>Ausgaben</v>
          </cell>
          <cell r="F1228"/>
          <cell r="G1228"/>
          <cell r="H1228"/>
          <cell r="I1228"/>
        </row>
        <row r="1229">
          <cell r="C1229" t="str">
            <v>TI_6</v>
          </cell>
          <cell r="D1229" t="str">
            <v>Recettes</v>
          </cell>
          <cell r="E1229" t="str">
            <v>Einnahmen</v>
          </cell>
          <cell r="F1229"/>
          <cell r="G1229"/>
          <cell r="H1229"/>
          <cell r="I1229"/>
        </row>
        <row r="1230">
          <cell r="C1230" t="str">
            <v>TI_7</v>
          </cell>
          <cell r="D1230" t="str">
            <v>Solde au 31.12</v>
          </cell>
          <cell r="E1230" t="str">
            <v>Saldo am 31.12.</v>
          </cell>
          <cell r="F1230"/>
          <cell r="G1230"/>
          <cell r="H1230"/>
          <cell r="I1230"/>
        </row>
        <row r="1231">
          <cell r="C1231" t="str">
            <v>TI_8</v>
          </cell>
          <cell r="D1231" t="str">
            <v>Amortissements</v>
          </cell>
          <cell r="E1231" t="str">
            <v>Abschreibungen</v>
          </cell>
          <cell r="F1231"/>
          <cell r="G1231"/>
          <cell r="H1231"/>
          <cell r="I1231"/>
        </row>
        <row r="1232">
          <cell r="C1232" t="str">
            <v>TI_9</v>
          </cell>
          <cell r="D1232" t="str">
            <v>Situation après amortissements</v>
          </cell>
          <cell r="E1232" t="str">
            <v>Situation nach Abschreibungen</v>
          </cell>
          <cell r="F1232"/>
          <cell r="G1232"/>
          <cell r="H1232"/>
          <cell r="I1232"/>
        </row>
        <row r="1233">
          <cell r="C1233" t="str">
            <v>TI_10</v>
          </cell>
          <cell r="D1233" t="str">
            <v>Amortissements minimum obligatoires</v>
          </cell>
          <cell r="E1233" t="str">
            <v>Minimale oblig. Abschreibung</v>
          </cell>
          <cell r="F1233"/>
          <cell r="G1233"/>
          <cell r="H1233"/>
          <cell r="I1233"/>
        </row>
        <row r="1234">
          <cell r="C1234" t="str">
            <v>TI_11</v>
          </cell>
          <cell r="D1234" t="str">
            <v>Contrôle</v>
          </cell>
          <cell r="E1234" t="str">
            <v>Kontrolle</v>
          </cell>
          <cell r="F1234"/>
          <cell r="G1234"/>
          <cell r="H1234"/>
          <cell r="I1234"/>
        </row>
        <row r="1235">
          <cell r="C1235" t="str">
            <v>TI_12</v>
          </cell>
          <cell r="D1235" t="str">
            <v>Selon risque</v>
          </cell>
          <cell r="E1235" t="str">
            <v>Gemäss Risiko</v>
          </cell>
          <cell r="F1235"/>
          <cell r="G1235"/>
          <cell r="H1235"/>
          <cell r="I1235"/>
        </row>
        <row r="1236">
          <cell r="C1236" t="str">
            <v>TI_13</v>
          </cell>
          <cell r="D1236" t="str">
            <v>Comptes ordinaires</v>
          </cell>
          <cell r="E1236" t="str">
            <v>Ordentliche Anlagen</v>
          </cell>
          <cell r="F1236"/>
          <cell r="G1236"/>
          <cell r="H1236"/>
          <cell r="I1236"/>
        </row>
        <row r="1237">
          <cell r="C1237" t="str">
            <v>TI_14</v>
          </cell>
          <cell r="D1237" t="str">
            <v>Total comptes ordinaires</v>
          </cell>
          <cell r="E1237" t="str">
            <v>Total ordentliche Anlagen</v>
          </cell>
          <cell r="F1237"/>
          <cell r="G1237"/>
          <cell r="H1237"/>
          <cell r="I1237"/>
        </row>
        <row r="1238">
          <cell r="C1238" t="str">
            <v>TI_15</v>
          </cell>
          <cell r="D1238" t="str">
            <v>Comptes spécifiques
(Entreprises électriques, téléphériques et navigation)</v>
          </cell>
          <cell r="E1238" t="str">
            <v>Spezifische Anlagen
(Elektrizitätswerke, Luftseilbahnen und Schifffahrt)</v>
          </cell>
          <cell r="F1238"/>
          <cell r="G1238"/>
          <cell r="H1238"/>
          <cell r="I1238"/>
        </row>
        <row r="1239">
          <cell r="C1239" t="str">
            <v>TI_16</v>
          </cell>
          <cell r="D1239" t="str">
            <v>Total comptes spécifiques</v>
          </cell>
          <cell r="E1239" t="str">
            <v>Total spezifische Anlagen</v>
          </cell>
          <cell r="F1239"/>
          <cell r="G1239"/>
          <cell r="H1239"/>
          <cell r="I1239"/>
        </row>
        <row r="1240">
          <cell r="C1240" t="str">
            <v>TI_17</v>
          </cell>
          <cell r="D1240" t="str">
            <v>Total immobilisations du PA</v>
          </cell>
          <cell r="E1240" t="str">
            <v>Total Anlagen des VV</v>
          </cell>
          <cell r="F1240"/>
          <cell r="G1240"/>
          <cell r="H1240"/>
          <cell r="I1240"/>
        </row>
        <row r="1241">
          <cell r="C1241" t="str">
            <v>TI_18</v>
          </cell>
          <cell r="D1241" t="str">
            <v>Entreprises électriques</v>
          </cell>
          <cell r="E1241" t="str">
            <v>Elektrizitätswerke</v>
          </cell>
          <cell r="F1241"/>
          <cell r="G1241"/>
          <cell r="H1241"/>
          <cell r="I1241"/>
        </row>
        <row r="1242">
          <cell r="C1242" t="str">
            <v>TI_19</v>
          </cell>
          <cell r="D1242" t="str">
            <v>Téléphériques</v>
          </cell>
          <cell r="E1242" t="str">
            <v>Luftseilbahnen</v>
          </cell>
          <cell r="F1242"/>
          <cell r="G1242"/>
          <cell r="H1242"/>
          <cell r="I1242"/>
        </row>
        <row r="1243">
          <cell r="C1243" t="str">
            <v>TI_20</v>
          </cell>
          <cell r="D1243" t="str">
            <v>Navigation</v>
          </cell>
          <cell r="E1243" t="str">
            <v>Schifffahrt</v>
          </cell>
          <cell r="F1243"/>
          <cell r="G1243"/>
          <cell r="H1243"/>
          <cell r="I1243"/>
        </row>
        <row r="1244">
          <cell r="C1244" t="str">
            <v>TI_21</v>
          </cell>
          <cell r="D1244" t="str">
            <v>Selon Notice A 1995 AFC</v>
          </cell>
          <cell r="E1244" t="str">
            <v>Laut Merkblatt A 1995 EFV</v>
          </cell>
          <cell r="F1244"/>
          <cell r="G1244"/>
          <cell r="H1244"/>
          <cell r="I1244"/>
        </row>
        <row r="1245">
          <cell r="C1245" t="str">
            <v>TI_22</v>
          </cell>
          <cell r="D1245" t="str">
            <v>https://www.estv.admin.ch/estv/fr/home/direkte-bundessteuer/direkte-bundessteuer/fachinformationen/merkblaetter.html</v>
          </cell>
          <cell r="E1245" t="str">
            <v>https://www.estv.admin.ch/estv/de/home/direkte-bundessteuer/direkte-bundessteuer/fachinformationen/merkblaetter.html</v>
          </cell>
          <cell r="F1245"/>
          <cell r="G1245"/>
          <cell r="H1245"/>
          <cell r="I1245"/>
        </row>
        <row r="1246">
          <cell r="C1246" t="str">
            <v>ECP_1</v>
          </cell>
          <cell r="D1246" t="str">
            <v>Etat du capital propre</v>
          </cell>
          <cell r="E1246" t="str">
            <v>Eigenkapitalnachweis</v>
          </cell>
          <cell r="F1246"/>
          <cell r="G1246"/>
          <cell r="H1246"/>
          <cell r="I1246"/>
        </row>
        <row r="1247">
          <cell r="C1247" t="str">
            <v>ECP_2</v>
          </cell>
          <cell r="D1247" t="str">
            <v>Solde au 01.01</v>
          </cell>
          <cell r="E1247" t="str">
            <v>Saldo am 01.01.</v>
          </cell>
          <cell r="F1247"/>
          <cell r="G1247"/>
          <cell r="H1247"/>
          <cell r="I1247"/>
        </row>
        <row r="1248">
          <cell r="C1248" t="str">
            <v>ECP_3</v>
          </cell>
          <cell r="D1248" t="str">
            <v>Attributions</v>
          </cell>
          <cell r="E1248" t="str">
            <v>Einlage</v>
          </cell>
          <cell r="F1248"/>
          <cell r="G1248"/>
          <cell r="H1248"/>
          <cell r="I1248"/>
        </row>
        <row r="1249">
          <cell r="C1249" t="str">
            <v>ECP_4</v>
          </cell>
          <cell r="D1249" t="str">
            <v>Prélèvements</v>
          </cell>
          <cell r="E1249" t="str">
            <v>Entnahme</v>
          </cell>
          <cell r="F1249"/>
          <cell r="G1249"/>
          <cell r="H1249"/>
          <cell r="I1249"/>
        </row>
        <row r="1250">
          <cell r="C1250" t="str">
            <v>ECP_5</v>
          </cell>
          <cell r="D1250" t="str">
            <v>Solde au 31.12</v>
          </cell>
          <cell r="E1250" t="str">
            <v>Saldo am 31.12.</v>
          </cell>
          <cell r="F1250"/>
          <cell r="G1250"/>
          <cell r="H1250"/>
          <cell r="I1250"/>
        </row>
        <row r="1251">
          <cell r="C1251" t="str">
            <v>ECP_6</v>
          </cell>
          <cell r="D1251" t="str">
            <v>FS abris PC</v>
          </cell>
          <cell r="E1251" t="str">
            <v>SF Zivilschutz</v>
          </cell>
          <cell r="F1251"/>
          <cell r="G1251"/>
          <cell r="H1251"/>
          <cell r="I1251"/>
        </row>
        <row r="1252">
          <cell r="C1252" t="str">
            <v>ECP_7</v>
          </cell>
          <cell r="D1252" t="str">
            <v>FS alimentation en eau</v>
          </cell>
          <cell r="E1252" t="str">
            <v>SF Wasserversorgung</v>
          </cell>
          <cell r="F1252"/>
          <cell r="G1252"/>
          <cell r="H1252"/>
          <cell r="I1252"/>
        </row>
        <row r="1253">
          <cell r="C1253" t="str">
            <v>ECP_8</v>
          </cell>
          <cell r="D1253" t="str">
            <v>FS traitement des eaux usées</v>
          </cell>
          <cell r="E1253" t="str">
            <v>SF Abwasserentsorgung</v>
          </cell>
          <cell r="F1253"/>
          <cell r="G1253"/>
          <cell r="H1253"/>
          <cell r="I1253"/>
        </row>
        <row r="1254">
          <cell r="C1254" t="str">
            <v>ECP_9</v>
          </cell>
          <cell r="D1254" t="str">
            <v>FS gestion des déchets</v>
          </cell>
          <cell r="E1254" t="str">
            <v>SF Abfall</v>
          </cell>
          <cell r="F1254"/>
          <cell r="G1254"/>
          <cell r="H1254"/>
          <cell r="I1254"/>
        </row>
        <row r="1255">
          <cell r="C1255" t="str">
            <v>ECP_10</v>
          </cell>
          <cell r="D1255" t="str">
            <v>FS électricité</v>
          </cell>
          <cell r="E1255" t="str">
            <v>SF Elektrizitätswerke</v>
          </cell>
          <cell r="F1255"/>
          <cell r="G1255"/>
          <cell r="H1255"/>
          <cell r="I1255"/>
        </row>
        <row r="1256">
          <cell r="C1256" t="str">
            <v>ECP_11</v>
          </cell>
          <cell r="D1256" t="str">
            <v>FS transports à câble</v>
          </cell>
          <cell r="E1256" t="str">
            <v>SF Luftseilbahnen</v>
          </cell>
          <cell r="F1256"/>
          <cell r="G1256"/>
          <cell r="H1256"/>
          <cell r="I1256"/>
        </row>
        <row r="1257">
          <cell r="C1257" t="str">
            <v>ECP_12</v>
          </cell>
          <cell r="D1257" t="str">
            <v>FS navigation</v>
          </cell>
          <cell r="E1257" t="str">
            <v>SF Schifffahrt</v>
          </cell>
          <cell r="F1257"/>
          <cell r="G1257"/>
          <cell r="H1257"/>
          <cell r="I1257"/>
        </row>
        <row r="1258">
          <cell r="C1258" t="str">
            <v>ECP_13</v>
          </cell>
          <cell r="D1258" t="str">
            <v>FS autres</v>
          </cell>
          <cell r="E1258" t="str">
            <v xml:space="preserve">weitere SF   </v>
          </cell>
          <cell r="F1258"/>
          <cell r="G1258"/>
          <cell r="H1258"/>
          <cell r="I1258"/>
        </row>
        <row r="1259">
          <cell r="C1259" t="str">
            <v>ECP_14</v>
          </cell>
          <cell r="D1259" t="str">
            <v>Fonds enregistrés sous capital propre</v>
          </cell>
          <cell r="E1259" t="str">
            <v>Fonds im EK</v>
          </cell>
          <cell r="F1259"/>
          <cell r="G1259"/>
          <cell r="H1259"/>
          <cell r="I1259"/>
        </row>
        <row r="1260">
          <cell r="C1260" t="str">
            <v>ECP_15</v>
          </cell>
          <cell r="D1260" t="str">
            <v>Legs et fondations sans personnalité juridique</v>
          </cell>
          <cell r="E1260" t="str">
            <v>Legate und Stiftungen ohne eigene Rechtspersönlichkeit im EK</v>
          </cell>
          <cell r="F1260"/>
          <cell r="G1260"/>
          <cell r="H1260"/>
          <cell r="I1260"/>
        </row>
        <row r="1261">
          <cell r="C1261" t="str">
            <v>ECP_16</v>
          </cell>
          <cell r="D1261" t="str">
            <v>Excédent/découvert du bilan</v>
          </cell>
          <cell r="E1261" t="str">
            <v>Bilanzüberschuss/-fehlbetrag</v>
          </cell>
          <cell r="F1261"/>
          <cell r="G1261"/>
          <cell r="H1261"/>
          <cell r="I1261"/>
        </row>
        <row r="1262">
          <cell r="C1262" t="str">
            <v>ECP_17</v>
          </cell>
          <cell r="D1262" t="str">
            <v>Amortissement du découvert au bilan</v>
          </cell>
          <cell r="E1262" t="str">
            <v>Abtragung Bilanzfehlbetrag</v>
          </cell>
          <cell r="F1262"/>
          <cell r="G1262"/>
          <cell r="H1262"/>
          <cell r="I1262"/>
        </row>
        <row r="1263">
          <cell r="C1263" t="str">
            <v>ECP_18</v>
          </cell>
          <cell r="D1263" t="str">
            <v>Résultat annuel          Excédents  (+)            Déficits (-)</v>
          </cell>
          <cell r="E1263" t="str">
            <v>Jahresergebnis                       Überschuss  (+)                            Defizit (-)</v>
          </cell>
          <cell r="F1263"/>
          <cell r="G1263"/>
          <cell r="H1263"/>
          <cell r="I1263"/>
        </row>
        <row r="1264">
          <cell r="C1264" t="str">
            <v>ECP_19</v>
          </cell>
          <cell r="D1264" t="str">
            <v>en francs suisse</v>
          </cell>
          <cell r="E1264" t="str">
            <v>in Schweizer Franken</v>
          </cell>
          <cell r="F1264"/>
          <cell r="G1264"/>
          <cell r="H1264"/>
          <cell r="I1264"/>
        </row>
        <row r="1265">
          <cell r="C1265" t="str">
            <v>CCG_1</v>
          </cell>
          <cell r="D1265" t="str">
            <v>Tableau des crédits d'engagements et complémentaires utilisés et encore disponibles conseil général
 OGFCo,  art. 81 et 82</v>
          </cell>
          <cell r="E1265" t="str">
            <v>Tabelle der beanspruchten und noch verfügbaren Verpflichtungs- und Zusatzkredite 
Generalrat
VFFHGem, Art. 81 und 82</v>
          </cell>
          <cell r="F1265"/>
          <cell r="G1265"/>
          <cell r="H1265"/>
          <cell r="I1265"/>
        </row>
        <row r="1266">
          <cell r="C1266" t="str">
            <v>CCG_2</v>
          </cell>
          <cell r="D1266" t="str">
            <v>Crédit initial</v>
          </cell>
          <cell r="E1266" t="str">
            <v>Initialkredit</v>
          </cell>
          <cell r="F1266"/>
          <cell r="G1266"/>
          <cell r="H1266"/>
          <cell r="I1266"/>
        </row>
        <row r="1267">
          <cell r="C1267" t="str">
            <v>CCG_3</v>
          </cell>
          <cell r="D1267" t="str">
            <v>Crédit complémentaire</v>
          </cell>
          <cell r="E1267" t="str">
            <v>Zusatzkredit</v>
          </cell>
          <cell r="F1267"/>
          <cell r="G1267"/>
          <cell r="H1267"/>
          <cell r="I1267"/>
        </row>
        <row r="1268">
          <cell r="C1268" t="str">
            <v>CCG_4</v>
          </cell>
          <cell r="D1268" t="str">
            <v>Compte</v>
          </cell>
          <cell r="E1268" t="str">
            <v>Konto</v>
          </cell>
          <cell r="F1268"/>
          <cell r="G1268"/>
          <cell r="H1268"/>
          <cell r="I1268"/>
        </row>
        <row r="1269">
          <cell r="C1269" t="str">
            <v>CCG_5</v>
          </cell>
          <cell r="D1269" t="str">
            <v>Libellé, ouvrage</v>
          </cell>
          <cell r="E1269" t="str">
            <v>Buchungstext, Objekt</v>
          </cell>
          <cell r="F1269"/>
          <cell r="G1269"/>
          <cell r="H1269"/>
          <cell r="I1269"/>
        </row>
        <row r="1270">
          <cell r="C1270" t="str">
            <v>CCG_6</v>
          </cell>
          <cell r="D1270" t="str">
            <v>Montant investissement</v>
          </cell>
          <cell r="E1270" t="str">
            <v>Investitions-betrag</v>
          </cell>
          <cell r="F1270"/>
          <cell r="G1270"/>
          <cell r="H1270"/>
          <cell r="I1270"/>
        </row>
        <row r="1271">
          <cell r="C1271" t="str">
            <v>CCG_7</v>
          </cell>
          <cell r="D1271" t="str">
            <v>Organe compétent : 
décision du</v>
          </cell>
          <cell r="E1271" t="str">
            <v>Zuständiges Organ
Beschluss vom:</v>
          </cell>
          <cell r="F1271"/>
          <cell r="G1271"/>
          <cell r="H1271"/>
          <cell r="I1271"/>
        </row>
        <row r="1272">
          <cell r="C1272" t="str">
            <v>CCG_8</v>
          </cell>
          <cell r="D1272" t="str">
            <v>Conseil Municipal</v>
          </cell>
          <cell r="E1272" t="str">
            <v>Gemeinde-rat</v>
          </cell>
          <cell r="F1272"/>
          <cell r="G1272"/>
          <cell r="H1272"/>
          <cell r="I1272"/>
        </row>
        <row r="1273">
          <cell r="C1273" t="str">
            <v>CCG_9</v>
          </cell>
          <cell r="D1273" t="str">
            <v>Conseil Général</v>
          </cell>
          <cell r="E1273" t="str">
            <v>Generalrat</v>
          </cell>
          <cell r="F1273"/>
          <cell r="G1273"/>
          <cell r="H1273"/>
          <cell r="I1273"/>
        </row>
        <row r="1274">
          <cell r="C1274" t="str">
            <v>CCG_10</v>
          </cell>
          <cell r="D1274" t="str">
            <v xml:space="preserve">Montant  </v>
          </cell>
          <cell r="E1274" t="str">
            <v>Betrag</v>
          </cell>
          <cell r="F1274"/>
          <cell r="G1274"/>
          <cell r="H1274"/>
          <cell r="I1274"/>
        </row>
        <row r="1275">
          <cell r="C1275" t="str">
            <v>CCG_11</v>
          </cell>
          <cell r="D1275" t="str">
            <v>décision
du :</v>
          </cell>
          <cell r="E1275" t="str">
            <v>Beschluss
vom:</v>
          </cell>
          <cell r="F1275"/>
          <cell r="G1275"/>
          <cell r="H1275"/>
          <cell r="I1275"/>
        </row>
        <row r="1276">
          <cell r="C1276" t="str">
            <v>CCG_12</v>
          </cell>
          <cell r="D1276" t="str">
            <v>Crédit global</v>
          </cell>
          <cell r="E1276" t="str">
            <v>Gesamtkredit</v>
          </cell>
          <cell r="F1276"/>
          <cell r="G1276"/>
          <cell r="H1276"/>
          <cell r="I1276"/>
        </row>
        <row r="1277">
          <cell r="C1277" t="str">
            <v>CCG_13</v>
          </cell>
          <cell r="D1277" t="str">
            <v>Crédit utilisé</v>
          </cell>
          <cell r="E1277" t="str">
            <v>Bean-spruchter Kredit</v>
          </cell>
          <cell r="F1277"/>
          <cell r="G1277"/>
          <cell r="H1277"/>
          <cell r="I1277"/>
        </row>
        <row r="1278">
          <cell r="C1278" t="str">
            <v>CCG_14</v>
          </cell>
          <cell r="D1278" t="str">
            <v>Crédit disponible</v>
          </cell>
          <cell r="E1278" t="str">
            <v>Verfügbarer Kredit</v>
          </cell>
          <cell r="F1278"/>
          <cell r="G1278"/>
          <cell r="H1278"/>
          <cell r="I1278"/>
        </row>
        <row r="1279">
          <cell r="C1279" t="str">
            <v>CCG_15</v>
          </cell>
          <cell r="D1279" t="str">
            <v>Crédit valable jusqu'en</v>
          </cell>
          <cell r="E1279" t="str">
            <v>Kredit verfällt am:</v>
          </cell>
          <cell r="F1279"/>
          <cell r="G1279"/>
          <cell r="H1279"/>
          <cell r="I1279"/>
        </row>
        <row r="1280">
          <cell r="C1280" t="str">
            <v>CCG_16</v>
          </cell>
          <cell r="D1280" t="str">
            <v>Les crédits d'engagements de la compétence de l'exécutif ne figurent pas dans ce tableau.</v>
          </cell>
          <cell r="E1280" t="str">
            <v>Die Verpflichtungskredite in der Kompetenz der Exekutive sind in dieser Tabelle nicht aufgeführt.</v>
          </cell>
          <cell r="F1280"/>
          <cell r="G1280"/>
          <cell r="H1280"/>
          <cell r="I1280"/>
        </row>
        <row r="1281">
          <cell r="C1281" t="str">
            <v>CCG_17</v>
          </cell>
          <cell r="D1281" t="str">
            <v>Tableau des crédits budgétaires et supplémentaires conseil général</v>
          </cell>
          <cell r="E1281" t="str">
            <v>Tabelle der Budget- und Nachtragskredite Generalrat</v>
          </cell>
          <cell r="F1281"/>
          <cell r="G1281"/>
          <cell r="H1281"/>
          <cell r="I1281"/>
        </row>
        <row r="1282">
          <cell r="C1282" t="str">
            <v>CCG_18</v>
          </cell>
          <cell r="D1282" t="str">
            <v xml:space="preserve"> Lco, art. 30 al. 1 lit. b) et  OGFCo, art. 83 et 84</v>
          </cell>
          <cell r="E1282" t="str">
            <v>GemG, Art. 30 1 b) und VFFHGem, Art. 83 und 84</v>
          </cell>
          <cell r="F1282"/>
          <cell r="G1282"/>
          <cell r="H1282"/>
          <cell r="I1282"/>
        </row>
        <row r="1283">
          <cell r="C1283" t="str">
            <v>CCG_19</v>
          </cell>
          <cell r="D1283" t="str">
            <v>Budget</v>
          </cell>
          <cell r="E1283" t="str">
            <v>Budget</v>
          </cell>
          <cell r="F1283"/>
          <cell r="G1283"/>
          <cell r="H1283"/>
          <cell r="I1283"/>
        </row>
        <row r="1284">
          <cell r="C1284" t="str">
            <v>CCG_20</v>
          </cell>
          <cell r="D1284" t="str">
            <v>Ecart en %</v>
          </cell>
          <cell r="E1284" t="str">
            <v>Ab-weichung in %</v>
          </cell>
          <cell r="F1284"/>
          <cell r="G1284"/>
          <cell r="H1284"/>
          <cell r="I1284"/>
        </row>
        <row r="1285">
          <cell r="C1285" t="str">
            <v>CCG_21</v>
          </cell>
          <cell r="D1285" t="str">
            <v>Ecart en francs</v>
          </cell>
          <cell r="E1285" t="str">
            <v>Ab-weichung in Franken</v>
          </cell>
          <cell r="F1285"/>
          <cell r="G1285"/>
          <cell r="H1285"/>
          <cell r="I1285"/>
        </row>
        <row r="1286">
          <cell r="C1286" t="str">
            <v>CCG_22</v>
          </cell>
          <cell r="D1286" t="str">
            <v>Date décision</v>
          </cell>
          <cell r="E1286" t="str">
            <v>Beschluss Datum</v>
          </cell>
          <cell r="F1286"/>
          <cell r="G1286"/>
          <cell r="H1286"/>
          <cell r="I1286"/>
        </row>
        <row r="1287">
          <cell r="C1287" t="str">
            <v>CCG_23</v>
          </cell>
          <cell r="D1287" t="str">
            <v>Les dépassements de crédit budgétaire inférieurs à 50'000 ne figurent pas dans ce tableau.</v>
          </cell>
          <cell r="E1287" t="str">
            <v>Budget-Überschreitungen unter 50'000 sind in dieser Tabelle nicht aufgeführt.</v>
          </cell>
          <cell r="F1287"/>
          <cell r="G1287"/>
          <cell r="H1287"/>
          <cell r="I1287"/>
        </row>
        <row r="1288">
          <cell r="C1288" t="str">
            <v>CCG_24</v>
          </cell>
          <cell r="D1288" t="str">
            <v>Les dépassements de crédit budgétaire inférieurs à 10 % ne figurent pas dans ce tableau.</v>
          </cell>
          <cell r="E1288" t="str">
            <v>Budget-Überschreitungen unter 10% sind in dieser Tabelle nicht aufgeführt.</v>
          </cell>
          <cell r="F1288"/>
          <cell r="G1288"/>
          <cell r="H1288"/>
          <cell r="I1288"/>
        </row>
        <row r="1289">
          <cell r="C1289" t="str">
            <v>CCG_25</v>
          </cell>
          <cell r="D1289" t="str">
            <v>Les dépassements de crédit budgétaire concernant des dépenses liées ne figurent pas dans ce tableau.</v>
          </cell>
          <cell r="E1289" t="str">
            <v>Budget-Überschreitungen von gebundenen Ausgaben sind in dieser Tabelle nicht aufgeführt.</v>
          </cell>
          <cell r="F1289"/>
          <cell r="G1289"/>
          <cell r="H1289"/>
          <cell r="I1289"/>
        </row>
        <row r="1290">
          <cell r="C1290" t="str">
            <v>CCG_26</v>
          </cell>
          <cell r="D1290" t="str">
            <v>Compte</v>
          </cell>
          <cell r="E1290" t="str">
            <v>Rechnung</v>
          </cell>
          <cell r="F1290"/>
          <cell r="G1290"/>
          <cell r="H1290"/>
          <cell r="I1290"/>
        </row>
        <row r="1291">
          <cell r="C1291" t="str">
            <v>CCG_27</v>
          </cell>
          <cell r="D1291" t="str">
            <v>Parking</v>
          </cell>
          <cell r="E1291" t="str">
            <v>Parking</v>
          </cell>
          <cell r="F1291"/>
          <cell r="G1291"/>
          <cell r="H1291"/>
          <cell r="I1291"/>
        </row>
        <row r="1292">
          <cell r="C1292" t="str">
            <v>CCG_28</v>
          </cell>
          <cell r="D1292" t="str">
            <v>Achat matériel STEP</v>
          </cell>
          <cell r="E1292" t="str">
            <v>Materialkauf für ARA</v>
          </cell>
          <cell r="F1292"/>
          <cell r="G1292"/>
          <cell r="H1292"/>
          <cell r="I1292"/>
        </row>
        <row r="1293">
          <cell r="C1293" t="str">
            <v>CAP_1</v>
          </cell>
          <cell r="D1293" t="str">
            <v xml:space="preserve">Tableau des crédits d'engagements et complémentaires utilisés et encore disponibles 
Assemblée primaire
</v>
          </cell>
          <cell r="E1293" t="str">
            <v xml:space="preserve">Tabelle der beanspruchten und noch verfügbaren Verpflichtungs- und Zusatzkredite 
Urversammlung
</v>
          </cell>
          <cell r="F1293"/>
          <cell r="G1293"/>
          <cell r="H1293"/>
          <cell r="I1293"/>
        </row>
        <row r="1294">
          <cell r="C1294" t="str">
            <v>CAP_2</v>
          </cell>
          <cell r="D1294" t="str">
            <v>OGFCo,  art. 81 et 82</v>
          </cell>
          <cell r="E1294" t="str">
            <v>VFFHGem, Art. 81 und 82</v>
          </cell>
          <cell r="F1294"/>
          <cell r="G1294"/>
          <cell r="H1294"/>
          <cell r="I1294"/>
        </row>
        <row r="1295">
          <cell r="C1295" t="str">
            <v>CAP_3</v>
          </cell>
          <cell r="D1295" t="str">
            <v>Crédit initial</v>
          </cell>
          <cell r="E1295" t="str">
            <v>Initialkredit</v>
          </cell>
          <cell r="F1295"/>
          <cell r="G1295"/>
          <cell r="H1295"/>
          <cell r="I1295"/>
        </row>
        <row r="1296">
          <cell r="C1296" t="str">
            <v>CAP_4</v>
          </cell>
          <cell r="D1296" t="str">
            <v>Crédit complémentaire</v>
          </cell>
          <cell r="E1296" t="str">
            <v>Zusatzkredit</v>
          </cell>
          <cell r="F1296"/>
          <cell r="G1296"/>
          <cell r="H1296"/>
          <cell r="I1296"/>
        </row>
        <row r="1297">
          <cell r="C1297" t="str">
            <v>CAP_5</v>
          </cell>
          <cell r="D1297" t="str">
            <v>Compte</v>
          </cell>
          <cell r="E1297" t="str">
            <v>Konto</v>
          </cell>
          <cell r="F1297"/>
          <cell r="G1297"/>
          <cell r="H1297"/>
          <cell r="I1297"/>
        </row>
        <row r="1298">
          <cell r="C1298" t="str">
            <v>CAP_6</v>
          </cell>
          <cell r="D1298" t="str">
            <v>Libellé, ouvrage</v>
          </cell>
          <cell r="E1298" t="str">
            <v>Buchungstext, Objekt</v>
          </cell>
          <cell r="F1298"/>
          <cell r="G1298"/>
          <cell r="H1298"/>
          <cell r="I1298"/>
        </row>
        <row r="1299">
          <cell r="C1299" t="str">
            <v>CAP_7</v>
          </cell>
          <cell r="D1299" t="str">
            <v>Montant investissement</v>
          </cell>
          <cell r="E1299" t="str">
            <v>Investitions-betrag</v>
          </cell>
          <cell r="F1299"/>
          <cell r="G1299"/>
          <cell r="H1299"/>
          <cell r="I1299"/>
        </row>
        <row r="1300">
          <cell r="C1300" t="str">
            <v>CAP_8</v>
          </cell>
          <cell r="D1300" t="str">
            <v>Organe compétent : 
décision du</v>
          </cell>
          <cell r="E1300" t="str">
            <v>Zuständiges Organ
Beschluss vom:</v>
          </cell>
          <cell r="F1300"/>
          <cell r="G1300"/>
          <cell r="H1300"/>
          <cell r="I1300"/>
        </row>
        <row r="1301">
          <cell r="C1301" t="str">
            <v>CAP_9</v>
          </cell>
          <cell r="D1301" t="str">
            <v>Conseil Municipal</v>
          </cell>
          <cell r="E1301" t="str">
            <v>Gemeinde-rat</v>
          </cell>
          <cell r="F1301"/>
          <cell r="G1301"/>
          <cell r="H1301"/>
          <cell r="I1301"/>
        </row>
        <row r="1302">
          <cell r="C1302" t="str">
            <v>CAP_10</v>
          </cell>
          <cell r="D1302" t="str">
            <v>Assemblée primaire</v>
          </cell>
          <cell r="E1302" t="str">
            <v>Urver-sammlung</v>
          </cell>
          <cell r="F1302"/>
          <cell r="G1302"/>
          <cell r="H1302"/>
          <cell r="I1302"/>
        </row>
        <row r="1303">
          <cell r="C1303" t="str">
            <v>CAP_11</v>
          </cell>
          <cell r="D1303" t="str">
            <v xml:space="preserve">Montant  </v>
          </cell>
          <cell r="E1303" t="str">
            <v>Betrag</v>
          </cell>
          <cell r="F1303"/>
          <cell r="G1303"/>
          <cell r="H1303"/>
          <cell r="I1303"/>
        </row>
        <row r="1304">
          <cell r="C1304" t="str">
            <v>CAP_12</v>
          </cell>
          <cell r="D1304" t="str">
            <v>décision
du :</v>
          </cell>
          <cell r="E1304" t="str">
            <v>Beschluss
vom:</v>
          </cell>
          <cell r="F1304"/>
          <cell r="G1304"/>
          <cell r="H1304"/>
          <cell r="I1304"/>
        </row>
        <row r="1305">
          <cell r="C1305" t="str">
            <v>CAP_13</v>
          </cell>
          <cell r="D1305" t="str">
            <v>Crédit global</v>
          </cell>
          <cell r="E1305" t="str">
            <v>Gesamt-kredit</v>
          </cell>
          <cell r="F1305"/>
          <cell r="G1305"/>
          <cell r="H1305"/>
          <cell r="I1305"/>
        </row>
        <row r="1306">
          <cell r="C1306" t="str">
            <v>CAP_14</v>
          </cell>
          <cell r="D1306" t="str">
            <v>Crédit utilisé</v>
          </cell>
          <cell r="E1306" t="str">
            <v>Bean-spruchter Kredit</v>
          </cell>
          <cell r="F1306"/>
          <cell r="G1306"/>
          <cell r="H1306"/>
          <cell r="I1306"/>
        </row>
        <row r="1307">
          <cell r="C1307" t="str">
            <v>CAP_15</v>
          </cell>
          <cell r="D1307" t="str">
            <v>Crédit disponible</v>
          </cell>
          <cell r="E1307" t="str">
            <v>Verfügbarer Kredit</v>
          </cell>
          <cell r="F1307"/>
          <cell r="G1307"/>
          <cell r="H1307"/>
          <cell r="I1307"/>
        </row>
        <row r="1308">
          <cell r="C1308" t="str">
            <v>CAP_16</v>
          </cell>
          <cell r="D1308" t="str">
            <v>Crédit valable jusqu'en</v>
          </cell>
          <cell r="E1308" t="str">
            <v>Kredit verfällt am:</v>
          </cell>
          <cell r="F1308"/>
          <cell r="G1308"/>
          <cell r="H1308"/>
          <cell r="I1308"/>
        </row>
        <row r="1309">
          <cell r="C1309" t="str">
            <v>CAP_17</v>
          </cell>
          <cell r="D1309" t="str">
            <v>Les crédits d'engagements de la compétence de l'exécutif ne figurent pas dans ce tableau.</v>
          </cell>
          <cell r="E1309" t="str">
            <v>Die Verpflichtungskredite in der Kompetenz der Exekutive sind in dieser Tabelle nicht aufgeführt.</v>
          </cell>
          <cell r="F1309"/>
          <cell r="G1309"/>
          <cell r="H1309"/>
          <cell r="I1309"/>
        </row>
        <row r="1310">
          <cell r="C1310" t="str">
            <v>CAP_18</v>
          </cell>
          <cell r="D1310" t="str">
            <v>Tableau des crédits budgétaires et supplémentaires assemblée primaire</v>
          </cell>
          <cell r="E1310" t="str">
            <v>Tabelle der Budget- und Nachtragskredite Urversammlung</v>
          </cell>
          <cell r="F1310"/>
          <cell r="G1310"/>
          <cell r="H1310"/>
          <cell r="I1310"/>
        </row>
        <row r="1311">
          <cell r="C1311" t="str">
            <v>CAP_19</v>
          </cell>
          <cell r="D1311" t="str">
            <v>OGFCo, art. 83 et 84</v>
          </cell>
          <cell r="E1311" t="str">
            <v>VFFHGem, Art. 83 und 84</v>
          </cell>
          <cell r="F1311"/>
          <cell r="G1311"/>
          <cell r="H1311"/>
          <cell r="I1311"/>
        </row>
        <row r="1312">
          <cell r="C1312" t="str">
            <v>CAP_20</v>
          </cell>
          <cell r="D1312" t="str">
            <v>Budget</v>
          </cell>
          <cell r="E1312" t="str">
            <v>Budget</v>
          </cell>
          <cell r="F1312"/>
          <cell r="G1312"/>
          <cell r="H1312"/>
          <cell r="I1312"/>
        </row>
        <row r="1313">
          <cell r="C1313" t="str">
            <v>CAP_21</v>
          </cell>
          <cell r="D1313" t="str">
            <v>Compte</v>
          </cell>
          <cell r="E1313" t="str">
            <v>Rechnung</v>
          </cell>
          <cell r="F1313"/>
          <cell r="G1313"/>
          <cell r="H1313"/>
          <cell r="I1313"/>
        </row>
        <row r="1314">
          <cell r="C1314" t="str">
            <v>CAP_22</v>
          </cell>
          <cell r="D1314" t="str">
            <v>Ecart en francs</v>
          </cell>
          <cell r="E1314" t="str">
            <v>Ab-weichung in Franken</v>
          </cell>
          <cell r="F1314"/>
          <cell r="G1314"/>
          <cell r="H1314"/>
          <cell r="I1314"/>
        </row>
        <row r="1315">
          <cell r="C1315" t="str">
            <v>CAP_23</v>
          </cell>
          <cell r="D1315" t="str">
            <v>Date décision</v>
          </cell>
          <cell r="E1315" t="str">
            <v>Beschluss Datum</v>
          </cell>
          <cell r="F1315"/>
          <cell r="G1315"/>
          <cell r="H1315"/>
          <cell r="I1315"/>
        </row>
        <row r="1316">
          <cell r="C1316" t="str">
            <v>CAP_24</v>
          </cell>
          <cell r="D1316" t="str">
            <v>Les dépassements de crédit budgétaire inférieurs à 50'000 ne figurent pas dans ce tableau.</v>
          </cell>
          <cell r="E1316" t="str">
            <v>Budget-Überschreitungen unter 50'000 sind in dieser Tabelle nicht aufgeführt.</v>
          </cell>
          <cell r="F1316"/>
          <cell r="G1316"/>
          <cell r="H1316"/>
          <cell r="I1316"/>
        </row>
        <row r="1317">
          <cell r="C1317" t="str">
            <v>CAP_25</v>
          </cell>
          <cell r="D1317" t="str">
            <v>Les dépassements de crédit budgétaire concernant des dépenses liées ne figurent pas dans ce tableau.</v>
          </cell>
          <cell r="E1317" t="str">
            <v>Budget-Überschreitungen von gebundenen Ausgaben sind in dieser Tabelle nicht aufgeführt.</v>
          </cell>
          <cell r="F1317"/>
          <cell r="G1317"/>
          <cell r="H1317"/>
          <cell r="I1317"/>
        </row>
        <row r="1318">
          <cell r="C1318" t="str">
            <v>CAP_26</v>
          </cell>
          <cell r="D1318" t="str">
            <v>Parking</v>
          </cell>
          <cell r="E1318" t="str">
            <v>Parking</v>
          </cell>
          <cell r="F1318"/>
          <cell r="G1318"/>
          <cell r="H1318"/>
          <cell r="I1318"/>
        </row>
        <row r="1319">
          <cell r="C1319" t="str">
            <v>CAP_27</v>
          </cell>
          <cell r="D1319" t="str">
            <v>Achat matériel STEP</v>
          </cell>
          <cell r="E1319" t="str">
            <v>Materialkauf für ARA</v>
          </cell>
          <cell r="F1319"/>
          <cell r="G1319"/>
          <cell r="H1319"/>
          <cell r="I1319"/>
        </row>
        <row r="1320">
          <cell r="C1320" t="str">
            <v>TP_1</v>
          </cell>
          <cell r="D1320" t="str">
            <v>Tableau des provisions</v>
          </cell>
          <cell r="E1320" t="str">
            <v>Rückstellungsspiegel</v>
          </cell>
          <cell r="F1320"/>
          <cell r="G1320"/>
          <cell r="H1320"/>
          <cell r="I1320"/>
        </row>
        <row r="1321">
          <cell r="C1321" t="str">
            <v>TP_2</v>
          </cell>
          <cell r="D1321" t="str">
            <v>Compte</v>
          </cell>
          <cell r="E1321" t="str">
            <v>Konto</v>
          </cell>
          <cell r="F1321"/>
          <cell r="G1321"/>
          <cell r="H1321"/>
          <cell r="I1321"/>
        </row>
        <row r="1322">
          <cell r="C1322" t="str">
            <v>TP_3</v>
          </cell>
          <cell r="D1322" t="str">
            <v>Dénomination</v>
          </cell>
          <cell r="E1322" t="str">
            <v>Bezeichnung</v>
          </cell>
          <cell r="F1322"/>
          <cell r="G1322"/>
          <cell r="H1322"/>
          <cell r="I1322"/>
        </row>
        <row r="1323">
          <cell r="C1323" t="str">
            <v>TP_4</v>
          </cell>
          <cell r="D1323" t="str">
            <v>Solde au</v>
          </cell>
          <cell r="E1323" t="str">
            <v>Saldo am</v>
          </cell>
          <cell r="F1323"/>
          <cell r="G1323"/>
          <cell r="H1323"/>
          <cell r="I1323"/>
        </row>
        <row r="1324">
          <cell r="C1324" t="str">
            <v>TP_5</v>
          </cell>
          <cell r="D1324" t="str">
            <v>Création</v>
          </cell>
          <cell r="E1324" t="str">
            <v>Bildung</v>
          </cell>
          <cell r="F1324"/>
          <cell r="G1324"/>
          <cell r="H1324"/>
          <cell r="I1324"/>
        </row>
        <row r="1325">
          <cell r="C1325" t="str">
            <v>TP_6</v>
          </cell>
          <cell r="D1325" t="str">
            <v>Augmentation</v>
          </cell>
          <cell r="E1325" t="str">
            <v>Erhöhung</v>
          </cell>
          <cell r="F1325"/>
          <cell r="G1325"/>
          <cell r="H1325"/>
          <cell r="I1325"/>
        </row>
        <row r="1326">
          <cell r="C1326" t="str">
            <v>TP_7</v>
          </cell>
          <cell r="D1326" t="str">
            <v>Dissolution</v>
          </cell>
          <cell r="E1326" t="str">
            <v>Auflösung</v>
          </cell>
          <cell r="F1326"/>
          <cell r="G1326"/>
          <cell r="H1326"/>
          <cell r="I1326"/>
        </row>
        <row r="1327">
          <cell r="C1327" t="str">
            <v>TP_8</v>
          </cell>
          <cell r="D1327" t="str">
            <v>Réduction</v>
          </cell>
          <cell r="E1327" t="str">
            <v>Abnahme</v>
          </cell>
          <cell r="F1327"/>
          <cell r="G1327"/>
          <cell r="H1327"/>
          <cell r="I1327"/>
        </row>
        <row r="1328">
          <cell r="C1328" t="str">
            <v>TP_9</v>
          </cell>
          <cell r="D1328" t="str">
            <v>Total provisions à court terme</v>
          </cell>
          <cell r="E1328" t="str">
            <v>Total kurzfristige Rückstellungen</v>
          </cell>
          <cell r="F1328"/>
          <cell r="G1328"/>
          <cell r="H1328"/>
          <cell r="I1328"/>
        </row>
        <row r="1329">
          <cell r="C1329" t="str">
            <v>TP_10</v>
          </cell>
          <cell r="D1329" t="str">
            <v>Total provisions à long terme</v>
          </cell>
          <cell r="E1329" t="str">
            <v>Total langfristige Rückstellungen</v>
          </cell>
          <cell r="F1329"/>
          <cell r="G1329"/>
          <cell r="H1329"/>
          <cell r="I1329"/>
        </row>
        <row r="1330">
          <cell r="C1330" t="str">
            <v>TP_11</v>
          </cell>
          <cell r="D1330" t="str">
            <v>Total des provisions</v>
          </cell>
          <cell r="E1330" t="str">
            <v>Total Rückstellungen</v>
          </cell>
          <cell r="F1330"/>
          <cell r="G1330"/>
          <cell r="H1330"/>
          <cell r="I1330"/>
        </row>
        <row r="1331">
          <cell r="C1331" t="str">
            <v>TP_12</v>
          </cell>
          <cell r="D1331" t="str">
            <v>en francs suisses</v>
          </cell>
          <cell r="E1331" t="str">
            <v>in Schweizer Franken</v>
          </cell>
          <cell r="F1331"/>
          <cell r="G1331"/>
          <cell r="H1331"/>
          <cell r="I1331"/>
        </row>
        <row r="1332">
          <cell r="C1332" t="str">
            <v>TPA_1</v>
          </cell>
          <cell r="D1332" t="str">
            <v>Tableau des participations</v>
          </cell>
          <cell r="E1332" t="str">
            <v>Beteiligungsspiegel</v>
          </cell>
          <cell r="F1332"/>
          <cell r="G1332"/>
          <cell r="H1332"/>
          <cell r="I1332"/>
        </row>
        <row r="1333">
          <cell r="C1333" t="str">
            <v>TPA_2</v>
          </cell>
          <cell r="D1333" t="str">
            <v>en francs suisses</v>
          </cell>
          <cell r="E1333" t="str">
            <v>in Schweizer Franken</v>
          </cell>
          <cell r="F1333"/>
          <cell r="G1333"/>
          <cell r="H1333"/>
          <cell r="I1333"/>
        </row>
        <row r="1334">
          <cell r="C1334" t="str">
            <v>TPA_3</v>
          </cell>
          <cell r="D1334" t="str">
            <v xml:space="preserve">Nombre  </v>
          </cell>
          <cell r="E1334" t="str">
            <v>Anzahl</v>
          </cell>
          <cell r="F1334"/>
          <cell r="G1334"/>
          <cell r="H1334"/>
          <cell r="I1334"/>
        </row>
        <row r="1335">
          <cell r="C1335" t="str">
            <v>TPA_4</v>
          </cell>
          <cell r="D1335" t="str">
            <v>détenu</v>
          </cell>
          <cell r="E1335" t="str">
            <v>Titel</v>
          </cell>
          <cell r="F1335"/>
          <cell r="G1335"/>
          <cell r="H1335"/>
          <cell r="I1335"/>
        </row>
        <row r="1336">
          <cell r="C1336" t="str">
            <v>TPA_5</v>
          </cell>
          <cell r="D1336" t="str">
            <v xml:space="preserve">Part de la </v>
          </cell>
          <cell r="E1336" t="str">
            <v>Anteil</v>
          </cell>
          <cell r="F1336"/>
          <cell r="G1336"/>
          <cell r="H1336"/>
          <cell r="I1336"/>
        </row>
        <row r="1337">
          <cell r="C1337" t="str">
            <v>TPA_6</v>
          </cell>
          <cell r="D1337" t="str">
            <v>commune</v>
          </cell>
          <cell r="E1337" t="str">
            <v>Gemeinde</v>
          </cell>
          <cell r="F1337"/>
          <cell r="G1337"/>
          <cell r="H1337"/>
          <cell r="I1337"/>
        </row>
        <row r="1338">
          <cell r="C1338" t="str">
            <v>TPA_7</v>
          </cell>
          <cell r="D1338" t="str">
            <v>Valeur nominale</v>
          </cell>
          <cell r="E1338" t="str">
            <v>Nominalwert</v>
          </cell>
          <cell r="F1338"/>
          <cell r="G1338"/>
          <cell r="H1338"/>
          <cell r="I1338"/>
        </row>
        <row r="1339">
          <cell r="C1339" t="str">
            <v>TPA_8</v>
          </cell>
          <cell r="D1339" t="str">
            <v>Rendement</v>
          </cell>
          <cell r="E1339" t="str">
            <v>Rendite</v>
          </cell>
          <cell r="F1339"/>
          <cell r="G1339"/>
          <cell r="H1339"/>
          <cell r="I1339"/>
        </row>
        <row r="1340">
          <cell r="C1340" t="str">
            <v>TPA_9</v>
          </cell>
          <cell r="D1340" t="str">
            <v>Valeur comptable au</v>
          </cell>
          <cell r="E1340" t="str">
            <v>Buchwert am</v>
          </cell>
          <cell r="F1340"/>
          <cell r="G1340"/>
          <cell r="H1340"/>
          <cell r="I1340"/>
        </row>
        <row r="1341">
          <cell r="C1341" t="str">
            <v>TPA_10</v>
          </cell>
          <cell r="D1341" t="str">
            <v>Institut de droit public</v>
          </cell>
          <cell r="E1341" t="str">
            <v>Institut des öffentlichen Rechts</v>
          </cell>
          <cell r="F1341"/>
          <cell r="G1341"/>
          <cell r="H1341"/>
          <cell r="I1341"/>
        </row>
        <row r="1342">
          <cell r="C1342" t="str">
            <v>TPA_11</v>
          </cell>
          <cell r="D1342" t="str">
            <v>Société anonyme</v>
          </cell>
          <cell r="E1342" t="str">
            <v>Aktiengesellschaft</v>
          </cell>
          <cell r="F1342"/>
          <cell r="G1342"/>
          <cell r="H1342"/>
          <cell r="I1342"/>
        </row>
        <row r="1343">
          <cell r="C1343" t="str">
            <v>TPA_12</v>
          </cell>
          <cell r="D1343" t="str">
            <v>Fondation</v>
          </cell>
          <cell r="E1343" t="str">
            <v>Stiftung</v>
          </cell>
          <cell r="F1343"/>
          <cell r="G1343"/>
          <cell r="H1343"/>
          <cell r="I1343"/>
        </row>
        <row r="1344">
          <cell r="C1344" t="str">
            <v>TPA_13</v>
          </cell>
          <cell r="D1344" t="str">
            <v>Société coopérative</v>
          </cell>
          <cell r="E1344" t="str">
            <v>Genossenschaft</v>
          </cell>
          <cell r="F1344"/>
          <cell r="G1344"/>
          <cell r="H1344"/>
          <cell r="I1344"/>
        </row>
        <row r="1345">
          <cell r="C1345" t="str">
            <v>TPA_14</v>
          </cell>
          <cell r="D1345" t="str">
            <v>Divers</v>
          </cell>
          <cell r="E1345" t="str">
            <v>Verschiedene</v>
          </cell>
          <cell r="F1345"/>
          <cell r="G1345"/>
          <cell r="H1345"/>
          <cell r="I1345"/>
        </row>
        <row r="1346">
          <cell r="C1346" t="str">
            <v>TPA_15</v>
          </cell>
          <cell r="D1346" t="str">
            <v>en %</v>
          </cell>
          <cell r="E1346" t="str">
            <v>in %</v>
          </cell>
          <cell r="F1346"/>
          <cell r="G1346"/>
          <cell r="H1346"/>
          <cell r="I1346"/>
        </row>
        <row r="1347">
          <cell r="C1347" t="str">
            <v>TPA_16</v>
          </cell>
          <cell r="D1347" t="str">
            <v>totale</v>
          </cell>
          <cell r="E1347" t="str">
            <v>Total</v>
          </cell>
          <cell r="F1347"/>
          <cell r="G1347"/>
          <cell r="H1347"/>
          <cell r="I1347"/>
        </row>
        <row r="1348">
          <cell r="C1348" t="str">
            <v>TGA_1</v>
          </cell>
          <cell r="D1348" t="str">
            <v>Tableau des garanties</v>
          </cell>
          <cell r="E1348" t="str">
            <v>Gewährleistungsspiegel</v>
          </cell>
          <cell r="F1348"/>
          <cell r="G1348"/>
          <cell r="H1348"/>
          <cell r="I1348"/>
        </row>
        <row r="1349">
          <cell r="C1349" t="str">
            <v>TGA_2</v>
          </cell>
          <cell r="D1349" t="str">
            <v>en francs suisses</v>
          </cell>
          <cell r="E1349" t="str">
            <v>in Schweizer Franken</v>
          </cell>
          <cell r="F1349"/>
          <cell r="G1349"/>
          <cell r="H1349"/>
          <cell r="I1349"/>
        </row>
        <row r="1350">
          <cell r="C1350" t="str">
            <v>TGA_3</v>
          </cell>
          <cell r="D1350" t="str">
            <v>Solde au</v>
          </cell>
          <cell r="E1350" t="str">
            <v>Saldo am</v>
          </cell>
          <cell r="F1350"/>
          <cell r="G1350"/>
          <cell r="H1350"/>
          <cell r="I1350"/>
        </row>
        <row r="1351">
          <cell r="C1351" t="str">
            <v>TGA_4</v>
          </cell>
          <cell r="D1351" t="str">
            <v>Ecart</v>
          </cell>
          <cell r="E1351" t="str">
            <v>Differenz</v>
          </cell>
          <cell r="F1351"/>
          <cell r="G1351"/>
          <cell r="H1351"/>
          <cell r="I1351"/>
        </row>
        <row r="1352">
          <cell r="C1352" t="str">
            <v>TV_1</v>
          </cell>
          <cell r="D1352" t="str">
            <v>4. Taux du volume de la dette brute (I4)</v>
          </cell>
          <cell r="E1352" t="str">
            <v>4. Bruttoschuldenvolumenquote (I4)</v>
          </cell>
          <cell r="F1352"/>
          <cell r="G1352"/>
          <cell r="H1352"/>
          <cell r="I1352"/>
        </row>
        <row r="1353">
          <cell r="C1353" t="str">
            <v>TV_2</v>
          </cell>
          <cell r="D1353" t="str">
            <v>Engagements courants</v>
          </cell>
          <cell r="E1353" t="str">
            <v>Laufende Verbindlichkeiten</v>
          </cell>
          <cell r="F1353"/>
          <cell r="G1353"/>
          <cell r="H1353"/>
          <cell r="I1353"/>
        </row>
        <row r="1354">
          <cell r="C1354" t="str">
            <v>TV_3</v>
          </cell>
          <cell r="D1354" t="str">
            <v>Engagements financiers à court terme</v>
          </cell>
          <cell r="E1354" t="str">
            <v>Kurzfristige Finanzverbindlichkeiten</v>
          </cell>
          <cell r="F1354"/>
          <cell r="G1354"/>
          <cell r="H1354"/>
          <cell r="I1354"/>
        </row>
        <row r="1355">
          <cell r="C1355" t="str">
            <v>TV_4</v>
          </cell>
          <cell r="D1355" t="str">
            <v>Passifs de régularisation</v>
          </cell>
          <cell r="E1355" t="str">
            <v>Passive Rechnungsabgrenzung</v>
          </cell>
          <cell r="F1355"/>
          <cell r="G1355"/>
          <cell r="H1355"/>
          <cell r="I1355"/>
        </row>
        <row r="1356">
          <cell r="C1356" t="str">
            <v>TV_5</v>
          </cell>
          <cell r="D1356" t="str">
            <v>Provisions à court terme</v>
          </cell>
          <cell r="E1356" t="str">
            <v>Kurzfristige Rückstellungen</v>
          </cell>
          <cell r="F1356"/>
          <cell r="G1356"/>
          <cell r="H1356"/>
          <cell r="I1356"/>
        </row>
        <row r="1357">
          <cell r="C1357" t="str">
            <v>TV_6</v>
          </cell>
          <cell r="D1357" t="str">
            <v>Engagements financiers à long terme</v>
          </cell>
          <cell r="E1357" t="str">
            <v>Langfristige Finanzverbindlichkeiten</v>
          </cell>
          <cell r="F1357"/>
          <cell r="G1357"/>
          <cell r="H1357"/>
          <cell r="I1357"/>
        </row>
        <row r="1358">
          <cell r="C1358" t="str">
            <v>TV_7</v>
          </cell>
          <cell r="D1358" t="str">
            <v>Provisions à long terme</v>
          </cell>
          <cell r="E1358" t="str">
            <v>Langfristige Rückstellungen</v>
          </cell>
          <cell r="F1358"/>
          <cell r="G1358"/>
          <cell r="H1358"/>
          <cell r="I1358"/>
        </row>
        <row r="1359">
          <cell r="C1359" t="str">
            <v>TV_7.1</v>
          </cell>
          <cell r="D1359" t="str">
            <v>Engagements envers les financements spéciaux et fonds classés dans les capitaux de tiers</v>
          </cell>
          <cell r="E1359" t="str">
            <v>Verbindlichkeiten gegenüber Spezialfinanzierungen und Fonds im Fremdkapital</v>
          </cell>
          <cell r="F1359"/>
          <cell r="G1359"/>
          <cell r="H1359"/>
          <cell r="I1359"/>
        </row>
        <row r="1360">
          <cell r="C1360" t="str">
            <v>TV_8</v>
          </cell>
          <cell r="D1360" t="str">
            <v>Capitaux de tiers</v>
          </cell>
          <cell r="E1360" t="str">
            <v>Fremdkapital</v>
          </cell>
          <cell r="F1360"/>
          <cell r="G1360"/>
          <cell r="H1360"/>
          <cell r="I1360"/>
        </row>
        <row r="1361">
          <cell r="C1361" t="str">
            <v>TV_9</v>
          </cell>
          <cell r="D1361" t="str">
            <v>Ou</v>
          </cell>
          <cell r="E1361" t="str">
            <v>oder</v>
          </cell>
          <cell r="F1361"/>
          <cell r="G1361"/>
          <cell r="H1361"/>
          <cell r="I1361"/>
        </row>
        <row r="1362">
          <cell r="C1362" t="str">
            <v>TV_10</v>
          </cell>
          <cell r="D1362" t="str">
            <v>Total des passifs</v>
          </cell>
          <cell r="E1362" t="str">
            <v>Total Passiven</v>
          </cell>
          <cell r="F1362"/>
          <cell r="G1362"/>
          <cell r="H1362"/>
          <cell r="I1362"/>
        </row>
        <row r="1363">
          <cell r="C1363" t="str">
            <v>TV_11</v>
          </cell>
          <cell r="D1363" t="str">
            <v>Fortune nette</v>
          </cell>
          <cell r="E1363" t="str">
            <v>Eigenkapital</v>
          </cell>
          <cell r="F1363"/>
          <cell r="G1363"/>
          <cell r="H1363"/>
          <cell r="I1363"/>
        </row>
        <row r="1364">
          <cell r="C1364" t="str">
            <v>TV_14</v>
          </cell>
          <cell r="D1364" t="str">
            <v>Revenus du compte de résultats</v>
          </cell>
          <cell r="E1364" t="str">
            <v>Ertrag der Erfolgsrechnung</v>
          </cell>
          <cell r="F1364"/>
          <cell r="G1364"/>
          <cell r="H1364"/>
          <cell r="I1364"/>
        </row>
        <row r="1365">
          <cell r="C1365" t="str">
            <v>TV_15</v>
          </cell>
          <cell r="D1365" t="str">
            <v>Subventions redistribuées</v>
          </cell>
          <cell r="E1365" t="str">
            <v>Durchlaufende Beiträge</v>
          </cell>
          <cell r="F1365"/>
          <cell r="G1365"/>
          <cell r="H1365"/>
          <cell r="I1365"/>
        </row>
        <row r="1366">
          <cell r="C1366" t="str">
            <v>TV_17</v>
          </cell>
          <cell r="D1366" t="str">
            <v>Imputations internes</v>
          </cell>
          <cell r="E1366" t="str">
            <v>Interne Verrechnungen</v>
          </cell>
          <cell r="F1366"/>
          <cell r="G1366"/>
          <cell r="H1366"/>
          <cell r="I1366"/>
        </row>
        <row r="1367">
          <cell r="C1367" t="str">
            <v>TV_18</v>
          </cell>
          <cell r="D1367" t="str">
            <v>Revenus financiers</v>
          </cell>
          <cell r="E1367" t="str">
            <v>Finanzertrag</v>
          </cell>
          <cell r="F1367"/>
          <cell r="G1367"/>
          <cell r="H1367"/>
          <cell r="I1367"/>
        </row>
        <row r="1368">
          <cell r="C1368" t="str">
            <v>TV_19</v>
          </cell>
          <cell r="D1368" t="str">
            <v>Dette brute x100</v>
          </cell>
          <cell r="E1368" t="str">
            <v>Bruttoschuld x 100</v>
          </cell>
          <cell r="F1368"/>
          <cell r="G1368"/>
          <cell r="H1368"/>
          <cell r="I1368"/>
        </row>
        <row r="1369">
          <cell r="C1369" t="str">
            <v>TV_20</v>
          </cell>
          <cell r="D1369" t="str">
            <v>Revenus financiers</v>
          </cell>
          <cell r="E1369" t="str">
            <v>Finanzertrag</v>
          </cell>
          <cell r="F1369"/>
          <cell r="G1369"/>
          <cell r="H1369"/>
          <cell r="I1369"/>
        </row>
        <row r="1370">
          <cell r="C1370" t="str">
            <v>TV_21_1</v>
          </cell>
          <cell r="D1370" t="str">
            <v>I5         &lt;   150%</v>
          </cell>
          <cell r="E1370" t="str">
            <v>I5         &lt;   150%</v>
          </cell>
          <cell r="F1370"/>
          <cell r="G1370"/>
          <cell r="H1370"/>
          <cell r="I1370"/>
        </row>
        <row r="1371">
          <cell r="C1371" t="str">
            <v>TV_21_2</v>
          </cell>
          <cell r="D1371" t="str">
            <v>très bien</v>
          </cell>
          <cell r="E1371" t="str">
            <v>sehr gut</v>
          </cell>
          <cell r="F1371"/>
          <cell r="G1371"/>
          <cell r="H1371"/>
          <cell r="I1371"/>
        </row>
        <row r="1372">
          <cell r="C1372" t="str">
            <v>TV_22_1</v>
          </cell>
          <cell r="D1372" t="str">
            <v>150%   ≤   I5   &lt;   200%</v>
          </cell>
          <cell r="E1372" t="str">
            <v>150%   ≤   I5   &lt;   200%</v>
          </cell>
          <cell r="F1372"/>
          <cell r="G1372"/>
          <cell r="H1372"/>
          <cell r="I1372"/>
        </row>
        <row r="1373">
          <cell r="C1373" t="str">
            <v>TV_22_2</v>
          </cell>
          <cell r="D1373" t="str">
            <v>bien</v>
          </cell>
          <cell r="E1373" t="str">
            <v>gut</v>
          </cell>
          <cell r="F1373"/>
          <cell r="G1373"/>
          <cell r="H1373"/>
          <cell r="I1373"/>
        </row>
        <row r="1374">
          <cell r="C1374" t="str">
            <v>TV_23_1</v>
          </cell>
          <cell r="D1374" t="str">
            <v>200%   ≤   I5   &lt;   250%</v>
          </cell>
          <cell r="E1374" t="str">
            <v>200%   ≤   I5   &lt;   250%</v>
          </cell>
          <cell r="F1374"/>
          <cell r="G1374"/>
          <cell r="H1374"/>
          <cell r="I1374"/>
        </row>
        <row r="1375">
          <cell r="C1375" t="str">
            <v>TV_23_2</v>
          </cell>
          <cell r="D1375" t="str">
            <v>satisfaisant</v>
          </cell>
          <cell r="E1375" t="str">
            <v>genügend</v>
          </cell>
          <cell r="F1375"/>
          <cell r="G1375"/>
          <cell r="H1375"/>
          <cell r="I1375"/>
        </row>
        <row r="1376">
          <cell r="C1376" t="str">
            <v>TV_24_1</v>
          </cell>
          <cell r="D1376" t="str">
            <v>250%   ≤   I5   &lt;   300%</v>
          </cell>
          <cell r="E1376" t="str">
            <v>250%   ≤   I5   &lt;   300%</v>
          </cell>
          <cell r="F1376"/>
          <cell r="G1376"/>
          <cell r="H1376"/>
          <cell r="I1376"/>
        </row>
        <row r="1377">
          <cell r="C1377" t="str">
            <v>TV_24_2</v>
          </cell>
          <cell r="D1377" t="str">
            <v>insuffisant</v>
          </cell>
          <cell r="E1377" t="str">
            <v>ungenügend</v>
          </cell>
          <cell r="F1377"/>
          <cell r="G1377"/>
          <cell r="H1377"/>
          <cell r="I1377"/>
        </row>
        <row r="1378">
          <cell r="C1378" t="str">
            <v>TV_25_1</v>
          </cell>
          <cell r="D1378" t="str">
            <v xml:space="preserve">                 I5   ≥   300%</v>
          </cell>
          <cell r="E1378" t="str">
            <v xml:space="preserve">                 I5   ≥   300%</v>
          </cell>
          <cell r="F1378"/>
          <cell r="G1378"/>
          <cell r="H1378"/>
          <cell r="I1378"/>
        </row>
        <row r="1379">
          <cell r="C1379" t="str">
            <v>TV_25_2</v>
          </cell>
          <cell r="D1379" t="str">
            <v>mauvais</v>
          </cell>
          <cell r="E1379" t="str">
            <v>schlecht</v>
          </cell>
          <cell r="F1379"/>
          <cell r="G1379"/>
          <cell r="H1379"/>
          <cell r="I1379"/>
        </row>
        <row r="1380">
          <cell r="C1380" t="str">
            <v>TV_26</v>
          </cell>
          <cell r="D1380" t="str">
            <v>Prélèvements sur le capital propre</v>
          </cell>
          <cell r="E1380" t="str">
            <v>Entnahmen aus dem Eigenkapital</v>
          </cell>
          <cell r="F1380"/>
          <cell r="G1380"/>
          <cell r="H1380"/>
          <cell r="I1380"/>
        </row>
        <row r="1381">
          <cell r="C1381" t="str">
            <v>RC_1</v>
          </cell>
          <cell r="D1381" t="str">
            <v>Aperçu des indicateurs financiers</v>
          </cell>
          <cell r="E1381" t="str">
            <v>Überblick der Finanzkennzahlen</v>
          </cell>
          <cell r="F1381"/>
          <cell r="G1381"/>
          <cell r="H1381"/>
          <cell r="I1381"/>
        </row>
        <row r="1382">
          <cell r="C1382" t="str">
            <v>RC_2</v>
          </cell>
          <cell r="D1382" t="str">
            <v>(Autofinancement en pour cent de l'investissement net)</v>
          </cell>
          <cell r="E1382" t="str">
            <v>(Selbstfinanzierungsmarge in % der Nettoinvestitionen)</v>
          </cell>
          <cell r="F1382"/>
          <cell r="G1382"/>
          <cell r="H1382"/>
          <cell r="I1382"/>
        </row>
        <row r="1383">
          <cell r="C1383" t="str">
            <v>RC_3</v>
          </cell>
          <cell r="D1383" t="str">
            <v>NB : Si les investissements nets sont négatifs (recettes d'investissements supérieures aux dépenses d'investissements), le ratio n'a pas de valeur indicative et c'est pourquoi il n'est pas pris en compte dans le calcul de la moyenne.</v>
          </cell>
          <cell r="E1383" t="str">
            <v>NB: Falls die Nettoinvestitionen negativ sind (Investitionseinnahmen grösser als die Investitionsausgaben) ist der Wert nicht ermittelbar und wird dadurch bei der Berechnung des Durchschnitts nicht berücksichtigt.</v>
          </cell>
          <cell r="F1383"/>
          <cell r="G1383"/>
          <cell r="H1383"/>
          <cell r="I1383"/>
        </row>
        <row r="1384">
          <cell r="C1384" t="str">
            <v>RC_4</v>
          </cell>
          <cell r="D1384" t="str">
            <v>(Autofinancement en pour cent des revenus financiers)</v>
          </cell>
          <cell r="E1384" t="str">
            <v>(Selbstfinanzierung in Prozent des Finanzertrages)</v>
          </cell>
          <cell r="F1384"/>
          <cell r="G1384"/>
          <cell r="H1384"/>
          <cell r="I1384"/>
        </row>
        <row r="1385">
          <cell r="C1385" t="str">
            <v>RC_7</v>
          </cell>
          <cell r="D1385" t="str">
            <v>(Dette brute moins PF réalisable par habitant)</v>
          </cell>
          <cell r="E1385" t="str">
            <v>(Bruttoschuld minus realisierbares FV pro Einwohner)</v>
          </cell>
          <cell r="F1385"/>
          <cell r="G1385"/>
          <cell r="H1385"/>
          <cell r="I1385"/>
        </row>
        <row r="1386">
          <cell r="C1386" t="str">
            <v>RC_8</v>
          </cell>
          <cell r="D1386" t="str">
            <v>(Dette brute en % des revenus financiers)</v>
          </cell>
          <cell r="E1386" t="str">
            <v>(Bruttoschuld in % des Finanzertrags)</v>
          </cell>
          <cell r="F1386"/>
          <cell r="G1386"/>
          <cell r="H1386"/>
          <cell r="I1386"/>
        </row>
        <row r="1387">
          <cell r="C1387" t="str">
            <v>RC_9</v>
          </cell>
          <cell r="D1387" t="str">
            <v>Graphique des indicateurs - moyenne des années 2021 et 2022</v>
          </cell>
          <cell r="E1387" t="str">
            <v>Grafik zu den Kennzahlen - Durchschnittswerte der Jahre 2021 und 2022</v>
          </cell>
          <cell r="F1387"/>
          <cell r="G1387"/>
          <cell r="H1387"/>
          <cell r="I1387"/>
        </row>
        <row r="1388">
          <cell r="C1388" t="str">
            <v>RC_10</v>
          </cell>
          <cell r="D1388" t="str">
            <v>Graphe indicateurs</v>
          </cell>
          <cell r="E1388" t="str">
            <v>Kennzahlengrafik</v>
          </cell>
          <cell r="F1388"/>
          <cell r="G1388"/>
          <cell r="H1388"/>
          <cell r="I1388"/>
        </row>
        <row r="1389">
          <cell r="C1389" t="str">
            <v>RC_11</v>
          </cell>
          <cell r="D1389" t="str">
            <v>Graphique des indicateurs - moyenne des trois années</v>
          </cell>
          <cell r="E1389" t="str">
            <v>Grafik zu den Kennzahlen - Durchschnittswerte der drei Jahre</v>
          </cell>
          <cell r="F1389"/>
          <cell r="G1389"/>
          <cell r="H1389"/>
          <cell r="I1389"/>
        </row>
        <row r="1390">
          <cell r="C1390" t="str">
            <v>RA_1</v>
          </cell>
          <cell r="D1390" t="str">
            <v>Aperçu du compte de résultats et investissements</v>
          </cell>
          <cell r="E1390" t="str">
            <v>Überblick der Erfolgs- und Investitionsrechnung</v>
          </cell>
          <cell r="F1390"/>
          <cell r="G1390"/>
          <cell r="H1390"/>
          <cell r="I1390"/>
        </row>
        <row r="1391">
          <cell r="C1391" t="str">
            <v>RA_2</v>
          </cell>
          <cell r="D1391" t="str">
            <v>Résultat avant amortissements comptables</v>
          </cell>
          <cell r="E1391" t="str">
            <v>Ergebnis vor Abschreibungen</v>
          </cell>
          <cell r="F1391"/>
          <cell r="G1391"/>
          <cell r="H1391"/>
          <cell r="I1391"/>
        </row>
        <row r="1392">
          <cell r="C1392" t="str">
            <v>RA_3</v>
          </cell>
          <cell r="D1392" t="str">
            <v>Charges financières</v>
          </cell>
          <cell r="E1392" t="str">
            <v>Aufwand</v>
          </cell>
          <cell r="F1392"/>
          <cell r="G1392"/>
          <cell r="H1392"/>
          <cell r="I1392"/>
        </row>
        <row r="1393">
          <cell r="C1393" t="str">
            <v>RA_4</v>
          </cell>
          <cell r="D1393" t="str">
            <v xml:space="preserve">Revenus financiers </v>
          </cell>
          <cell r="E1393" t="str">
            <v>Ertrag</v>
          </cell>
          <cell r="F1393"/>
          <cell r="G1393"/>
          <cell r="H1393"/>
          <cell r="I1393"/>
        </row>
        <row r="1394">
          <cell r="C1394" t="str">
            <v>RA_5_1</v>
          </cell>
          <cell r="D1394" t="str">
            <v>Marge d'autofinancement (négative)</v>
          </cell>
          <cell r="E1394" t="str">
            <v>Selbstfinanzierungsmarge (negativ)</v>
          </cell>
          <cell r="F1394"/>
          <cell r="G1394"/>
          <cell r="H1394"/>
          <cell r="I1394"/>
        </row>
        <row r="1395">
          <cell r="C1395" t="str">
            <v>RA_5_2</v>
          </cell>
          <cell r="D1395" t="str">
            <v>Marge d'autofinancement</v>
          </cell>
          <cell r="E1395" t="str">
            <v>Selbstfinanzierungsmarge</v>
          </cell>
          <cell r="F1395"/>
          <cell r="G1395"/>
          <cell r="H1395"/>
          <cell r="I1395"/>
        </row>
        <row r="1396">
          <cell r="C1396" t="str">
            <v>RA_6</v>
          </cell>
          <cell r="D1396" t="str">
            <v>Résultat après amortissements comptables</v>
          </cell>
          <cell r="E1396" t="str">
            <v>Ergebnis nach Abschreibungen</v>
          </cell>
          <cell r="F1396"/>
          <cell r="G1396"/>
          <cell r="H1396"/>
          <cell r="I1396"/>
        </row>
        <row r="1397">
          <cell r="C1397" t="str">
            <v>RA_7</v>
          </cell>
          <cell r="D1397" t="str">
            <v>Amortissements planifiés</v>
          </cell>
          <cell r="E1397" t="str">
            <v>Planmässige Abschreibungen</v>
          </cell>
          <cell r="F1397"/>
          <cell r="G1397"/>
          <cell r="H1397"/>
          <cell r="I1397"/>
        </row>
        <row r="1398">
          <cell r="C1398" t="str">
            <v>RA_10_1</v>
          </cell>
          <cell r="D1398" t="str">
            <v>Excédent de charges</v>
          </cell>
          <cell r="E1398" t="str">
            <v>Aufwandüberschuss</v>
          </cell>
          <cell r="F1398"/>
          <cell r="G1398"/>
          <cell r="H1398"/>
          <cell r="I1398"/>
        </row>
        <row r="1399">
          <cell r="C1399" t="str">
            <v>RA_10_2</v>
          </cell>
          <cell r="D1399" t="str">
            <v>Excédent de revenus</v>
          </cell>
          <cell r="E1399" t="str">
            <v>Ertragsüberschuss</v>
          </cell>
          <cell r="F1399"/>
          <cell r="G1399"/>
          <cell r="H1399"/>
          <cell r="I1399"/>
        </row>
        <row r="1400">
          <cell r="C1400" t="str">
            <v>RA_15</v>
          </cell>
          <cell r="D1400" t="str">
            <v xml:space="preserve">Compte de résultats  </v>
          </cell>
          <cell r="E1400" t="str">
            <v>Erfolgsrechnung</v>
          </cell>
          <cell r="F1400"/>
          <cell r="G1400"/>
          <cell r="H1400"/>
          <cell r="I1400"/>
        </row>
        <row r="1401">
          <cell r="C1401" t="str">
            <v>RA_16</v>
          </cell>
          <cell r="D1401" t="str">
            <v>Compte des investissements</v>
          </cell>
          <cell r="E1401" t="str">
            <v>Investitionsrechnung</v>
          </cell>
          <cell r="F1401"/>
          <cell r="G1401"/>
          <cell r="H1401"/>
          <cell r="I1401"/>
        </row>
        <row r="1402">
          <cell r="C1402" t="str">
            <v>RA_17</v>
          </cell>
          <cell r="D1402" t="str">
            <v>Dépenses</v>
          </cell>
          <cell r="E1402" t="str">
            <v>Ausgaben</v>
          </cell>
          <cell r="F1402"/>
          <cell r="G1402"/>
          <cell r="H1402"/>
          <cell r="I1402"/>
        </row>
        <row r="1403">
          <cell r="C1403" t="str">
            <v>RA_18</v>
          </cell>
          <cell r="D1403" t="str">
            <v>Recettes</v>
          </cell>
          <cell r="E1403" t="str">
            <v>Einnahmen</v>
          </cell>
          <cell r="F1403"/>
          <cell r="G1403"/>
          <cell r="H1403"/>
          <cell r="I1403"/>
        </row>
        <row r="1404">
          <cell r="C1404" t="str">
            <v>RA_19_1</v>
          </cell>
          <cell r="D1404" t="str">
            <v>Investissements nets</v>
          </cell>
          <cell r="E1404" t="str">
            <v>Nettoinvestitionen</v>
          </cell>
          <cell r="F1404"/>
          <cell r="G1404"/>
          <cell r="H1404"/>
          <cell r="I1404"/>
        </row>
        <row r="1405">
          <cell r="C1405" t="str">
            <v>RA_19_2</v>
          </cell>
          <cell r="D1405" t="str">
            <v>Investissements nets (négatifs)</v>
          </cell>
          <cell r="E1405" t="str">
            <v>Nettoinvestitionen (negativ)</v>
          </cell>
          <cell r="F1405"/>
          <cell r="G1405"/>
          <cell r="H1405"/>
          <cell r="I1405"/>
        </row>
        <row r="1406">
          <cell r="C1406" t="str">
            <v>RA_20</v>
          </cell>
          <cell r="D1406" t="str">
            <v>Financement</v>
          </cell>
          <cell r="E1406" t="str">
            <v>Finanzierung</v>
          </cell>
          <cell r="F1406"/>
          <cell r="G1406"/>
          <cell r="H1406"/>
          <cell r="I1406"/>
        </row>
        <row r="1407">
          <cell r="C1407" t="str">
            <v>RA_21_1</v>
          </cell>
          <cell r="D1407" t="str">
            <v>Insuffisance de financement</v>
          </cell>
          <cell r="E1407" t="str">
            <v>Finanzierungsfehlbetrag</v>
          </cell>
          <cell r="F1407"/>
          <cell r="G1407"/>
          <cell r="H1407"/>
          <cell r="I1407"/>
        </row>
        <row r="1408">
          <cell r="C1408" t="str">
            <v>RA_21_2</v>
          </cell>
          <cell r="D1408" t="str">
            <v>Excédent de financement</v>
          </cell>
          <cell r="E1408" t="str">
            <v>Finanzierungsüberschuss</v>
          </cell>
          <cell r="F1408"/>
          <cell r="G1408"/>
          <cell r="H1408"/>
          <cell r="I1408"/>
        </row>
        <row r="1409">
          <cell r="C1409" t="str">
            <v>RA_22</v>
          </cell>
          <cell r="D1409" t="str">
            <v xml:space="preserve">Attributions aux fonds et financements spéciaux </v>
          </cell>
          <cell r="E1409" t="str">
            <v>Einlagen in Fonds und Spezialfinanzierungen</v>
          </cell>
          <cell r="F1409"/>
          <cell r="G1409"/>
          <cell r="H1409"/>
          <cell r="I1409"/>
        </row>
        <row r="1410">
          <cell r="C1410" t="str">
            <v>RA_23</v>
          </cell>
          <cell r="D1410" t="str">
            <v>Prélèvements sur les fonds et  financements spéciaux</v>
          </cell>
          <cell r="E1410" t="str">
            <v>Entnahmen aus Fonds und Spezialfinanzierungen</v>
          </cell>
          <cell r="F1410"/>
          <cell r="G1410"/>
          <cell r="H1410"/>
          <cell r="I1410"/>
        </row>
        <row r="1411">
          <cell r="C1411" t="str">
            <v>RA_24</v>
          </cell>
          <cell r="D1411" t="str">
            <v>Attributions au capital propre</v>
          </cell>
          <cell r="E1411" t="str">
            <v>Einlagen in das Eigenkapital</v>
          </cell>
          <cell r="F1411"/>
          <cell r="G1411"/>
          <cell r="H1411"/>
          <cell r="I1411"/>
        </row>
        <row r="1412">
          <cell r="C1412" t="str">
            <v>RA_25</v>
          </cell>
          <cell r="D1412" t="str">
            <v>Prélèvements sur le capital propre</v>
          </cell>
          <cell r="E1412" t="str">
            <v>Entnahmen aus dem Eigenkapital</v>
          </cell>
          <cell r="F1412"/>
          <cell r="G1412"/>
          <cell r="H1412"/>
          <cell r="I1412"/>
        </row>
        <row r="1413">
          <cell r="C1413" t="str">
            <v>RA_26</v>
          </cell>
          <cell r="D1413" t="str">
            <v>Réévaluations des prêts du PA</v>
          </cell>
          <cell r="E1413" t="str">
            <v>Wertberichtigungen Darlehen VV</v>
          </cell>
          <cell r="F1413"/>
          <cell r="G1413"/>
          <cell r="H1413"/>
          <cell r="I1413"/>
        </row>
        <row r="1414">
          <cell r="C1414" t="str">
            <v>RA_27</v>
          </cell>
          <cell r="D1414" t="str">
            <v>Réévaluations des participations du PA</v>
          </cell>
          <cell r="E1414" t="str">
            <v>Wertberichtigungen Beteiligungen VV</v>
          </cell>
          <cell r="F1414"/>
          <cell r="G1414"/>
          <cell r="H1414"/>
          <cell r="I1414"/>
        </row>
        <row r="1415">
          <cell r="C1415" t="str">
            <v>RA_28</v>
          </cell>
          <cell r="D1415" t="str">
            <v>Dont fonds et financements spéciaux capital propre</v>
          </cell>
          <cell r="E1415" t="str">
            <v>davon Fonds und Spezialfinanzierungen im EK</v>
          </cell>
          <cell r="F1415"/>
          <cell r="G1415"/>
          <cell r="H1415"/>
          <cell r="I1415"/>
        </row>
        <row r="1416">
          <cell r="C1416" t="str">
            <v>AC_1</v>
          </cell>
          <cell r="D1416" t="str">
            <v>Aperçu du compte annuel</v>
          </cell>
          <cell r="E1416" t="str">
            <v>Gesamtübersicht der Jahresrechnung</v>
          </cell>
          <cell r="F1416"/>
          <cell r="G1416"/>
          <cell r="H1416"/>
          <cell r="I1416"/>
        </row>
        <row r="1417">
          <cell r="C1417" t="str">
            <v>AC_2</v>
          </cell>
          <cell r="D1417" t="str">
            <v>Compte de résultats</v>
          </cell>
          <cell r="E1417" t="str">
            <v>Erfolgsrechnung</v>
          </cell>
          <cell r="F1417"/>
          <cell r="G1417"/>
          <cell r="H1417"/>
          <cell r="I1417"/>
        </row>
        <row r="1418">
          <cell r="C1418" t="str">
            <v>AC_3</v>
          </cell>
          <cell r="D1418" t="str">
            <v>Total des charges (amortissements inclus)</v>
          </cell>
          <cell r="E1418" t="str">
            <v>Total Aufwand (inkl. Abschreibungen)</v>
          </cell>
          <cell r="F1418"/>
          <cell r="G1418"/>
          <cell r="H1418"/>
          <cell r="I1418"/>
        </row>
        <row r="1419">
          <cell r="C1419" t="str">
            <v>AC_4</v>
          </cell>
          <cell r="D1419" t="str">
            <v>Total des revenus</v>
          </cell>
          <cell r="E1419" t="str">
            <v>Total Ertrag</v>
          </cell>
          <cell r="F1419"/>
          <cell r="G1419"/>
          <cell r="H1419"/>
          <cell r="I1419"/>
        </row>
        <row r="1420">
          <cell r="C1420" t="str">
            <v>AC_5</v>
          </cell>
          <cell r="D1420" t="str">
            <v>Excédent de revenus</v>
          </cell>
          <cell r="E1420" t="str">
            <v>Ertragsüberschuss</v>
          </cell>
          <cell r="F1420"/>
          <cell r="G1420"/>
          <cell r="H1420"/>
          <cell r="I1420"/>
        </row>
        <row r="1421">
          <cell r="C1421" t="str">
            <v>AC_6</v>
          </cell>
          <cell r="D1421" t="str">
            <v>Excédent de charges</v>
          </cell>
          <cell r="E1421" t="str">
            <v>Aufwandüberschuss</v>
          </cell>
          <cell r="F1421"/>
          <cell r="G1421"/>
          <cell r="H1421"/>
          <cell r="I1421"/>
        </row>
        <row r="1422">
          <cell r="C1422" t="str">
            <v>AC_7</v>
          </cell>
          <cell r="D1422" t="str">
            <v>Compte des investissements</v>
          </cell>
          <cell r="E1422" t="str">
            <v>Investitionsrechnung</v>
          </cell>
          <cell r="F1422"/>
          <cell r="G1422"/>
          <cell r="H1422"/>
          <cell r="I1422"/>
        </row>
        <row r="1423">
          <cell r="C1423" t="str">
            <v>AC_9</v>
          </cell>
          <cell r="D1423" t="str">
            <v>Total des dépenses reportées au bilan</v>
          </cell>
          <cell r="E1423" t="str">
            <v>Total Ausgaben</v>
          </cell>
          <cell r="F1423"/>
          <cell r="G1423"/>
          <cell r="H1423"/>
          <cell r="I1423"/>
        </row>
        <row r="1424">
          <cell r="C1424" t="str">
            <v>AC_10</v>
          </cell>
          <cell r="D1424" t="str">
            <v>Total des recettes reportées au bilan</v>
          </cell>
          <cell r="E1424" t="str">
            <v>Total Einnahmen</v>
          </cell>
          <cell r="F1424"/>
          <cell r="G1424"/>
          <cell r="H1424"/>
          <cell r="I1424"/>
        </row>
        <row r="1425">
          <cell r="C1425" t="str">
            <v>AC_11</v>
          </cell>
          <cell r="D1425" t="str">
            <v xml:space="preserve">Investissements nets 3) </v>
          </cell>
          <cell r="E1425" t="str">
            <v xml:space="preserve">Netto-Investitionen 3) </v>
          </cell>
          <cell r="F1425"/>
          <cell r="G1425"/>
          <cell r="H1425"/>
          <cell r="I1425"/>
        </row>
        <row r="1426">
          <cell r="C1426" t="str">
            <v>AC_12</v>
          </cell>
          <cell r="D1426" t="str">
            <v>Financement</v>
          </cell>
          <cell r="E1426" t="str">
            <v>Finanzierung</v>
          </cell>
          <cell r="F1426"/>
          <cell r="G1426"/>
          <cell r="H1426"/>
          <cell r="I1426"/>
        </row>
        <row r="1427">
          <cell r="C1427" t="str">
            <v>AC_13</v>
          </cell>
          <cell r="D1427" t="str">
            <v xml:space="preserve">Report des investissements nets </v>
          </cell>
          <cell r="E1427" t="str">
            <v>Übertrag der Netto-Investitionen</v>
          </cell>
          <cell r="F1427"/>
          <cell r="G1427"/>
          <cell r="H1427"/>
          <cell r="I1427"/>
        </row>
        <row r="1428">
          <cell r="C1428" t="str">
            <v>AC_14</v>
          </cell>
          <cell r="D1428" t="str">
            <v xml:space="preserve">Report des amortissements planifiés du patrimoine administratif </v>
          </cell>
          <cell r="E1428" t="str">
            <v>Übertrag der planmässigen Abschreibungen des Verwaltungsvermögens</v>
          </cell>
          <cell r="F1428"/>
          <cell r="G1428"/>
          <cell r="H1428"/>
          <cell r="I1428"/>
        </row>
        <row r="1429">
          <cell r="C1429" t="str">
            <v>AC_17</v>
          </cell>
          <cell r="D1429" t="str">
            <v>Excédent de revenus du compte de résultats</v>
          </cell>
          <cell r="E1429" t="str">
            <v>Ertragsüberschuss der Erfolgsrechnung</v>
          </cell>
          <cell r="F1429"/>
          <cell r="G1429"/>
          <cell r="H1429"/>
          <cell r="I1429"/>
        </row>
        <row r="1430">
          <cell r="C1430" t="str">
            <v>AC_18</v>
          </cell>
          <cell r="D1430" t="str">
            <v>Excédent de charges du compte de résultats</v>
          </cell>
          <cell r="E1430" t="str">
            <v>Aufwandüberschuss der Erfolgsrechnung</v>
          </cell>
          <cell r="F1430"/>
          <cell r="G1430"/>
          <cell r="H1430"/>
          <cell r="I1430"/>
        </row>
        <row r="1431">
          <cell r="C1431" t="str">
            <v>AC_19</v>
          </cell>
          <cell r="D1431" t="str">
            <v>Excédent de financement</v>
          </cell>
          <cell r="E1431" t="str">
            <v>Finanzierungsüberschuss</v>
          </cell>
          <cell r="F1431"/>
          <cell r="G1431"/>
          <cell r="H1431"/>
          <cell r="I1431"/>
        </row>
        <row r="1432">
          <cell r="C1432" t="str">
            <v>AC_20</v>
          </cell>
          <cell r="D1432" t="str">
            <v>Insuffisance de financement</v>
          </cell>
          <cell r="E1432" t="str">
            <v>Finanzierungsfehlbetrag</v>
          </cell>
          <cell r="F1432"/>
          <cell r="G1432"/>
          <cell r="H1432"/>
          <cell r="I1432"/>
        </row>
        <row r="1433">
          <cell r="C1433" t="str">
            <v>AC_21</v>
          </cell>
          <cell r="D1433" t="str">
            <v>Modification du capital</v>
          </cell>
          <cell r="E1433" t="str">
            <v>Kapitalveränderung</v>
          </cell>
          <cell r="F1433"/>
          <cell r="G1433"/>
          <cell r="H1433"/>
          <cell r="I1433"/>
        </row>
        <row r="1434">
          <cell r="C1434" t="str">
            <v>AC_22</v>
          </cell>
          <cell r="D1434" t="str">
            <v>Report de l'excédent de financement</v>
          </cell>
          <cell r="E1434" t="str">
            <v>Übertrag des Finanzierungsüberschusses</v>
          </cell>
          <cell r="F1434"/>
          <cell r="G1434"/>
          <cell r="H1434"/>
          <cell r="I1434"/>
        </row>
        <row r="1435">
          <cell r="C1435" t="str">
            <v>AC_23</v>
          </cell>
          <cell r="D1435" t="str">
            <v>Report de l'insuffisance de financement</v>
          </cell>
          <cell r="E1435" t="str">
            <v>Übertrag des Finanzierungsfehlbetrages</v>
          </cell>
          <cell r="F1435"/>
          <cell r="G1435"/>
          <cell r="H1435"/>
          <cell r="I1435"/>
        </row>
        <row r="1436">
          <cell r="C1436" t="str">
            <v>AC_24</v>
          </cell>
          <cell r="D1436" t="str">
            <v>Report des dépenses d'investissement au bilan</v>
          </cell>
          <cell r="E1436" t="str">
            <v>Übertrag der Investitionsausgaben</v>
          </cell>
          <cell r="F1436"/>
          <cell r="G1436"/>
          <cell r="H1436"/>
          <cell r="I1436"/>
        </row>
        <row r="1437">
          <cell r="C1437" t="str">
            <v>AC_25</v>
          </cell>
          <cell r="D1437" t="str">
            <v>Report des recettes d'investissement au bilan</v>
          </cell>
          <cell r="E1437" t="str">
            <v>Übertrag der Investitionseinnahmen</v>
          </cell>
          <cell r="F1437"/>
          <cell r="G1437"/>
          <cell r="H1437"/>
          <cell r="I1437"/>
        </row>
        <row r="1438">
          <cell r="C1438" t="str">
            <v>AC_27</v>
          </cell>
          <cell r="D1438" t="str">
            <v>Augmentation du capital propre</v>
          </cell>
          <cell r="E1438" t="str">
            <v>Zunahme des Nettovermögens</v>
          </cell>
          <cell r="F1438"/>
          <cell r="G1438"/>
          <cell r="H1438"/>
          <cell r="I1438"/>
        </row>
        <row r="1439">
          <cell r="C1439" t="str">
            <v>AC_28</v>
          </cell>
          <cell r="D1439" t="str">
            <v>Diminution du capital propre</v>
          </cell>
          <cell r="E1439" t="str">
            <v>Abnahme des Nettovermögens</v>
          </cell>
          <cell r="F1439"/>
          <cell r="G1439"/>
          <cell r="H1439"/>
          <cell r="I1439"/>
        </row>
        <row r="1440">
          <cell r="C1440" t="str">
            <v>AC_29</v>
          </cell>
          <cell r="D1440" t="str">
            <v>Total</v>
          </cell>
          <cell r="E1440" t="str">
            <v>Total</v>
          </cell>
          <cell r="F1440"/>
          <cell r="G1440"/>
          <cell r="H1440"/>
          <cell r="I1440"/>
        </row>
        <row r="1441">
          <cell r="C1441" t="str">
            <v>AC_30</v>
          </cell>
          <cell r="D1441" t="str">
            <v>Compte</v>
          </cell>
          <cell r="E1441" t="str">
            <v>Rechnung</v>
          </cell>
          <cell r="F1441"/>
          <cell r="G1441"/>
          <cell r="H1441"/>
          <cell r="I1441"/>
        </row>
        <row r="1442">
          <cell r="C1442" t="str">
            <v>AC_31</v>
          </cell>
          <cell r="D1442" t="str">
            <v>Charges</v>
          </cell>
          <cell r="E1442" t="str">
            <v>Aufwand</v>
          </cell>
          <cell r="F1442"/>
          <cell r="G1442"/>
          <cell r="H1442"/>
          <cell r="I1442"/>
        </row>
        <row r="1443">
          <cell r="C1443" t="str">
            <v>AC_32</v>
          </cell>
          <cell r="D1443" t="str">
            <v>Revenus</v>
          </cell>
          <cell r="E1443" t="str">
            <v>Ertrag</v>
          </cell>
          <cell r="F1443"/>
          <cell r="G1443"/>
          <cell r="H1443"/>
          <cell r="I1443"/>
        </row>
        <row r="1444">
          <cell r="C1444" t="str">
            <v>AC_33</v>
          </cell>
          <cell r="D1444" t="str">
            <v>3) Remarque: si négatif = excédent de recettes du compte des investissements</v>
          </cell>
          <cell r="E1444" t="str">
            <v>3) Bemerkung: falls negativ = Einnahmenüberschuss der Investitionsrechnung</v>
          </cell>
          <cell r="F1444"/>
          <cell r="G1444"/>
          <cell r="H1444"/>
          <cell r="I1444"/>
        </row>
        <row r="1445">
          <cell r="C1445" t="str">
            <v>AC_34</v>
          </cell>
          <cell r="D1445" t="str">
            <v>Dépenses</v>
          </cell>
          <cell r="E1445" t="str">
            <v>Ausgaben</v>
          </cell>
          <cell r="F1445"/>
          <cell r="G1445"/>
          <cell r="H1445"/>
          <cell r="I1445"/>
        </row>
        <row r="1446">
          <cell r="C1446" t="str">
            <v>AC_35</v>
          </cell>
          <cell r="D1446" t="str">
            <v>Recettes</v>
          </cell>
          <cell r="E1446" t="str">
            <v>Einnahmen</v>
          </cell>
          <cell r="F1446"/>
          <cell r="G1446"/>
          <cell r="H1446"/>
          <cell r="I1446"/>
        </row>
        <row r="1447">
          <cell r="C1447" t="str">
            <v>AC_36</v>
          </cell>
          <cell r="D1447" t="str">
            <v xml:space="preserve">Report attributions aux fonds et financements spéciaux </v>
          </cell>
          <cell r="E1447" t="str">
            <v>Übertrag: Einlagen in Fonds und Spezialfinanzierungen</v>
          </cell>
          <cell r="F1447"/>
          <cell r="G1447"/>
          <cell r="H1447"/>
          <cell r="I1447"/>
        </row>
        <row r="1448">
          <cell r="C1448" t="str">
            <v>AC_37</v>
          </cell>
          <cell r="D1448" t="str">
            <v xml:space="preserve">Report prélèvements sur les fonds et  financements spéciaux </v>
          </cell>
          <cell r="E1448" t="str">
            <v>Übertrag: Entnahmen aus Fonds und Spezialfinanzierungen</v>
          </cell>
          <cell r="F1448"/>
          <cell r="G1448"/>
          <cell r="H1448"/>
          <cell r="I1448"/>
        </row>
        <row r="1449">
          <cell r="C1449" t="str">
            <v>AC_38</v>
          </cell>
          <cell r="D1449" t="str">
            <v>Report attributions au capital propre</v>
          </cell>
          <cell r="E1449" t="str">
            <v>Übertrag: Einlagen in das Eigenkapital</v>
          </cell>
          <cell r="F1449"/>
          <cell r="G1449"/>
          <cell r="H1449"/>
          <cell r="I1449"/>
        </row>
        <row r="1450">
          <cell r="C1450" t="str">
            <v>AC_39</v>
          </cell>
          <cell r="D1450" t="str">
            <v>Report prélèvements sur le capital propre</v>
          </cell>
          <cell r="E1450" t="str">
            <v>Übertrag: Entnahmen aus dem Eigenkapital</v>
          </cell>
          <cell r="F1450"/>
          <cell r="G1450"/>
          <cell r="H1450"/>
          <cell r="I1450"/>
        </row>
        <row r="1451">
          <cell r="C1451" t="str">
            <v>AC_40</v>
          </cell>
          <cell r="D1451" t="str">
            <v>Report réévaluation prêts du PA</v>
          </cell>
          <cell r="E1451" t="str">
            <v>Übertrag: Wertberichtigungen Darlehen VV</v>
          </cell>
          <cell r="F1451"/>
          <cell r="G1451"/>
          <cell r="H1451"/>
          <cell r="I1451"/>
        </row>
        <row r="1452">
          <cell r="C1452" t="str">
            <v>AC_41</v>
          </cell>
          <cell r="D1452" t="str">
            <v>Report réévaluation des participations du PA</v>
          </cell>
          <cell r="E1452" t="str">
            <v>Übertrag: Wertberichtigungen Beteiligungen VV</v>
          </cell>
          <cell r="F1452"/>
          <cell r="G1452"/>
          <cell r="H1452"/>
          <cell r="I1452"/>
        </row>
        <row r="1453">
          <cell r="C1453" t="str">
            <v>AC_42</v>
          </cell>
          <cell r="D1453" t="str">
            <v>Report réévaluation du PA</v>
          </cell>
          <cell r="E1453" t="str">
            <v>Übertrag: Wertberichtigungen VV</v>
          </cell>
          <cell r="F1453"/>
          <cell r="G1453"/>
          <cell r="H1453"/>
          <cell r="I1453"/>
        </row>
        <row r="1454">
          <cell r="C1454" t="str">
            <v>AC_43</v>
          </cell>
          <cell r="D1454" t="str">
            <v>Report attributions aux fonds et financements spéciaux capitaux tiers</v>
          </cell>
          <cell r="E1454" t="str">
            <v>Übertrag: Einlagen in Fonds und Spezialfinanzierungen im FK</v>
          </cell>
          <cell r="F1454"/>
          <cell r="G1454"/>
          <cell r="H1454"/>
          <cell r="I1454"/>
        </row>
        <row r="1455">
          <cell r="C1455" t="str">
            <v>AC_44</v>
          </cell>
          <cell r="D1455" t="str">
            <v>Report prélèvements sur les fonds et  financements spéciaux capitaux tiers</v>
          </cell>
          <cell r="E1455" t="str">
            <v>Übertrag: Entnahmen aus Fonds und Spezialfinanzierungen im FK</v>
          </cell>
          <cell r="F1455"/>
          <cell r="G1455"/>
          <cell r="H1455"/>
          <cell r="I1455"/>
        </row>
        <row r="1456">
          <cell r="C1456" t="str">
            <v>BF_1</v>
          </cell>
          <cell r="D1456" t="str">
            <v xml:space="preserve">Aperçu du bilan </v>
          </cell>
          <cell r="E1456" t="str">
            <v xml:space="preserve">Überblick der Bilanz </v>
          </cell>
          <cell r="F1456"/>
          <cell r="G1456"/>
          <cell r="H1456"/>
          <cell r="I1456"/>
        </row>
        <row r="1457">
          <cell r="C1457" t="str">
            <v>BF_2</v>
          </cell>
          <cell r="D1457" t="str">
            <v>Etat</v>
          </cell>
          <cell r="E1457" t="str">
            <v>Stand</v>
          </cell>
          <cell r="F1457"/>
          <cell r="G1457"/>
          <cell r="H1457"/>
          <cell r="I1457"/>
        </row>
        <row r="1458">
          <cell r="C1458" t="str">
            <v>BF_3</v>
          </cell>
          <cell r="D1458" t="str">
            <v>Provenance des fonds</v>
          </cell>
          <cell r="E1458" t="str">
            <v>Mittelherkunft</v>
          </cell>
          <cell r="F1458"/>
          <cell r="G1458"/>
          <cell r="H1458"/>
          <cell r="I1458"/>
        </row>
        <row r="1459">
          <cell r="C1459" t="str">
            <v>BF_4</v>
          </cell>
          <cell r="D1459" t="str">
            <v>Emploi de fonds</v>
          </cell>
          <cell r="E1459" t="str">
            <v>Mittelverwendung</v>
          </cell>
          <cell r="F1459"/>
          <cell r="G1459"/>
          <cell r="H1459"/>
          <cell r="I1459"/>
        </row>
        <row r="1460">
          <cell r="C1460" t="str">
            <v>BF_5</v>
          </cell>
          <cell r="D1460" t="str">
            <v>(diminution des actifs,
augmentation des passifs)</v>
          </cell>
          <cell r="E1460" t="str">
            <v>(Abnahme der Aktiven,
Zunahme der Passiven)</v>
          </cell>
          <cell r="F1460"/>
          <cell r="G1460"/>
          <cell r="H1460"/>
          <cell r="I1460"/>
        </row>
        <row r="1461">
          <cell r="C1461" t="str">
            <v>BF_6</v>
          </cell>
          <cell r="D1461" t="str">
            <v>(augmentation des actifs, diminution des passifs)</v>
          </cell>
          <cell r="E1461" t="str">
            <v>(Zunahme der Aktiven, Abnahme der Passiven)</v>
          </cell>
          <cell r="F1461"/>
          <cell r="G1461"/>
          <cell r="H1461"/>
          <cell r="I1461"/>
        </row>
        <row r="1462">
          <cell r="C1462" t="str">
            <v>BF_7</v>
          </cell>
          <cell r="D1462" t="str">
            <v>Excédent de financement du compte de résultats</v>
          </cell>
          <cell r="E1462" t="str">
            <v>Finanzierungsüberschuss der Erfolgsrechnung</v>
          </cell>
          <cell r="F1462"/>
          <cell r="G1462"/>
          <cell r="H1462"/>
          <cell r="I1462"/>
        </row>
        <row r="1463">
          <cell r="C1463" t="str">
            <v>BF_8</v>
          </cell>
          <cell r="D1463" t="str">
            <v>Insuffisance de financement du compte de résultats</v>
          </cell>
          <cell r="E1463" t="str">
            <v>Finanzierungsfehlbetrag der Erfolgsrechnung</v>
          </cell>
          <cell r="F1463"/>
          <cell r="G1463"/>
          <cell r="H1463"/>
          <cell r="I1463"/>
        </row>
        <row r="1464">
          <cell r="C1464" t="str">
            <v>FT_1</v>
          </cell>
          <cell r="D1464" t="str">
            <v>Tableau de flux de trésorerie</v>
          </cell>
          <cell r="E1464" t="str">
            <v>Geldflussrechnung</v>
          </cell>
          <cell r="F1464"/>
          <cell r="G1464"/>
          <cell r="H1464"/>
          <cell r="I1464"/>
        </row>
        <row r="1465">
          <cell r="C1465" t="str">
            <v>FT_2</v>
          </cell>
          <cell r="D1465" t="str">
            <v>Flux</v>
          </cell>
          <cell r="E1465" t="str">
            <v>Fluss</v>
          </cell>
          <cell r="F1465"/>
          <cell r="G1465"/>
          <cell r="H1465"/>
          <cell r="I1465"/>
        </row>
        <row r="1466">
          <cell r="C1466" t="str">
            <v>FT_3</v>
          </cell>
          <cell r="D1466" t="str">
            <v>Diminution des actifs et augmentation des passif</v>
          </cell>
          <cell r="E1466" t="str">
            <v>Abnahme der Aktiven, Zunahme der Passiven</v>
          </cell>
          <cell r="F1466"/>
          <cell r="G1466"/>
          <cell r="H1466"/>
          <cell r="I1466"/>
        </row>
        <row r="1467">
          <cell r="C1467" t="str">
            <v>FT_4</v>
          </cell>
          <cell r="D1467" t="str">
            <v>provenance des fonds (+)</v>
          </cell>
          <cell r="E1467" t="str">
            <v>Mittelherkunft (+)</v>
          </cell>
          <cell r="F1467"/>
          <cell r="G1467"/>
          <cell r="H1467"/>
          <cell r="I1467"/>
        </row>
        <row r="1468">
          <cell r="C1468" t="str">
            <v>FT_5</v>
          </cell>
          <cell r="D1468" t="str">
            <v>Augmentation  des actifs et diminution des passifs</v>
          </cell>
          <cell r="E1468" t="str">
            <v>Zunahme der Aktiven, Abnahme der Passiven</v>
          </cell>
          <cell r="F1468"/>
          <cell r="G1468"/>
          <cell r="H1468"/>
          <cell r="I1468"/>
        </row>
        <row r="1469">
          <cell r="C1469" t="str">
            <v>FT_6</v>
          </cell>
          <cell r="D1469" t="str">
            <v>emploi de fonds (-)</v>
          </cell>
          <cell r="E1469" t="str">
            <v>Mittelverwendung (-)</v>
          </cell>
          <cell r="F1469"/>
          <cell r="G1469"/>
          <cell r="H1469"/>
          <cell r="I1469"/>
        </row>
        <row r="1470">
          <cell r="C1470" t="str">
            <v>FT_7</v>
          </cell>
          <cell r="D1470" t="str">
            <v>Résultat ordinaire du compte de résultats</v>
          </cell>
          <cell r="E1470" t="str">
            <v>Ordentliches Ergebnis der Erfolgsrechnung</v>
          </cell>
          <cell r="F1470"/>
          <cell r="G1470"/>
          <cell r="H1470"/>
          <cell r="I1470"/>
        </row>
        <row r="1471">
          <cell r="C1471" t="str">
            <v>FT_8</v>
          </cell>
          <cell r="D1471" t="str">
            <v>Résultat extraordinaire du compte de résultats</v>
          </cell>
          <cell r="E1471" t="str">
            <v>Außerordentliches Ergebnis der Erfolgsrechnung</v>
          </cell>
          <cell r="F1471"/>
          <cell r="G1471"/>
          <cell r="H1471"/>
          <cell r="I1471"/>
        </row>
        <row r="1472">
          <cell r="C1472" t="str">
            <v>FT_9</v>
          </cell>
          <cell r="D1472" t="str">
            <v>Flux de trésorerie provenant de l'activité opérationnnelle et extraordinaire</v>
          </cell>
          <cell r="E1472" t="str">
            <v>Geldfluss aus operativer und außerordentlicher Tätigkeit</v>
          </cell>
          <cell r="F1472"/>
          <cell r="G1472"/>
          <cell r="H1472"/>
          <cell r="I1472"/>
        </row>
        <row r="1473">
          <cell r="C1473" t="str">
            <v>FT_10</v>
          </cell>
          <cell r="D1473" t="str">
            <v>Dépenses d'investissements</v>
          </cell>
          <cell r="E1473" t="str">
            <v>Investitionsausgaben</v>
          </cell>
          <cell r="F1473"/>
          <cell r="G1473"/>
          <cell r="H1473"/>
          <cell r="I1473"/>
        </row>
        <row r="1474">
          <cell r="C1474" t="str">
            <v>FT_11</v>
          </cell>
          <cell r="D1474" t="str">
            <v>Recettes d'investissements</v>
          </cell>
          <cell r="E1474" t="str">
            <v>Investitionseinnahmen</v>
          </cell>
          <cell r="F1474"/>
          <cell r="G1474"/>
          <cell r="H1474"/>
          <cell r="I1474"/>
        </row>
        <row r="1475">
          <cell r="C1475" t="str">
            <v>FT_12</v>
          </cell>
          <cell r="D1475" t="str">
            <v xml:space="preserve">Flux de trésorerie provenant de l'activité d'investissemement </v>
          </cell>
          <cell r="E1475" t="str">
            <v>Geldfluss aus Investitionstätigkeit</v>
          </cell>
          <cell r="F1475"/>
          <cell r="G1475"/>
          <cell r="H1475"/>
          <cell r="I1475"/>
        </row>
        <row r="1476">
          <cell r="C1476" t="str">
            <v>FT_13</v>
          </cell>
          <cell r="D1476" t="str">
            <v>Flux de trésorerie provenant de l'activité de financement</v>
          </cell>
          <cell r="E1476" t="str">
            <v>Geldfluss aus Finanzierungstätigkeit</v>
          </cell>
          <cell r="F1476"/>
          <cell r="G1476"/>
          <cell r="H1476"/>
          <cell r="I1476"/>
        </row>
        <row r="1477">
          <cell r="C1477" t="str">
            <v>FT_14</v>
          </cell>
          <cell r="D1477" t="str">
            <v>Variation des liquidités et placements à court terme</v>
          </cell>
          <cell r="E1477" t="str">
            <v>Veränderung der flüssigen Mittel und kurzfristigen Geldanlagen</v>
          </cell>
          <cell r="F1477"/>
          <cell r="G1477"/>
          <cell r="H1477"/>
          <cell r="I1477"/>
        </row>
        <row r="1478">
          <cell r="C1478" t="str">
            <v>GR_1</v>
          </cell>
          <cell r="D1478" t="str">
            <v>Patrimoine financier</v>
          </cell>
          <cell r="E1478" t="str">
            <v>Finanzvermögen</v>
          </cell>
          <cell r="F1478"/>
          <cell r="G1478"/>
          <cell r="H1478"/>
          <cell r="I1478"/>
        </row>
        <row r="1479">
          <cell r="C1479" t="str">
            <v>GR_2</v>
          </cell>
          <cell r="D1479" t="str">
            <v>Patrimoine administratif</v>
          </cell>
          <cell r="E1479" t="str">
            <v>Verwaltungsvermögen</v>
          </cell>
          <cell r="F1479"/>
          <cell r="G1479"/>
          <cell r="H1479"/>
          <cell r="I1479"/>
        </row>
        <row r="1480">
          <cell r="C1480" t="str">
            <v>GR_5</v>
          </cell>
          <cell r="D1480" t="str">
            <v>Capitaux de tiers</v>
          </cell>
          <cell r="E1480" t="str">
            <v>Fremdkapital</v>
          </cell>
          <cell r="F1480"/>
          <cell r="G1480"/>
          <cell r="H1480"/>
          <cell r="I1480"/>
        </row>
        <row r="1481">
          <cell r="C1481" t="str">
            <v>GR_6</v>
          </cell>
          <cell r="D1481" t="str">
            <v>Capital propre</v>
          </cell>
          <cell r="E1481" t="str">
            <v>Eigenkapital</v>
          </cell>
          <cell r="F1481"/>
          <cell r="G1481"/>
          <cell r="H1481"/>
          <cell r="I1481"/>
        </row>
        <row r="1482">
          <cell r="C1482" t="str">
            <v>CF_T</v>
          </cell>
          <cell r="D1482" t="str">
            <v>Compte de résultat selon les tâches</v>
          </cell>
          <cell r="E1482" t="str">
            <v>Erfolgsrechnung nach Funktionen</v>
          </cell>
          <cell r="F1482"/>
          <cell r="G1482"/>
          <cell r="H1482"/>
          <cell r="I1482"/>
        </row>
        <row r="1483">
          <cell r="C1483" t="str">
            <v>CF_C</v>
          </cell>
          <cell r="D1483" t="str">
            <v>Charges</v>
          </cell>
          <cell r="E1483" t="str">
            <v>Aufwand</v>
          </cell>
          <cell r="F1483"/>
          <cell r="G1483"/>
          <cell r="H1483"/>
          <cell r="I1483"/>
        </row>
        <row r="1484">
          <cell r="C1484" t="str">
            <v>CF_R</v>
          </cell>
          <cell r="D1484" t="str">
            <v>Revenus</v>
          </cell>
          <cell r="E1484" t="str">
            <v>Ertrag</v>
          </cell>
          <cell r="F1484"/>
          <cell r="G1484"/>
          <cell r="H1484"/>
          <cell r="I1484"/>
        </row>
        <row r="1485">
          <cell r="C1485" t="str">
            <v>CF_0</v>
          </cell>
          <cell r="D1485" t="str">
            <v>Administration générale</v>
          </cell>
          <cell r="E1485" t="str">
            <v>Allgemeine Verwaltung</v>
          </cell>
          <cell r="F1485"/>
          <cell r="G1485"/>
          <cell r="H1485"/>
          <cell r="I1485"/>
        </row>
        <row r="1486">
          <cell r="C1486" t="str">
            <v>CF_1</v>
          </cell>
          <cell r="D1486" t="str">
            <v>Ordre et sécurité publics, défense</v>
          </cell>
          <cell r="E1486" t="str">
            <v>Öffentliche Ordnung und Sicherheit, Verteidigung</v>
          </cell>
          <cell r="F1486"/>
          <cell r="G1486"/>
          <cell r="H1486"/>
          <cell r="I1486"/>
        </row>
        <row r="1487">
          <cell r="C1487" t="str">
            <v>CF_2</v>
          </cell>
          <cell r="D1487" t="str">
            <v>Formation</v>
          </cell>
          <cell r="E1487" t="str">
            <v>Bildung</v>
          </cell>
          <cell r="F1487"/>
          <cell r="G1487"/>
          <cell r="H1487"/>
          <cell r="I1487"/>
        </row>
        <row r="1488">
          <cell r="C1488" t="str">
            <v>CF_3</v>
          </cell>
          <cell r="D1488" t="str">
            <v>Culture, sports et loisirs, église</v>
          </cell>
          <cell r="E1488" t="str">
            <v>Kultur, Sport und Freizeit, Kirche</v>
          </cell>
          <cell r="F1488"/>
          <cell r="G1488"/>
          <cell r="H1488"/>
          <cell r="I1488"/>
        </row>
        <row r="1489">
          <cell r="C1489" t="str">
            <v>CF_4</v>
          </cell>
          <cell r="D1489" t="str">
            <v>Santé</v>
          </cell>
          <cell r="E1489" t="str">
            <v>Gesundheit</v>
          </cell>
          <cell r="F1489"/>
          <cell r="G1489"/>
          <cell r="H1489"/>
          <cell r="I1489"/>
        </row>
        <row r="1490">
          <cell r="C1490" t="str">
            <v>CF_5</v>
          </cell>
          <cell r="D1490" t="str">
            <v>Prévoyance sociale</v>
          </cell>
          <cell r="E1490" t="str">
            <v>Soziale Sicherheit</v>
          </cell>
          <cell r="F1490"/>
          <cell r="G1490"/>
          <cell r="H1490"/>
          <cell r="I1490"/>
        </row>
        <row r="1491">
          <cell r="C1491" t="str">
            <v>CF_6</v>
          </cell>
          <cell r="D1491" t="str">
            <v>Trafic et télécommunications</v>
          </cell>
          <cell r="E1491" t="str">
            <v>Verkehr und Nachrichtenübermittlung</v>
          </cell>
          <cell r="F1491"/>
          <cell r="G1491"/>
          <cell r="H1491"/>
          <cell r="I1491"/>
        </row>
        <row r="1492">
          <cell r="C1492" t="str">
            <v>CF_7</v>
          </cell>
          <cell r="D1492" t="str">
            <v>Protection de l'environnement et aménagement du territoire</v>
          </cell>
          <cell r="E1492" t="str">
            <v>Umweltschutz und Raumordnung</v>
          </cell>
          <cell r="F1492"/>
          <cell r="G1492"/>
          <cell r="H1492"/>
          <cell r="I1492"/>
        </row>
        <row r="1493">
          <cell r="C1493" t="str">
            <v>CF_8</v>
          </cell>
          <cell r="D1493" t="str">
            <v>Economie publique</v>
          </cell>
          <cell r="E1493" t="str">
            <v>Volkswirtschaft</v>
          </cell>
          <cell r="F1493"/>
          <cell r="G1493"/>
          <cell r="H1493"/>
          <cell r="I1493"/>
        </row>
        <row r="1494">
          <cell r="C1494" t="str">
            <v>CF_9</v>
          </cell>
          <cell r="D1494" t="str">
            <v>Finances et impôts</v>
          </cell>
          <cell r="E1494" t="str">
            <v>Finanzen und Steuern</v>
          </cell>
          <cell r="F1494"/>
          <cell r="G1494"/>
          <cell r="H1494"/>
          <cell r="I1494"/>
        </row>
        <row r="1495">
          <cell r="C1495" t="str">
            <v>CI_T</v>
          </cell>
          <cell r="D1495" t="str">
            <v>Compte des investissements selon les tâches</v>
          </cell>
          <cell r="E1495" t="str">
            <v>Investitionsrechnung nach Funktionen</v>
          </cell>
          <cell r="F1495"/>
          <cell r="G1495"/>
          <cell r="H1495"/>
          <cell r="I1495"/>
        </row>
        <row r="1496">
          <cell r="C1496" t="str">
            <v>CI_D</v>
          </cell>
          <cell r="D1496" t="str">
            <v>Dépenses</v>
          </cell>
          <cell r="E1496" t="str">
            <v>Ausgaben</v>
          </cell>
          <cell r="F1496"/>
          <cell r="G1496"/>
          <cell r="H1496"/>
          <cell r="I1496"/>
        </row>
        <row r="1497">
          <cell r="C1497" t="str">
            <v>CI_R</v>
          </cell>
          <cell r="D1497" t="str">
            <v>Recettes</v>
          </cell>
          <cell r="E1497" t="str">
            <v>Einnahmen</v>
          </cell>
          <cell r="F1497"/>
          <cell r="G1497"/>
          <cell r="H1497"/>
          <cell r="I1497"/>
        </row>
        <row r="1498">
          <cell r="C1498" t="str">
            <v>MNU_1</v>
          </cell>
          <cell r="D1498" t="str">
            <v>Aperçu rés. et inv.</v>
          </cell>
          <cell r="E1498" t="str">
            <v xml:space="preserve">Überblick ER und IR </v>
          </cell>
          <cell r="F1498"/>
          <cell r="G1498"/>
          <cell r="H1498"/>
          <cell r="I1498"/>
        </row>
        <row r="1499">
          <cell r="C1499" t="str">
            <v>MNU_2</v>
          </cell>
          <cell r="D1499" t="str">
            <v>Aperçu du compte annuel</v>
          </cell>
          <cell r="E1499" t="str">
            <v>Überblick der Jahresrechnung</v>
          </cell>
          <cell r="F1499"/>
          <cell r="G1499"/>
          <cell r="H1499"/>
          <cell r="I1499"/>
        </row>
        <row r="1500">
          <cell r="C1500" t="str">
            <v>MNU_3</v>
          </cell>
          <cell r="D1500" t="str">
            <v xml:space="preserve">Aperçu du bilan </v>
          </cell>
          <cell r="E1500" t="str">
            <v xml:space="preserve">Überblick der Bilanz </v>
          </cell>
          <cell r="F1500"/>
          <cell r="G1500"/>
          <cell r="H1500"/>
          <cell r="I1500"/>
        </row>
        <row r="1501">
          <cell r="C1501" t="str">
            <v>MNU_4</v>
          </cell>
          <cell r="D1501" t="str">
            <v>Aperçu du compte de résultats selon les tâches</v>
          </cell>
          <cell r="E1501" t="str">
            <v>Überblick der Erfolgsrechnung nach Funktionen</v>
          </cell>
          <cell r="F1501"/>
          <cell r="G1501"/>
          <cell r="H1501"/>
          <cell r="I1501"/>
        </row>
        <row r="1502">
          <cell r="C1502" t="str">
            <v>MNU_5</v>
          </cell>
          <cell r="D1502" t="str">
            <v>Aperçu du compte de résultats selon les natures</v>
          </cell>
          <cell r="E1502" t="str">
            <v>Überblick der Erfolgsrechnung nach Sachgruppen</v>
          </cell>
          <cell r="F1502"/>
          <cell r="G1502"/>
          <cell r="H1502"/>
          <cell r="I1502"/>
        </row>
        <row r="1503">
          <cell r="C1503" t="str">
            <v>MNU_6</v>
          </cell>
          <cell r="D1503" t="str">
            <v>Aperçu du compte des investissements selon les tâches</v>
          </cell>
          <cell r="E1503" t="str">
            <v>Überblick der Investitionsrechnung nach Funktionen</v>
          </cell>
          <cell r="F1503"/>
          <cell r="G1503"/>
          <cell r="H1503"/>
          <cell r="I1503"/>
        </row>
        <row r="1504">
          <cell r="C1504" t="str">
            <v>MNU_7</v>
          </cell>
          <cell r="D1504" t="str">
            <v>Aperçu du compte des investissements selon les natures</v>
          </cell>
          <cell r="E1504" t="str">
            <v>Überblick der Investitionsrechnung nach Sachgruppen</v>
          </cell>
          <cell r="F1504"/>
          <cell r="G1504"/>
          <cell r="H1504"/>
          <cell r="I1504"/>
        </row>
        <row r="1505">
          <cell r="C1505" t="str">
            <v>MNU_8</v>
          </cell>
          <cell r="D1505" t="str">
            <v>Présentation harmonisée des comptes</v>
          </cell>
          <cell r="E1505" t="str">
            <v>Präsentation der Rechnung</v>
          </cell>
          <cell r="F1505" t="str">
            <v>Budget et planification financière</v>
          </cell>
          <cell r="G1505" t="str">
            <v>Budget und Finanzplan</v>
          </cell>
          <cell r="H1505" t="str">
            <v>Analyse financière</v>
          </cell>
          <cell r="I1505" t="str">
            <v>Finanzanalyse</v>
          </cell>
        </row>
        <row r="1506">
          <cell r="C1506" t="str">
            <v>MNU_9</v>
          </cell>
          <cell r="D1506" t="str">
            <v>Indicateurs financiers</v>
          </cell>
          <cell r="E1506" t="str">
            <v>Finanzkennzahlen</v>
          </cell>
          <cell r="F1506"/>
          <cell r="G1506"/>
          <cell r="H1506"/>
          <cell r="I1506"/>
        </row>
        <row r="1507">
          <cell r="C1507" t="str">
            <v>MNU_10</v>
          </cell>
          <cell r="D1507" t="str">
            <v>Commune</v>
          </cell>
          <cell r="E1507" t="str">
            <v>Gemeinde</v>
          </cell>
          <cell r="F1507"/>
          <cell r="G1507"/>
          <cell r="H1507"/>
          <cell r="I1507"/>
        </row>
        <row r="1508">
          <cell r="C1508" t="str">
            <v>MNU_11</v>
          </cell>
          <cell r="D1508" t="str">
            <v>Données</v>
          </cell>
          <cell r="E1508" t="str">
            <v>Angaben</v>
          </cell>
          <cell r="F1508"/>
          <cell r="G1508"/>
          <cell r="H1508"/>
          <cell r="I1508"/>
        </row>
        <row r="1509">
          <cell r="C1509" t="str">
            <v>MNU_12</v>
          </cell>
          <cell r="D1509" t="str">
            <v>Comptes</v>
          </cell>
          <cell r="E1509" t="str">
            <v>Rechnung</v>
          </cell>
          <cell r="F1509"/>
          <cell r="G1509"/>
          <cell r="H1509"/>
          <cell r="I1509"/>
        </row>
        <row r="1510">
          <cell r="C1510" t="str">
            <v>MNU_13</v>
          </cell>
          <cell r="D1510" t="str">
            <v>Indicateurs</v>
          </cell>
          <cell r="E1510" t="str">
            <v>Kennzahlen</v>
          </cell>
          <cell r="F1510"/>
          <cell r="G1510"/>
          <cell r="H1510"/>
          <cell r="I1510"/>
        </row>
        <row r="1511">
          <cell r="C1511" t="str">
            <v>MNU_14</v>
          </cell>
          <cell r="D1511" t="str">
            <v>Validations</v>
          </cell>
          <cell r="E1511" t="str">
            <v>Validierungen</v>
          </cell>
          <cell r="F1511"/>
          <cell r="G1511"/>
          <cell r="H1511"/>
          <cell r="I1511"/>
        </row>
        <row r="1512">
          <cell r="C1512" t="str">
            <v>MNU_15</v>
          </cell>
          <cell r="D1512" t="str">
            <v>Graphiques</v>
          </cell>
          <cell r="E1512" t="str">
            <v>Grafiken</v>
          </cell>
          <cell r="F1512"/>
          <cell r="G1512"/>
          <cell r="H1512"/>
          <cell r="I1512"/>
        </row>
        <row r="1513">
          <cell r="C1513" t="str">
            <v>MNU_16</v>
          </cell>
          <cell r="D1513" t="str">
            <v>Compte de résultats selon les natures, charges</v>
          </cell>
          <cell r="E1513" t="str">
            <v>Erfolgsrechnung nach Sachgruppen, Aufwand</v>
          </cell>
          <cell r="F1513"/>
          <cell r="G1513"/>
          <cell r="H1513"/>
          <cell r="I1513"/>
        </row>
        <row r="1514">
          <cell r="C1514" t="str">
            <v>MNU_17</v>
          </cell>
          <cell r="D1514" t="str">
            <v>Compte de résultats selon les natures, revenus</v>
          </cell>
          <cell r="E1514" t="str">
            <v>Erfolgsrechnung nach Sachgruppen, Ertrag</v>
          </cell>
          <cell r="F1514"/>
          <cell r="G1514"/>
          <cell r="H1514"/>
          <cell r="I1514"/>
        </row>
        <row r="1515">
          <cell r="C1515" t="str">
            <v>MNU_18</v>
          </cell>
          <cell r="D1515" t="str">
            <v>Compte de résultats selon les tâches, charges</v>
          </cell>
          <cell r="E1515" t="str">
            <v>Erfolgsrechnung nach Funktionen, Aufwand</v>
          </cell>
          <cell r="F1515"/>
          <cell r="G1515"/>
          <cell r="H1515"/>
          <cell r="I1515"/>
        </row>
        <row r="1516">
          <cell r="C1516" t="str">
            <v>MNU_19</v>
          </cell>
          <cell r="D1516" t="str">
            <v>Compte de résultats selon les tâches, revenus</v>
          </cell>
          <cell r="E1516" t="str">
            <v>Erfolgsrechnung nach Funktionen, Ertrag</v>
          </cell>
          <cell r="F1516"/>
          <cell r="G1516"/>
          <cell r="H1516"/>
          <cell r="I1516"/>
        </row>
        <row r="1517">
          <cell r="C1517" t="str">
            <v>MNU_20</v>
          </cell>
          <cell r="D1517" t="str">
            <v>Compte des investissements selon les tâches, dépenses</v>
          </cell>
          <cell r="E1517" t="str">
            <v>Investitionsrechnung nach Funktionen, Ausgaben</v>
          </cell>
          <cell r="F1517"/>
          <cell r="G1517"/>
          <cell r="H1517"/>
          <cell r="I1517"/>
        </row>
        <row r="1518">
          <cell r="C1518" t="str">
            <v>MNU_21</v>
          </cell>
          <cell r="D1518" t="str">
            <v>Compte des investissements selon les tâches, recettes</v>
          </cell>
          <cell r="E1518" t="str">
            <v>Investitionsrechnung nach Funktionen, Einnahmen</v>
          </cell>
          <cell r="F1518"/>
          <cell r="G1518"/>
          <cell r="H1518"/>
          <cell r="I1518"/>
        </row>
        <row r="1519">
          <cell r="C1519" t="str">
            <v>MNU_22</v>
          </cell>
          <cell r="D1519" t="str">
            <v>Personne de contact</v>
          </cell>
          <cell r="E1519" t="str">
            <v>Kontaktperson</v>
          </cell>
          <cell r="F1519"/>
          <cell r="G1519"/>
          <cell r="H1519"/>
          <cell r="I1519"/>
        </row>
        <row r="1520">
          <cell r="C1520" t="str">
            <v>MNU_23</v>
          </cell>
          <cell r="D1520" t="str">
            <v>Fonction</v>
          </cell>
          <cell r="E1520" t="str">
            <v>Funktion</v>
          </cell>
          <cell r="F1520"/>
          <cell r="G1520"/>
          <cell r="H1520"/>
          <cell r="I1520"/>
        </row>
        <row r="1521">
          <cell r="C1521" t="str">
            <v>MNU_24</v>
          </cell>
          <cell r="D1521" t="str">
            <v>Nom et prénom</v>
          </cell>
          <cell r="E1521" t="str">
            <v>Name und Vorname</v>
          </cell>
          <cell r="F1521"/>
          <cell r="G1521"/>
          <cell r="H1521"/>
          <cell r="I1521"/>
        </row>
        <row r="1522">
          <cell r="C1522" t="str">
            <v>MNU_25</v>
          </cell>
          <cell r="D1522" t="str">
            <v>Adresse</v>
          </cell>
          <cell r="E1522" t="str">
            <v>Adresse</v>
          </cell>
          <cell r="F1522"/>
          <cell r="G1522"/>
          <cell r="H1522"/>
          <cell r="I1522"/>
        </row>
        <row r="1523">
          <cell r="C1523" t="str">
            <v>MNU_26</v>
          </cell>
          <cell r="D1523" t="str">
            <v>N° de téléphone</v>
          </cell>
          <cell r="E1523" t="str">
            <v>Telefon Nr.</v>
          </cell>
          <cell r="F1523"/>
          <cell r="G1523"/>
          <cell r="H1523"/>
          <cell r="I1523"/>
        </row>
        <row r="1524">
          <cell r="C1524" t="str">
            <v>MNU_27</v>
          </cell>
          <cell r="D1524" t="str">
            <v>E-mail</v>
          </cell>
          <cell r="E1524" t="str">
            <v>E-mail</v>
          </cell>
          <cell r="F1524"/>
          <cell r="G1524"/>
          <cell r="H1524"/>
          <cell r="I1524"/>
        </row>
        <row r="1525">
          <cell r="C1525" t="str">
            <v>MNU_28</v>
          </cell>
          <cell r="D1525" t="str">
            <v>Imprimer pied de page</v>
          </cell>
          <cell r="E1525" t="str">
            <v>Fusszeile drucken</v>
          </cell>
          <cell r="F1525"/>
          <cell r="G1525"/>
          <cell r="H1525"/>
          <cell r="I1525"/>
        </row>
        <row r="1526">
          <cell r="C1526" t="str">
            <v>MNU_30</v>
          </cell>
          <cell r="D1526" t="str">
            <v>Plan financier</v>
          </cell>
          <cell r="E1526" t="str">
            <v>Finanzplan</v>
          </cell>
          <cell r="F1526"/>
          <cell r="G1526"/>
          <cell r="H1526"/>
          <cell r="I1526"/>
        </row>
        <row r="1527">
          <cell r="C1527" t="str">
            <v>MNU_31</v>
          </cell>
          <cell r="D1527" t="str">
            <v>Amortissements</v>
          </cell>
          <cell r="E1527" t="str">
            <v>Abschreibungen</v>
          </cell>
          <cell r="F1527"/>
          <cell r="G1527"/>
          <cell r="H1527"/>
          <cell r="I1527"/>
        </row>
        <row r="1528">
          <cell r="C1528" t="str">
            <v>MNU_32</v>
          </cell>
          <cell r="D1528" t="str">
            <v>Année du budget</v>
          </cell>
          <cell r="E1528" t="str">
            <v>Budgetjahr</v>
          </cell>
          <cell r="F1528"/>
          <cell r="G1528"/>
          <cell r="H1528"/>
          <cell r="I1528"/>
        </row>
        <row r="1529">
          <cell r="C1529" t="str">
            <v>MNU_1001</v>
          </cell>
          <cell r="D1529" t="str">
            <v>Aperçu compte de résultats</v>
          </cell>
          <cell r="E1529" t="str">
            <v>Überblick Erfolgsrechnung</v>
          </cell>
          <cell r="F1529"/>
          <cell r="G1529"/>
          <cell r="H1529"/>
          <cell r="I1529"/>
        </row>
        <row r="1530">
          <cell r="C1530" t="str">
            <v>MNU_1002</v>
          </cell>
          <cell r="D1530" t="str">
            <v>Aperçu compte annuel</v>
          </cell>
          <cell r="E1530" t="str">
            <v>Überblick der Jahresrechnung</v>
          </cell>
          <cell r="F1530"/>
          <cell r="G1530"/>
          <cell r="H1530"/>
          <cell r="I1530"/>
        </row>
        <row r="1531">
          <cell r="C1531" t="str">
            <v>MNU_1003</v>
          </cell>
          <cell r="D1531" t="str">
            <v>Aperçu bilan et financement</v>
          </cell>
          <cell r="E1531" t="str">
            <v>Überblick Bilanz und Finanz.</v>
          </cell>
          <cell r="F1531"/>
          <cell r="G1531"/>
          <cell r="H1531"/>
          <cell r="I1531"/>
        </row>
        <row r="1532">
          <cell r="C1532" t="str">
            <v>MNU_1004</v>
          </cell>
          <cell r="D1532" t="str">
            <v>CR selon les tâches</v>
          </cell>
          <cell r="E1532" t="str">
            <v>ER nach Funktionen</v>
          </cell>
          <cell r="F1532"/>
          <cell r="G1532"/>
          <cell r="H1532"/>
          <cell r="I1532"/>
        </row>
        <row r="1533">
          <cell r="C1533" t="str">
            <v>MNU_1005</v>
          </cell>
          <cell r="D1533" t="str">
            <v>CR selon les natures</v>
          </cell>
          <cell r="E1533" t="str">
            <v>ER nach Sachgruppen</v>
          </cell>
          <cell r="F1533"/>
          <cell r="G1533"/>
          <cell r="H1533"/>
          <cell r="I1533"/>
        </row>
        <row r="1534">
          <cell r="C1534" t="str">
            <v>MNU_1006</v>
          </cell>
          <cell r="D1534" t="str">
            <v>CI selon les tâches</v>
          </cell>
          <cell r="E1534" t="str">
            <v>IR nach Funktionen</v>
          </cell>
          <cell r="F1534"/>
          <cell r="G1534"/>
          <cell r="H1534"/>
          <cell r="I1534"/>
        </row>
        <row r="1535">
          <cell r="C1535" t="str">
            <v>MNU_1007</v>
          </cell>
          <cell r="D1535" t="str">
            <v>CI selon les natures</v>
          </cell>
          <cell r="E1535" t="str">
            <v>IR nach Sachgruppen</v>
          </cell>
          <cell r="F1535"/>
          <cell r="G1535"/>
          <cell r="H1535"/>
          <cell r="I1535"/>
        </row>
        <row r="1536">
          <cell r="C1536" t="str">
            <v>MNU_1016</v>
          </cell>
          <cell r="D1536" t="str">
            <v>Graphe CR natures, charges</v>
          </cell>
          <cell r="E1536" t="str">
            <v>Grafik ER nach Sachgr, Aufwand</v>
          </cell>
          <cell r="F1536"/>
          <cell r="G1536"/>
          <cell r="H1536"/>
          <cell r="I1536"/>
        </row>
        <row r="1537">
          <cell r="C1537" t="str">
            <v>MNU_1017</v>
          </cell>
          <cell r="D1537" t="str">
            <v>Graphe CR natures, revenus</v>
          </cell>
          <cell r="E1537" t="str">
            <v>Grafik ER nach Sachgr, Ertrag</v>
          </cell>
          <cell r="F1537"/>
          <cell r="G1537"/>
          <cell r="H1537"/>
          <cell r="I1537"/>
        </row>
        <row r="1538">
          <cell r="C1538" t="str">
            <v>MNU_1018</v>
          </cell>
          <cell r="D1538" t="str">
            <v>Graphe CR tâches, charges</v>
          </cell>
          <cell r="E1538" t="str">
            <v>Grafik ER nach Funk., Aufwand</v>
          </cell>
          <cell r="F1538"/>
          <cell r="G1538"/>
          <cell r="H1538"/>
          <cell r="I1538"/>
        </row>
        <row r="1539">
          <cell r="C1539" t="str">
            <v>MNU_1019</v>
          </cell>
          <cell r="D1539" t="str">
            <v>Graphe CR tâches, revenus</v>
          </cell>
          <cell r="E1539" t="str">
            <v>Grafik ER nach Funk., Ertrag</v>
          </cell>
          <cell r="F1539"/>
          <cell r="G1539"/>
          <cell r="H1539"/>
          <cell r="I1539"/>
        </row>
        <row r="1540">
          <cell r="C1540" t="str">
            <v>MNU_1020</v>
          </cell>
          <cell r="D1540" t="str">
            <v>Degré d'autofinancement</v>
          </cell>
          <cell r="E1540" t="str">
            <v>Selbstfinanzierungsgrad</v>
          </cell>
          <cell r="F1540"/>
          <cell r="G1540"/>
          <cell r="H1540"/>
          <cell r="I1540"/>
        </row>
        <row r="1541">
          <cell r="C1541" t="str">
            <v>MNU_1021</v>
          </cell>
          <cell r="D1541" t="str">
            <v>Capacité d'autofinancement</v>
          </cell>
          <cell r="E1541" t="str">
            <v>Selbstfinanzierungskapazität</v>
          </cell>
          <cell r="F1541"/>
          <cell r="G1541"/>
          <cell r="H1541"/>
          <cell r="I1541"/>
        </row>
        <row r="1542">
          <cell r="C1542" t="str">
            <v>MNU_1024</v>
          </cell>
          <cell r="D1542" t="str">
            <v>Endettement net par habitant</v>
          </cell>
          <cell r="E1542" t="str">
            <v>Nettoschuld pro Kopf</v>
          </cell>
          <cell r="F1542"/>
          <cell r="G1542"/>
          <cell r="H1542"/>
          <cell r="I1542"/>
        </row>
        <row r="1543">
          <cell r="C1543" t="str">
            <v>MNU_1025</v>
          </cell>
          <cell r="D1543" t="str">
            <v>Taux du vol. de la dette brute</v>
          </cell>
          <cell r="E1543" t="str">
            <v>Bruttoschuldenvolumenquote</v>
          </cell>
          <cell r="F1543"/>
          <cell r="G1543"/>
          <cell r="H1543"/>
          <cell r="I1543"/>
        </row>
        <row r="1544">
          <cell r="C1544" t="str">
            <v>MNU_1026</v>
          </cell>
          <cell r="D1544" t="str">
            <v>Aperçu indicateurs</v>
          </cell>
          <cell r="E1544" t="str">
            <v>Kennzahlen-Überblick</v>
          </cell>
          <cell r="F1544"/>
          <cell r="G1544"/>
          <cell r="H1544"/>
          <cell r="I1544"/>
        </row>
        <row r="1545">
          <cell r="C1545" t="str">
            <v>MNU_1027</v>
          </cell>
          <cell r="D1545" t="str">
            <v>Graphe CI tâches, dépenses</v>
          </cell>
          <cell r="E1545" t="str">
            <v>Grafik Ausgaben nach Funktion</v>
          </cell>
          <cell r="F1545"/>
          <cell r="G1545"/>
          <cell r="H1545"/>
          <cell r="I1545"/>
        </row>
        <row r="1546">
          <cell r="C1546" t="str">
            <v>MNU_1028</v>
          </cell>
          <cell r="D1546" t="str">
            <v>Graphe CI tâches, recettes</v>
          </cell>
          <cell r="E1546" t="str">
            <v>Grafik Einnahmen nach Funktion</v>
          </cell>
          <cell r="F1546"/>
          <cell r="G1546"/>
          <cell r="H1546"/>
          <cell r="I1546"/>
        </row>
        <row r="1547">
          <cell r="C1547" t="str">
            <v>MNU_1030</v>
          </cell>
          <cell r="D1547" t="str">
            <v>Evolution indicateurs</v>
          </cell>
          <cell r="E1547" t="str">
            <v>Kennzahlen-Entwicklung</v>
          </cell>
          <cell r="F1547"/>
          <cell r="G1547"/>
          <cell r="H1547"/>
          <cell r="I1547"/>
        </row>
        <row r="1548">
          <cell r="C1548" t="str">
            <v>MNU_1031</v>
          </cell>
          <cell r="D1548" t="str">
            <v>Comptes</v>
          </cell>
          <cell r="E1548" t="str">
            <v>Rechnung</v>
          </cell>
          <cell r="F1548"/>
          <cell r="G1548"/>
          <cell r="H1548"/>
          <cell r="I1548"/>
        </row>
        <row r="1549">
          <cell r="C1549" t="str">
            <v>MNU_1032</v>
          </cell>
          <cell r="D1549" t="str">
            <v>Budget</v>
          </cell>
          <cell r="E1549" t="str">
            <v>Budget</v>
          </cell>
          <cell r="F1549"/>
          <cell r="G1549"/>
          <cell r="H1549"/>
          <cell r="I1549"/>
        </row>
        <row r="1550">
          <cell r="C1550" t="str">
            <v>MNU_1033</v>
          </cell>
          <cell r="D1550" t="str">
            <v>Analyse</v>
          </cell>
          <cell r="E1550" t="str">
            <v>Finanzanalyse</v>
          </cell>
          <cell r="F1550"/>
          <cell r="G1550"/>
          <cell r="H1550"/>
          <cell r="I1550"/>
        </row>
        <row r="1551">
          <cell r="C1551" t="str">
            <v>MNU_1034</v>
          </cell>
          <cell r="D1551" t="str">
            <v>Aperçu résultats échelonnés</v>
          </cell>
          <cell r="E1551" t="str">
            <v xml:space="preserve">Überblick gestufte ER </v>
          </cell>
          <cell r="F1551"/>
          <cell r="G1551"/>
          <cell r="H1551"/>
          <cell r="I1551"/>
        </row>
        <row r="1552">
          <cell r="C1552" t="str">
            <v>MNU_1035</v>
          </cell>
          <cell r="D1552" t="str">
            <v>Tableau de flux de trésorerie</v>
          </cell>
          <cell r="E1552" t="str">
            <v>Geldflussrechnung</v>
          </cell>
          <cell r="F1552"/>
          <cell r="G1552"/>
          <cell r="H1552"/>
          <cell r="I1552"/>
        </row>
        <row r="1553">
          <cell r="C1553" t="str">
            <v>MNU_1036</v>
          </cell>
          <cell r="D1553" t="str">
            <v>Immobilisations</v>
          </cell>
          <cell r="E1553" t="str">
            <v>Anlagenspiegel</v>
          </cell>
          <cell r="F1553"/>
          <cell r="G1553"/>
          <cell r="H1553"/>
          <cell r="I1553"/>
        </row>
        <row r="1554">
          <cell r="C1554" t="str">
            <v>MNU_1037</v>
          </cell>
          <cell r="D1554" t="str">
            <v>Crédits conseil général</v>
          </cell>
          <cell r="E1554" t="str">
            <v>Kredite Generalrat</v>
          </cell>
          <cell r="F1554"/>
          <cell r="G1554"/>
          <cell r="H1554"/>
          <cell r="I1554"/>
        </row>
        <row r="1555">
          <cell r="C1555" t="str">
            <v>MNU_1038</v>
          </cell>
          <cell r="D1555" t="str">
            <v>Crédits assemblée primaire</v>
          </cell>
          <cell r="E1555" t="str">
            <v>Kredite Urversammlung</v>
          </cell>
          <cell r="F1555"/>
          <cell r="G1555"/>
          <cell r="H1555"/>
          <cell r="I1555"/>
        </row>
        <row r="1556">
          <cell r="C1556" t="str">
            <v>MNU_1039</v>
          </cell>
          <cell r="D1556" t="str">
            <v>Capitaux propres</v>
          </cell>
          <cell r="E1556" t="str">
            <v>Eigenkapital</v>
          </cell>
          <cell r="F1556"/>
          <cell r="G1556"/>
          <cell r="H1556"/>
          <cell r="I1556"/>
        </row>
        <row r="1557">
          <cell r="C1557" t="str">
            <v>MNU_1040</v>
          </cell>
          <cell r="D1557" t="str">
            <v>Tableau des provisions</v>
          </cell>
          <cell r="E1557" t="str">
            <v>Rückstellungsspiegel</v>
          </cell>
          <cell r="F1557"/>
          <cell r="G1557"/>
          <cell r="H1557"/>
          <cell r="I1557"/>
        </row>
        <row r="1558">
          <cell r="C1558" t="str">
            <v>MNU_1041</v>
          </cell>
          <cell r="D1558" t="str">
            <v>Tableau des participations</v>
          </cell>
          <cell r="E1558" t="str">
            <v>Beteiligungsspiegel</v>
          </cell>
          <cell r="F1558"/>
          <cell r="G1558"/>
          <cell r="H1558"/>
          <cell r="I1558"/>
        </row>
        <row r="1559">
          <cell r="C1559" t="str">
            <v>MNU_1042</v>
          </cell>
          <cell r="D1559" t="str">
            <v>Garanties de cautionnement</v>
          </cell>
          <cell r="E1559" t="str">
            <v>Gewährleistungsspiegel</v>
          </cell>
          <cell r="F1559"/>
          <cell r="G1559"/>
          <cell r="H1559"/>
          <cell r="I1559"/>
        </row>
        <row r="1560">
          <cell r="C1560" t="str">
            <v>MNU_1043</v>
          </cell>
          <cell r="D1560" t="str">
            <v>Documents</v>
          </cell>
          <cell r="E1560" t="str">
            <v>Dokumente</v>
          </cell>
          <cell r="F1560"/>
          <cell r="G1560"/>
          <cell r="H1560"/>
          <cell r="I1560"/>
        </row>
        <row r="1561">
          <cell r="C1561" t="str">
            <v>MNU_1100</v>
          </cell>
          <cell r="D1561" t="str">
            <v>Lexique</v>
          </cell>
          <cell r="E1561" t="str">
            <v>Lexikon</v>
          </cell>
          <cell r="F1561"/>
          <cell r="G1561"/>
          <cell r="H1561"/>
          <cell r="I1561"/>
        </row>
        <row r="1562">
          <cell r="C1562" t="str">
            <v>EF_1</v>
          </cell>
          <cell r="D1562" t="str">
            <v>Renseignements divers</v>
          </cell>
          <cell r="E1562" t="str">
            <v>Verschiedene Auskünfte</v>
          </cell>
          <cell r="F1562"/>
          <cell r="G1562"/>
          <cell r="H1562"/>
          <cell r="I1562"/>
        </row>
        <row r="1563">
          <cell r="C1563" t="str">
            <v>EF_2</v>
          </cell>
          <cell r="D1563" t="str">
            <v>Taxe d'exemption du service du feu</v>
          </cell>
          <cell r="E1563" t="str">
            <v>Feuerwehrpflichtersatz</v>
          </cell>
          <cell r="F1563"/>
          <cell r="G1563"/>
          <cell r="H1563"/>
          <cell r="I1563"/>
        </row>
        <row r="1564">
          <cell r="C1564" t="str">
            <v>EF_3</v>
          </cell>
          <cell r="D1564" t="str">
            <v>Taxes s/divertissements</v>
          </cell>
          <cell r="E1564" t="str">
            <v>Vergnügungssteuern</v>
          </cell>
          <cell r="F1564"/>
          <cell r="G1564"/>
          <cell r="H1564"/>
          <cell r="I1564"/>
        </row>
        <row r="1565">
          <cell r="C1565" t="str">
            <v>EF_4</v>
          </cell>
          <cell r="D1565" t="str">
            <v>Redevances hydrauliques</v>
          </cell>
          <cell r="E1565" t="str">
            <v>Wasserzinsen (Wasserrechtskonzessionen)</v>
          </cell>
          <cell r="F1565"/>
          <cell r="G1565"/>
          <cell r="H1565"/>
          <cell r="I1565"/>
        </row>
        <row r="1566">
          <cell r="C1566" t="str">
            <v>EF_5</v>
          </cell>
          <cell r="D1566" t="str">
            <v>Redevances électriques</v>
          </cell>
          <cell r="E1566" t="str">
            <v>Einnahmen aus Stromverteilung</v>
          </cell>
          <cell r="F1566"/>
          <cell r="G1566"/>
          <cell r="H1566"/>
          <cell r="I1566"/>
        </row>
        <row r="1567">
          <cell r="C1567" t="str">
            <v>EF_6</v>
          </cell>
          <cell r="D1567" t="str">
            <v>Energie gratuite</v>
          </cell>
          <cell r="E1567" t="str">
            <v>Gratisenergie</v>
          </cell>
          <cell r="F1567"/>
          <cell r="G1567"/>
          <cell r="H1567"/>
          <cell r="I1567"/>
        </row>
        <row r="1568">
          <cell r="C1568" t="str">
            <v>EF_7</v>
          </cell>
          <cell r="D1568" t="str">
            <v>Concessions de gravière</v>
          </cell>
          <cell r="E1568" t="str">
            <v>Konzessionen für Kiesausbeutung</v>
          </cell>
          <cell r="F1568"/>
          <cell r="G1568"/>
          <cell r="H1568"/>
          <cell r="I1568"/>
        </row>
        <row r="1569">
          <cell r="C1569" t="str">
            <v>EF_8</v>
          </cell>
          <cell r="D1569" t="str">
            <v>Taxes annuelles pour l'enlèvement des ordures</v>
          </cell>
          <cell r="E1569" t="str">
            <v>Jährliche Gebühren für Kehrichtbeseitigung</v>
          </cell>
          <cell r="F1569"/>
          <cell r="G1569"/>
          <cell r="H1569"/>
          <cell r="I1569"/>
        </row>
        <row r="1570">
          <cell r="C1570" t="str">
            <v>EF_9</v>
          </cell>
          <cell r="D1570" t="str">
            <v>Taxes annuelles pour l'eau potable</v>
          </cell>
          <cell r="E1570" t="str">
            <v>Jährliche Gebühren für Trinkwasser</v>
          </cell>
          <cell r="F1570"/>
          <cell r="G1570"/>
          <cell r="H1570"/>
          <cell r="I1570"/>
        </row>
        <row r="1571">
          <cell r="C1571" t="str">
            <v>EF_10</v>
          </cell>
          <cell r="D1571" t="str">
            <v>Taxes annuelles pour les égouts</v>
          </cell>
          <cell r="E1571" t="str">
            <v>Jährliche Gebühren für Abwasser</v>
          </cell>
          <cell r="F1571"/>
          <cell r="G1571"/>
          <cell r="H1571"/>
          <cell r="I1571"/>
        </row>
        <row r="1572">
          <cell r="C1572" t="str">
            <v>EF_11</v>
          </cell>
          <cell r="D1572" t="str">
            <v>Taxes de raccordement pour l'eau potable (investissement)</v>
          </cell>
          <cell r="E1572" t="str">
            <v>Anschlussgebühren Trinkwasser (Investitionsrechnung)</v>
          </cell>
          <cell r="F1572"/>
          <cell r="G1572"/>
          <cell r="H1572"/>
          <cell r="I1572"/>
        </row>
        <row r="1573">
          <cell r="C1573" t="str">
            <v>EF_12</v>
          </cell>
          <cell r="D1573" t="str">
            <v>Taxes de raccordement pour les égouts (investissement)</v>
          </cell>
          <cell r="E1573" t="str">
            <v>Anschlussgebühren Abwasser (Investitionsrechnung)</v>
          </cell>
          <cell r="F1573"/>
          <cell r="G1573"/>
          <cell r="H1573"/>
          <cell r="I1573"/>
        </row>
        <row r="1574">
          <cell r="C1574" t="str">
            <v>EF_13</v>
          </cell>
          <cell r="D1574" t="str">
            <v>Contributions pour plus-values</v>
          </cell>
          <cell r="E1574" t="str">
            <v>Mehrwertbeiträge</v>
          </cell>
          <cell r="F1574"/>
          <cell r="G1574"/>
          <cell r="H1574"/>
          <cell r="I1574"/>
        </row>
        <row r="1575">
          <cell r="C1575" t="str">
            <v>EF_14</v>
          </cell>
          <cell r="D1575" t="str">
            <v>Contributions versées par des contribuables à des 
corporations privées assumant un service public</v>
          </cell>
          <cell r="E1575" t="str">
            <v>Gebühren von Steuerpflichtigen an private Organisationen
zur Gewährung eines Service Public</v>
          </cell>
          <cell r="F1575"/>
          <cell r="G1575"/>
          <cell r="H1575"/>
          <cell r="I1575"/>
        </row>
        <row r="1576">
          <cell r="C1576" t="str">
            <v>EF_15</v>
          </cell>
          <cell r="D1576" t="str">
            <v>Coefficient d'impôt</v>
          </cell>
          <cell r="E1576" t="str">
            <v>Steuerkoeffizient</v>
          </cell>
          <cell r="F1576"/>
          <cell r="G1576"/>
          <cell r="H1576"/>
          <cell r="I1576"/>
        </row>
        <row r="1577">
          <cell r="C1577" t="str">
            <v>EF_16</v>
          </cell>
          <cell r="D1577" t="str">
            <v>Indexation des revenus imposables</v>
          </cell>
          <cell r="E1577" t="str">
            <v>Indexierung der Gemeindesteuern</v>
          </cell>
          <cell r="F1577"/>
          <cell r="G1577"/>
          <cell r="H1577"/>
          <cell r="I1577"/>
        </row>
        <row r="1578">
          <cell r="C1578" t="str">
            <v>EF_17</v>
          </cell>
          <cell r="D1578" t="str">
            <v>Droit de retour des installations de forces hydrauliques</v>
          </cell>
          <cell r="E1578" t="str">
            <v>Heimfall von Wasserkraftanlagen</v>
          </cell>
          <cell r="F1578"/>
          <cell r="G1578"/>
          <cell r="H1578"/>
          <cell r="I1578"/>
        </row>
        <row r="1579">
          <cell r="C1579" t="str">
            <v>VA_1</v>
          </cell>
          <cell r="D1579" t="str">
            <v>Tests de validation des résultats</v>
          </cell>
          <cell r="E1579" t="str">
            <v>Test zur Validierung der Ergebnisse</v>
          </cell>
          <cell r="F1579"/>
          <cell r="G1579"/>
          <cell r="H1579"/>
          <cell r="I1579"/>
        </row>
        <row r="1580">
          <cell r="C1580" t="str">
            <v>VA_2</v>
          </cell>
          <cell r="D1580" t="str">
            <v>Total du bilan</v>
          </cell>
          <cell r="E1580" t="str">
            <v>Gesamtbilanz</v>
          </cell>
          <cell r="F1580"/>
          <cell r="G1580"/>
          <cell r="H1580"/>
          <cell r="I1580"/>
        </row>
        <row r="1581">
          <cell r="C1581" t="str">
            <v>VA_3</v>
          </cell>
          <cell r="D1581" t="str">
            <v>Total de l'actif au 31.12</v>
          </cell>
          <cell r="E1581" t="str">
            <v>Gesamtaktiven am 31.12.</v>
          </cell>
          <cell r="F1581"/>
          <cell r="G1581"/>
          <cell r="H1581"/>
          <cell r="I1581"/>
        </row>
        <row r="1582">
          <cell r="C1582" t="str">
            <v>VA_4</v>
          </cell>
          <cell r="D1582" t="str">
            <v>Total du passif au 31.12</v>
          </cell>
          <cell r="E1582" t="str">
            <v>Gesamtpassiven am 31.12.</v>
          </cell>
          <cell r="F1582"/>
          <cell r="G1582"/>
          <cell r="H1582"/>
          <cell r="I1582"/>
        </row>
        <row r="1583">
          <cell r="C1583" t="str">
            <v>VA_5</v>
          </cell>
          <cell r="D1583" t="str">
            <v>Total du groupe 1</v>
          </cell>
          <cell r="E1583" t="str">
            <v>Total Gruppe 1</v>
          </cell>
          <cell r="F1583"/>
          <cell r="G1583"/>
          <cell r="H1583"/>
          <cell r="I1583"/>
        </row>
        <row r="1584">
          <cell r="C1584" t="str">
            <v>VA_6</v>
          </cell>
          <cell r="D1584" t="str">
            <v>Total du groupe 2</v>
          </cell>
          <cell r="E1584" t="str">
            <v>Total Gruppe 2</v>
          </cell>
          <cell r="F1584"/>
          <cell r="G1584"/>
          <cell r="H1584"/>
          <cell r="I1584"/>
        </row>
        <row r="1585">
          <cell r="C1585" t="str">
            <v>VA_7</v>
          </cell>
          <cell r="D1585" t="str">
            <v>Modes de financement</v>
          </cell>
          <cell r="E1585" t="str">
            <v>Finanzierung</v>
          </cell>
          <cell r="F1585"/>
          <cell r="G1585"/>
          <cell r="H1585"/>
          <cell r="I1585"/>
        </row>
        <row r="1586">
          <cell r="C1586" t="str">
            <v>VA_8</v>
          </cell>
          <cell r="D1586" t="str">
            <v>Total des sources de fond</v>
          </cell>
          <cell r="E1586" t="str">
            <v>Total Mittelherkunft</v>
          </cell>
          <cell r="F1586"/>
          <cell r="G1586"/>
          <cell r="H1586"/>
          <cell r="I1586"/>
        </row>
        <row r="1587">
          <cell r="C1587" t="str">
            <v>VA_9</v>
          </cell>
          <cell r="D1587" t="str">
            <v>Total des emplois de fond</v>
          </cell>
          <cell r="E1587" t="str">
            <v>Total Mittelverwendung</v>
          </cell>
          <cell r="F1587"/>
          <cell r="G1587"/>
          <cell r="H1587"/>
          <cell r="I1587"/>
        </row>
        <row r="1588">
          <cell r="C1588" t="str">
            <v>VA_10</v>
          </cell>
          <cell r="D1588" t="str">
            <v>Excédent de financement + dim. des actifs + augment. des passifs</v>
          </cell>
          <cell r="E1588" t="str">
            <v>Finanzierungsüberschuss + Abnahme Aktiven + Zunahme Passiven</v>
          </cell>
          <cell r="F1588"/>
          <cell r="G1588"/>
          <cell r="H1588"/>
          <cell r="I1588"/>
        </row>
        <row r="1589">
          <cell r="C1589" t="str">
            <v>VA_11</v>
          </cell>
          <cell r="D1589" t="str">
            <v>Insuffisance de financement + augm. actifs + dim. passifs</v>
          </cell>
          <cell r="E1589" t="str">
            <v>Finanzierungsfehlbetrag + Zunahme Aktiven + Abnahme Passiven</v>
          </cell>
          <cell r="F1589"/>
          <cell r="G1589"/>
          <cell r="H1589"/>
          <cell r="I1589"/>
        </row>
        <row r="1590">
          <cell r="C1590" t="str">
            <v>VA_12</v>
          </cell>
          <cell r="D1590" t="str">
            <v>Excédent / insuffisance de financement</v>
          </cell>
          <cell r="E1590" t="str">
            <v>Finanzierungsüberschuss / -fehlbetrag</v>
          </cell>
          <cell r="F1590"/>
          <cell r="G1590"/>
          <cell r="H1590"/>
          <cell r="I1590"/>
        </row>
        <row r="1591">
          <cell r="C1591" t="str">
            <v>VA_13</v>
          </cell>
          <cell r="D1591" t="str">
            <v>Variation de l'endettement net</v>
          </cell>
          <cell r="E1591" t="str">
            <v>Veränderung Nettoverschuldung</v>
          </cell>
          <cell r="F1591"/>
          <cell r="G1591"/>
          <cell r="H1591"/>
          <cell r="I1591"/>
        </row>
        <row r="1592">
          <cell r="C1592" t="str">
            <v>VA_14</v>
          </cell>
          <cell r="D1592" t="str">
            <v>Excédent / insuffisance de financement</v>
          </cell>
          <cell r="E1592" t="str">
            <v>Finanzierungsüberschuss / -fehlbetrag</v>
          </cell>
          <cell r="F1592"/>
          <cell r="G1592"/>
          <cell r="H1592"/>
          <cell r="I1592"/>
        </row>
        <row r="1593">
          <cell r="C1593" t="str">
            <v>VA_15</v>
          </cell>
          <cell r="D1593" t="str">
            <v>Bilan : variation de l'endettement net</v>
          </cell>
          <cell r="E1593" t="str">
            <v>Bilanz: Veränderung Nettoverschuldung</v>
          </cell>
          <cell r="F1593"/>
          <cell r="G1593"/>
          <cell r="H1593"/>
          <cell r="I1593"/>
        </row>
        <row r="1594">
          <cell r="C1594" t="str">
            <v>VA_16</v>
          </cell>
          <cell r="D1594" t="str">
            <v>Investissements net - marge d'autofinancement</v>
          </cell>
          <cell r="E1594" t="str">
            <v>Nettoinvestitionen - Selbstfinanzierungsmarge</v>
          </cell>
          <cell r="F1594"/>
          <cell r="G1594"/>
          <cell r="H1594"/>
          <cell r="I1594"/>
        </row>
        <row r="1595">
          <cell r="C1595" t="str">
            <v>VA_17</v>
          </cell>
          <cell r="D1595" t="str">
            <v>Endettement net</v>
          </cell>
          <cell r="E1595" t="str">
            <v>Nettoverschuldung</v>
          </cell>
          <cell r="F1595"/>
          <cell r="G1595"/>
          <cell r="H1595"/>
          <cell r="I1595"/>
        </row>
        <row r="1596">
          <cell r="C1596" t="str">
            <v>VA_19</v>
          </cell>
          <cell r="D1596" t="str">
            <v>Modification du patrimoine administratif</v>
          </cell>
          <cell r="E1596" t="str">
            <v>Veränderung des Verwaltungsvermögens</v>
          </cell>
          <cell r="F1596"/>
          <cell r="G1596"/>
          <cell r="H1596"/>
          <cell r="I1596"/>
        </row>
        <row r="1597">
          <cell r="C1597" t="str">
            <v>VA_20</v>
          </cell>
          <cell r="D1597" t="str">
            <v>Investissements bruts</v>
          </cell>
          <cell r="E1597" t="str">
            <v>Bruttoinvestitionen</v>
          </cell>
          <cell r="F1597"/>
          <cell r="G1597"/>
          <cell r="H1597"/>
          <cell r="I1597"/>
        </row>
        <row r="1598">
          <cell r="C1598" t="str">
            <v>VA_21</v>
          </cell>
          <cell r="D1598" t="str">
            <v>Recettes liées aux investissements</v>
          </cell>
          <cell r="E1598" t="str">
            <v>Einnahmen Investitionsrechnung</v>
          </cell>
          <cell r="F1598"/>
          <cell r="G1598"/>
          <cell r="H1598"/>
          <cell r="I1598"/>
        </row>
        <row r="1599">
          <cell r="C1599" t="str">
            <v>VA_22</v>
          </cell>
          <cell r="D1599" t="str">
            <v>Investissements nets</v>
          </cell>
          <cell r="E1599" t="str">
            <v>Nettoinvestitionen</v>
          </cell>
          <cell r="F1599"/>
          <cell r="G1599"/>
          <cell r="H1599"/>
          <cell r="I1599"/>
        </row>
        <row r="1600">
          <cell r="C1600" t="str">
            <v>VA_23</v>
          </cell>
          <cell r="D1600" t="str">
            <v>Amortissements planifiés du patrimoine administratif</v>
          </cell>
          <cell r="E1600" t="str">
            <v>Planmässige Abschreibungen des Verwaltungsvermögens</v>
          </cell>
          <cell r="F1600"/>
          <cell r="G1600"/>
          <cell r="H1600"/>
          <cell r="I1600"/>
        </row>
        <row r="1601">
          <cell r="C1601" t="str">
            <v>VA_25</v>
          </cell>
          <cell r="D1601" t="str">
            <v>Variation du patrimoine administratif</v>
          </cell>
          <cell r="E1601" t="str">
            <v>Veränderung des Verwaltungsvermögens</v>
          </cell>
          <cell r="F1601"/>
          <cell r="G1601"/>
          <cell r="H1601"/>
          <cell r="I1601"/>
        </row>
        <row r="1602">
          <cell r="C1602" t="str">
            <v>VA_26</v>
          </cell>
          <cell r="D1602" t="str">
            <v>Augmentation / diminution du patrimoine administratif</v>
          </cell>
          <cell r="E1602" t="str">
            <v>Zunahme / Abnahme des Verwaltungsvermögens</v>
          </cell>
          <cell r="F1602"/>
          <cell r="G1602"/>
          <cell r="H1602"/>
          <cell r="I1602"/>
        </row>
        <row r="1603">
          <cell r="C1603" t="str">
            <v>VA_27</v>
          </cell>
          <cell r="D1603" t="str">
            <v>Total du groupe 5</v>
          </cell>
          <cell r="E1603" t="str">
            <v>Total Gruppe 5</v>
          </cell>
          <cell r="F1603"/>
          <cell r="G1603"/>
          <cell r="H1603"/>
          <cell r="I1603"/>
        </row>
        <row r="1604">
          <cell r="C1604" t="str">
            <v>VA_28</v>
          </cell>
          <cell r="D1604" t="str">
            <v>Total du groupe 6</v>
          </cell>
          <cell r="E1604" t="str">
            <v>Total Gruppe 6</v>
          </cell>
          <cell r="F1604"/>
          <cell r="G1604"/>
          <cell r="H1604"/>
          <cell r="I1604"/>
        </row>
        <row r="1605">
          <cell r="C1605" t="str">
            <v>VA_29</v>
          </cell>
          <cell r="D1605" t="str">
            <v>Compte de résultats : total nature 33 et 366</v>
          </cell>
          <cell r="E1605" t="str">
            <v>Erfolgsrechnung: Total Sachgruppe 33 und 366</v>
          </cell>
          <cell r="F1605"/>
          <cell r="G1605"/>
          <cell r="H1605"/>
          <cell r="I1605"/>
        </row>
        <row r="1606">
          <cell r="C1606" t="str">
            <v>VA_31</v>
          </cell>
          <cell r="D1606" t="str">
            <v>Bilan : variation du patrimoine administratif</v>
          </cell>
          <cell r="E1606" t="str">
            <v>Bilanz: Veränderung des Verwaltungsvermögens</v>
          </cell>
          <cell r="F1606"/>
          <cell r="G1606"/>
          <cell r="H1606"/>
          <cell r="I1606"/>
        </row>
        <row r="1607">
          <cell r="C1607" t="str">
            <v>VA_32</v>
          </cell>
          <cell r="D1607" t="str">
            <v>Modification des fonds et  financements spéciaux de tiers</v>
          </cell>
          <cell r="E1607" t="str">
            <v>Veränderungen der Fonds und Spezialfinanzierungen im Fremdkapital</v>
          </cell>
          <cell r="F1607"/>
          <cell r="G1607"/>
          <cell r="H1607"/>
          <cell r="I1607"/>
        </row>
        <row r="1608">
          <cell r="C1608" t="str">
            <v>VA_33</v>
          </cell>
          <cell r="D1608" t="str">
            <v>Attributions aux fonds et  financements spéciaux de tiers</v>
          </cell>
          <cell r="E1608" t="str">
            <v>Einlagen in Fonds und Spezialfinanzierungen im Fremdkapital</v>
          </cell>
          <cell r="F1608"/>
          <cell r="G1608"/>
          <cell r="H1608"/>
          <cell r="I1608"/>
        </row>
        <row r="1609">
          <cell r="C1609" t="str">
            <v>VA_34</v>
          </cell>
          <cell r="D1609" t="str">
            <v>Prélèvements sur les fonds et financements spéciaux de tiers</v>
          </cell>
          <cell r="E1609" t="str">
            <v>Entnahmen aus Fonds und Spezialfinanzierungen im Fremdkapital</v>
          </cell>
          <cell r="F1609"/>
          <cell r="G1609"/>
          <cell r="H1609"/>
          <cell r="I1609"/>
        </row>
        <row r="1610">
          <cell r="C1610" t="str">
            <v>VA_35</v>
          </cell>
          <cell r="D1610" t="str">
            <v>Modification selon compte de résultats</v>
          </cell>
          <cell r="E1610" t="str">
            <v>Veränderungen laut Erfolgsrechnung</v>
          </cell>
          <cell r="F1610"/>
          <cell r="G1610"/>
          <cell r="H1610"/>
          <cell r="I1610"/>
        </row>
        <row r="1611">
          <cell r="C1611" t="str">
            <v>VA_36</v>
          </cell>
          <cell r="D1611" t="str">
            <v>Variations selon bilan</v>
          </cell>
          <cell r="E1611" t="str">
            <v>Bilanzveränderungen</v>
          </cell>
          <cell r="F1611"/>
          <cell r="G1611"/>
          <cell r="H1611"/>
          <cell r="I1611"/>
        </row>
        <row r="1612">
          <cell r="C1612" t="str">
            <v>VA_37</v>
          </cell>
          <cell r="D1612" t="str">
            <v>Compte de résultats : total nature 350</v>
          </cell>
          <cell r="E1612" t="str">
            <v>Erfolgsrechnung: Total Sachgruppe 350</v>
          </cell>
          <cell r="F1612"/>
          <cell r="G1612"/>
          <cell r="H1612"/>
          <cell r="I1612"/>
        </row>
        <row r="1613">
          <cell r="C1613" t="str">
            <v>VA_38</v>
          </cell>
          <cell r="D1613" t="str">
            <v>Compte de résultats: total nature 450</v>
          </cell>
          <cell r="E1613" t="str">
            <v>Erfolgsrechnung: Total Sachgruppe 450</v>
          </cell>
          <cell r="F1613"/>
          <cell r="G1613"/>
          <cell r="H1613"/>
          <cell r="I1613"/>
        </row>
        <row r="1614">
          <cell r="C1614" t="str">
            <v>VA_39</v>
          </cell>
          <cell r="D1614" t="str">
            <v>Bilan : variations des groupes 109/209</v>
          </cell>
          <cell r="E1614" t="str">
            <v>Bilanz: Veränderungen Gruppen 109/209</v>
          </cell>
          <cell r="F1614"/>
          <cell r="G1614"/>
          <cell r="H1614"/>
          <cell r="I1614"/>
        </row>
        <row r="1615">
          <cell r="C1615" t="str">
            <v>VA_40</v>
          </cell>
          <cell r="D1615" t="str">
            <v>Patrimoine administratif</v>
          </cell>
          <cell r="E1615" t="str">
            <v>Verwaltungsvermögen</v>
          </cell>
          <cell r="F1615"/>
          <cell r="G1615"/>
          <cell r="H1615"/>
          <cell r="I1615"/>
        </row>
        <row r="1616">
          <cell r="C1616" t="str">
            <v>VA_41</v>
          </cell>
          <cell r="D1616" t="str">
            <v>Groupe 18</v>
          </cell>
          <cell r="E1616" t="str">
            <v>Gruppe 18</v>
          </cell>
          <cell r="F1616"/>
          <cell r="G1616"/>
          <cell r="H1616"/>
          <cell r="I1616"/>
        </row>
        <row r="1617">
          <cell r="C1617" t="str">
            <v>VA_42</v>
          </cell>
          <cell r="D1617" t="str">
            <v>Groupe 28</v>
          </cell>
          <cell r="E1617" t="str">
            <v>Gruppe 28</v>
          </cell>
          <cell r="F1617"/>
          <cell r="G1617"/>
          <cell r="H1617"/>
          <cell r="I1617"/>
        </row>
        <row r="1618">
          <cell r="C1618" t="str">
            <v>VA_43</v>
          </cell>
          <cell r="D1618" t="str">
            <v>Subventions redistribuées</v>
          </cell>
          <cell r="E1618" t="str">
            <v>Durchlaufende Beiträge</v>
          </cell>
          <cell r="F1618"/>
          <cell r="G1618"/>
          <cell r="H1618"/>
          <cell r="I1618"/>
        </row>
        <row r="1619">
          <cell r="C1619" t="str">
            <v>VA_44</v>
          </cell>
          <cell r="D1619" t="str">
            <v>Subventions redistribuées, charges</v>
          </cell>
          <cell r="E1619" t="str">
            <v>Durchlaufende Beiträge, Aufwand</v>
          </cell>
          <cell r="F1619"/>
          <cell r="G1619"/>
          <cell r="H1619"/>
          <cell r="I1619"/>
        </row>
        <row r="1620">
          <cell r="C1620" t="str">
            <v>VA_45</v>
          </cell>
          <cell r="D1620" t="str">
            <v>Subventions à redistribuer, revenus</v>
          </cell>
          <cell r="E1620" t="str">
            <v>Durchlaufende Beiträge, Ertrag</v>
          </cell>
          <cell r="F1620"/>
          <cell r="G1620"/>
          <cell r="H1620"/>
          <cell r="I1620"/>
        </row>
        <row r="1621">
          <cell r="C1621" t="str">
            <v>VA_46</v>
          </cell>
          <cell r="D1621" t="str">
            <v>Compte de résultats : total nature 37</v>
          </cell>
          <cell r="E1621" t="str">
            <v>Erfolgsrechnung: Total Sachgruppe 37</v>
          </cell>
          <cell r="F1621"/>
          <cell r="G1621"/>
          <cell r="H1621"/>
          <cell r="I1621"/>
        </row>
        <row r="1622">
          <cell r="C1622" t="str">
            <v>VA_47</v>
          </cell>
          <cell r="D1622" t="str">
            <v>Compte de résultats : total nature 47</v>
          </cell>
          <cell r="E1622" t="str">
            <v>Erfolgsrechnung: Total Sachgruppe 47</v>
          </cell>
          <cell r="F1622"/>
          <cell r="G1622"/>
          <cell r="H1622"/>
          <cell r="I1622"/>
        </row>
        <row r="1623">
          <cell r="C1623" t="str">
            <v>VA_48</v>
          </cell>
          <cell r="D1623" t="str">
            <v>Imputations internes</v>
          </cell>
          <cell r="E1623" t="str">
            <v>Interne Verrechnungen</v>
          </cell>
          <cell r="F1623"/>
          <cell r="G1623"/>
          <cell r="H1623"/>
          <cell r="I1623"/>
        </row>
        <row r="1624">
          <cell r="C1624" t="str">
            <v>VA_49</v>
          </cell>
          <cell r="D1624" t="str">
            <v>Imputations internes, charges</v>
          </cell>
          <cell r="E1624" t="str">
            <v>Interne Verrechnungen, Total Aufwand</v>
          </cell>
          <cell r="F1624"/>
          <cell r="G1624"/>
          <cell r="H1624"/>
          <cell r="I1624"/>
        </row>
        <row r="1625">
          <cell r="C1625" t="str">
            <v>VA_50</v>
          </cell>
          <cell r="D1625" t="str">
            <v>Imputations internes, revenus</v>
          </cell>
          <cell r="E1625" t="str">
            <v>Interne Verrechnungen, Total Ertrag</v>
          </cell>
          <cell r="F1625"/>
          <cell r="G1625"/>
          <cell r="H1625"/>
          <cell r="I1625"/>
        </row>
        <row r="1626">
          <cell r="C1626" t="str">
            <v>VA_51</v>
          </cell>
          <cell r="D1626" t="str">
            <v>Compte de résultats : total nature 39</v>
          </cell>
          <cell r="E1626" t="str">
            <v>Erfolgsrechnung: Total Sachgruppe 39</v>
          </cell>
          <cell r="F1626"/>
          <cell r="G1626"/>
          <cell r="H1626"/>
          <cell r="I1626"/>
        </row>
        <row r="1627">
          <cell r="C1627" t="str">
            <v>VA_52</v>
          </cell>
          <cell r="D1627" t="str">
            <v>Compte de résultats : total nature 49</v>
          </cell>
          <cell r="E1627" t="str">
            <v>Erfolgsrechnung: Total Sachgruppe 49</v>
          </cell>
          <cell r="F1627"/>
          <cell r="G1627"/>
          <cell r="H1627"/>
          <cell r="I1627"/>
        </row>
        <row r="1628">
          <cell r="C1628" t="str">
            <v>VA_53</v>
          </cell>
          <cell r="D1628" t="str">
            <v>Modification du capital propre</v>
          </cell>
          <cell r="E1628" t="str">
            <v>Veränderung Eigenkapital / Bilanzfehlbetrag</v>
          </cell>
          <cell r="F1628"/>
          <cell r="G1628"/>
          <cell r="H1628"/>
          <cell r="I1628"/>
        </row>
        <row r="1629">
          <cell r="C1629" t="str">
            <v>VA_54</v>
          </cell>
          <cell r="D1629" t="str">
            <v>Modification du capital propre</v>
          </cell>
          <cell r="E1629" t="str">
            <v>Veränderung des Eigenkapitals</v>
          </cell>
          <cell r="F1629"/>
          <cell r="G1629"/>
          <cell r="H1629"/>
          <cell r="I1629"/>
        </row>
        <row r="1630">
          <cell r="C1630" t="str">
            <v>VA_56</v>
          </cell>
          <cell r="D1630" t="str">
            <v xml:space="preserve"> - part attributions et prélèvements fonds et financement spéciaux </v>
          </cell>
          <cell r="E1630" t="str">
            <v xml:space="preserve"> - Anteil Einlagen und Entnahmen Fonds und Spezialfinanzierungen</v>
          </cell>
          <cell r="F1630"/>
          <cell r="G1630"/>
          <cell r="H1630"/>
          <cell r="I1630"/>
        </row>
        <row r="1631">
          <cell r="C1631" t="str">
            <v>VA_57</v>
          </cell>
          <cell r="D1631" t="str">
            <v xml:space="preserve"> - part charges et revenus extraordinaires</v>
          </cell>
          <cell r="E1631" t="str">
            <v xml:space="preserve"> - Anteil ausserordentlicher Aufwand und Ertrag</v>
          </cell>
          <cell r="F1631"/>
          <cell r="G1631"/>
          <cell r="H1631"/>
          <cell r="I1631"/>
        </row>
        <row r="1632">
          <cell r="C1632" t="str">
            <v>VA_58</v>
          </cell>
          <cell r="D1632" t="str">
            <v xml:space="preserve"> - part de l'excédent de revenus</v>
          </cell>
          <cell r="E1632" t="str">
            <v xml:space="preserve"> - Anteil Ertragsüberschuss</v>
          </cell>
          <cell r="F1632"/>
          <cell r="G1632"/>
          <cell r="H1632"/>
          <cell r="I1632"/>
        </row>
        <row r="1633">
          <cell r="C1633" t="str">
            <v>VA_59</v>
          </cell>
          <cell r="D1633" t="str">
            <v>Bilan : variation du groupe 29</v>
          </cell>
          <cell r="E1633" t="str">
            <v>Bilanz: Veränderung der Gruppe 29</v>
          </cell>
          <cell r="F1633"/>
          <cell r="G1633"/>
          <cell r="H1633"/>
          <cell r="I1633"/>
        </row>
        <row r="1634">
          <cell r="C1634" t="str">
            <v>VA_61</v>
          </cell>
          <cell r="D1634" t="str">
            <v>Compte de résultats : nature 351 - 451</v>
          </cell>
          <cell r="E1634" t="str">
            <v>Erfolgsechnung: Kontenart 351 - 451</v>
          </cell>
          <cell r="F1634"/>
          <cell r="G1634"/>
          <cell r="H1634"/>
          <cell r="I1634"/>
        </row>
        <row r="1635">
          <cell r="C1635" t="str">
            <v>VA_62</v>
          </cell>
          <cell r="D1635" t="str">
            <v>Groupe 29</v>
          </cell>
          <cell r="E1635" t="str">
            <v>Gruppe 29</v>
          </cell>
          <cell r="F1635"/>
          <cell r="G1635"/>
          <cell r="H1635"/>
          <cell r="I1635"/>
        </row>
        <row r="1636">
          <cell r="C1636" t="str">
            <v>VA_63</v>
          </cell>
          <cell r="D1636" t="str">
            <v>Compte de résutats : nature 389 - 489</v>
          </cell>
          <cell r="E1636" t="str">
            <v>Erfolgsrechnung: Kontenart 389 - 489</v>
          </cell>
          <cell r="F1636"/>
          <cell r="G1636"/>
          <cell r="H1636"/>
          <cell r="I1636"/>
        </row>
        <row r="1637">
          <cell r="C1637" t="str">
            <v>VA_64</v>
          </cell>
          <cell r="D1637" t="str">
            <v>Compte de résutlats : nature 3 - 4</v>
          </cell>
          <cell r="E1637" t="str">
            <v>Erfolgsrechnung: Kontenart 3 - 4</v>
          </cell>
          <cell r="F1637"/>
          <cell r="G1637"/>
          <cell r="H1637"/>
          <cell r="I1637"/>
        </row>
        <row r="1638">
          <cell r="C1638" t="str">
            <v>VA_80</v>
          </cell>
          <cell r="D1638" t="str">
            <v>Total ventilation par natures et par tâches</v>
          </cell>
          <cell r="E1638" t="str">
            <v>Total Aufteilung nach Sachgruppen und Funktionen</v>
          </cell>
          <cell r="F1638"/>
          <cell r="G1638"/>
          <cell r="H1638"/>
          <cell r="I1638"/>
        </row>
        <row r="1639">
          <cell r="C1639" t="str">
            <v>VA_81</v>
          </cell>
          <cell r="D1639" t="str">
            <v>Total charges par natures</v>
          </cell>
          <cell r="E1639" t="str">
            <v>Total Aufwand nach Sachgruppen</v>
          </cell>
          <cell r="F1639"/>
          <cell r="G1639"/>
          <cell r="H1639"/>
          <cell r="I1639"/>
        </row>
        <row r="1640">
          <cell r="C1640" t="str">
            <v>VA_82</v>
          </cell>
          <cell r="D1640" t="str">
            <v>Total charges par tâches</v>
          </cell>
          <cell r="E1640" t="str">
            <v>Total Aufwand nach Funktionen</v>
          </cell>
          <cell r="F1640"/>
          <cell r="G1640"/>
          <cell r="H1640"/>
          <cell r="I1640"/>
        </row>
        <row r="1641">
          <cell r="C1641" t="str">
            <v>VA_83</v>
          </cell>
          <cell r="D1641" t="str">
            <v>Total du groupe 3</v>
          </cell>
          <cell r="E1641" t="str">
            <v>Total Gruppe 3</v>
          </cell>
          <cell r="F1641"/>
          <cell r="G1641"/>
          <cell r="H1641"/>
          <cell r="I1641"/>
        </row>
        <row r="1642">
          <cell r="C1642" t="str">
            <v>VA_84</v>
          </cell>
          <cell r="D1642" t="str">
            <v>Total recettes par natures</v>
          </cell>
          <cell r="E1642" t="str">
            <v>Total Einnahmen nach Sachgruppen</v>
          </cell>
          <cell r="F1642"/>
          <cell r="G1642"/>
          <cell r="H1642"/>
          <cell r="I1642"/>
        </row>
        <row r="1643">
          <cell r="C1643" t="str">
            <v>VA_85</v>
          </cell>
          <cell r="D1643" t="str">
            <v>Total recettes par tâches</v>
          </cell>
          <cell r="E1643" t="str">
            <v>Total Einnahmen nach Funktionen</v>
          </cell>
          <cell r="F1643"/>
          <cell r="G1643"/>
          <cell r="H1643"/>
          <cell r="I1643"/>
        </row>
        <row r="1644">
          <cell r="C1644" t="str">
            <v>VA_86</v>
          </cell>
          <cell r="D1644" t="str">
            <v>Total du groupe 4</v>
          </cell>
          <cell r="E1644" t="str">
            <v>Total Gruppe 4</v>
          </cell>
          <cell r="F1644"/>
          <cell r="G1644"/>
          <cell r="H1644"/>
          <cell r="I1644"/>
        </row>
        <row r="1645">
          <cell r="C1645" t="str">
            <v>VA_87</v>
          </cell>
          <cell r="D1645" t="str">
            <v>Total dépenses par natures</v>
          </cell>
          <cell r="E1645" t="str">
            <v>Total Ausgaben nach Sachgruppen</v>
          </cell>
          <cell r="F1645"/>
          <cell r="G1645"/>
          <cell r="H1645"/>
          <cell r="I1645"/>
        </row>
        <row r="1646">
          <cell r="C1646" t="str">
            <v>VA_88</v>
          </cell>
          <cell r="D1646" t="str">
            <v>Total dépenses par tâches</v>
          </cell>
          <cell r="E1646" t="str">
            <v>Total Ausgaben nach Funktionen</v>
          </cell>
          <cell r="F1646"/>
          <cell r="G1646"/>
          <cell r="H1646"/>
          <cell r="I1646"/>
        </row>
        <row r="1647">
          <cell r="C1647" t="str">
            <v>VA_89</v>
          </cell>
          <cell r="D1647" t="str">
            <v>Total du groupe 5</v>
          </cell>
          <cell r="E1647" t="str">
            <v>Total Gruppe 5</v>
          </cell>
          <cell r="F1647"/>
          <cell r="G1647"/>
          <cell r="H1647"/>
          <cell r="I1647"/>
        </row>
        <row r="1648">
          <cell r="C1648" t="str">
            <v>VA_90</v>
          </cell>
          <cell r="D1648" t="str">
            <v>Total revenus par natures</v>
          </cell>
          <cell r="E1648" t="str">
            <v>Total Ertrag nach Sachgruppen</v>
          </cell>
          <cell r="F1648"/>
          <cell r="G1648"/>
          <cell r="H1648"/>
          <cell r="I1648"/>
        </row>
        <row r="1649">
          <cell r="C1649" t="str">
            <v>VA_91</v>
          </cell>
          <cell r="D1649" t="str">
            <v>Total revenus par tâches</v>
          </cell>
          <cell r="E1649" t="str">
            <v>Total Ertrag nach Funktionen</v>
          </cell>
          <cell r="F1649"/>
          <cell r="G1649"/>
          <cell r="H1649"/>
          <cell r="I1649"/>
        </row>
        <row r="1650">
          <cell r="C1650" t="str">
            <v>VA_92</v>
          </cell>
          <cell r="D1650" t="str">
            <v>Total du groupe 6</v>
          </cell>
          <cell r="E1650" t="str">
            <v>Total Gruppe 6</v>
          </cell>
          <cell r="F1650"/>
          <cell r="G1650"/>
          <cell r="H1650"/>
          <cell r="I1650"/>
        </row>
        <row r="1651">
          <cell r="C1651" t="str">
            <v>VA_1000</v>
          </cell>
          <cell r="D1651" t="str">
            <v>Le total doit être zéro</v>
          </cell>
          <cell r="E1651" t="str">
            <v>Das Ergebnis muss 0 sein</v>
          </cell>
          <cell r="F1651"/>
          <cell r="G1651"/>
          <cell r="H1651"/>
          <cell r="I1651"/>
        </row>
        <row r="1652">
          <cell r="C1652" t="str">
            <v>VA_1001</v>
          </cell>
          <cell r="D1652" t="str">
            <v>Différence</v>
          </cell>
          <cell r="E1652" t="str">
            <v>Differenz</v>
          </cell>
          <cell r="F1652"/>
          <cell r="G1652"/>
          <cell r="H1652"/>
          <cell r="I1652"/>
        </row>
        <row r="1653">
          <cell r="C1653" t="str">
            <v>VA_1004</v>
          </cell>
          <cell r="D1653" t="str">
            <v>Information</v>
          </cell>
          <cell r="E1653" t="str">
            <v>Information</v>
          </cell>
          <cell r="F1653"/>
          <cell r="G1653"/>
          <cell r="H1653"/>
          <cell r="I1653"/>
        </row>
        <row r="1654">
          <cell r="C1654" t="str">
            <v>VA_1005</v>
          </cell>
          <cell r="D1654" t="str">
            <v>Revenus bruts déterminants</v>
          </cell>
          <cell r="E1654" t="str">
            <v>Festgelegten Bruttoeinnahmen</v>
          </cell>
          <cell r="F1654"/>
          <cell r="G1654"/>
          <cell r="H1654"/>
          <cell r="I1654"/>
        </row>
        <row r="1655">
          <cell r="C1655" t="str">
            <v>VA_1006</v>
          </cell>
          <cell r="D1655" t="str">
            <v>Modification des fonds et  financements spéciaux capital propre</v>
          </cell>
          <cell r="E1655" t="str">
            <v>Veränderungen der Fonds und Spezialfinanzierungen im Eigenkapital</v>
          </cell>
          <cell r="F1655"/>
          <cell r="G1655"/>
          <cell r="H1655"/>
          <cell r="I1655"/>
        </row>
        <row r="1656">
          <cell r="C1656" t="str">
            <v>VA_1007</v>
          </cell>
          <cell r="D1656" t="str">
            <v>Attributions aux fonds et  financements spéciaux capital propre</v>
          </cell>
          <cell r="E1656" t="str">
            <v xml:space="preserve">Einlagen in Fonds und Spezialfinanzierungen im Eigenkapital </v>
          </cell>
          <cell r="F1656"/>
          <cell r="G1656"/>
          <cell r="H1656"/>
          <cell r="I1656"/>
        </row>
        <row r="1657">
          <cell r="C1657" t="str">
            <v>VA_1008</v>
          </cell>
          <cell r="D1657" t="str">
            <v>Prélèvements sur les fonds et financements spéciaux capital propre</v>
          </cell>
          <cell r="E1657" t="str">
            <v>Entnahmen aus Fonds und Spezialfinanzierungen im Eigenkapital</v>
          </cell>
          <cell r="F1657"/>
          <cell r="G1657"/>
          <cell r="H1657"/>
          <cell r="I1657"/>
        </row>
        <row r="1658">
          <cell r="C1658" t="str">
            <v>VA_1009</v>
          </cell>
          <cell r="D1658" t="str">
            <v>Modification selon compte de résultats</v>
          </cell>
          <cell r="E1658" t="str">
            <v>Veränderungen laut Erfolgsrechnung</v>
          </cell>
          <cell r="F1658"/>
          <cell r="G1658"/>
          <cell r="H1658"/>
          <cell r="I1658"/>
        </row>
        <row r="1659">
          <cell r="C1659" t="str">
            <v>VA_1010</v>
          </cell>
          <cell r="D1659" t="str">
            <v>Variations selon bilan</v>
          </cell>
          <cell r="E1659" t="str">
            <v>Bilanzveränderungen</v>
          </cell>
          <cell r="F1659"/>
          <cell r="G1659"/>
          <cell r="H1659"/>
          <cell r="I1659"/>
        </row>
        <row r="1660">
          <cell r="C1660" t="str">
            <v>VA_1011</v>
          </cell>
          <cell r="D1660" t="str">
            <v>Compte de résultats : total nature 351</v>
          </cell>
          <cell r="E1660" t="str">
            <v>Erfolgsrechnung: Total Sachgruppe 351</v>
          </cell>
          <cell r="F1660"/>
          <cell r="G1660"/>
          <cell r="H1660"/>
          <cell r="I1660"/>
        </row>
        <row r="1661">
          <cell r="C1661" t="str">
            <v>VA_1012</v>
          </cell>
          <cell r="D1661" t="str">
            <v>Compte de résultats : total nature 451</v>
          </cell>
          <cell r="E1661" t="str">
            <v>Erfolgsrechnung: Total Sachgruppe 451</v>
          </cell>
          <cell r="F1661"/>
          <cell r="G1661"/>
          <cell r="H1661"/>
          <cell r="I1661"/>
        </row>
        <row r="1662">
          <cell r="C1662" t="str">
            <v>VA_1013</v>
          </cell>
          <cell r="D1662" t="str">
            <v>Bilan : variations des groupes 290</v>
          </cell>
          <cell r="E1662" t="str">
            <v>Bilanz: Veränderungen Gruppen 290</v>
          </cell>
          <cell r="F1662"/>
          <cell r="G1662"/>
          <cell r="H1662"/>
          <cell r="I1662"/>
        </row>
        <row r="1663">
          <cell r="C1663" t="str">
            <v>VA_1014</v>
          </cell>
          <cell r="D1663" t="str">
            <v>Investissements pour le compte des tiers et remboursement</v>
          </cell>
          <cell r="E1663" t="str">
            <v>Investitionen auf Rechnung Dritter und Rückerstattungen</v>
          </cell>
          <cell r="F1663"/>
          <cell r="G1663"/>
          <cell r="H1663"/>
          <cell r="I1663"/>
        </row>
        <row r="1664">
          <cell r="C1664" t="str">
            <v>VA_1015</v>
          </cell>
          <cell r="D1664" t="str">
            <v>Investissements pour le compte de tiers</v>
          </cell>
          <cell r="E1664" t="str">
            <v>Investitionen auf Rechnung Dritter</v>
          </cell>
          <cell r="F1664"/>
          <cell r="G1664"/>
          <cell r="H1664"/>
          <cell r="I1664"/>
        </row>
        <row r="1665">
          <cell r="C1665" t="str">
            <v>VA_1016</v>
          </cell>
          <cell r="D1665" t="str">
            <v>Remboursement</v>
          </cell>
          <cell r="E1665" t="str">
            <v>Rückerstattungen</v>
          </cell>
          <cell r="F1665"/>
          <cell r="G1665"/>
          <cell r="H1665"/>
          <cell r="I1665"/>
        </row>
        <row r="1666">
          <cell r="C1666" t="str">
            <v>VA_1017</v>
          </cell>
          <cell r="D1666" t="str">
            <v>Compte des investissements : total nature 51</v>
          </cell>
          <cell r="E1666" t="str">
            <v>Investitionsrechnung: Total Sachgruppe 51</v>
          </cell>
          <cell r="F1666"/>
          <cell r="G1666"/>
          <cell r="H1666"/>
          <cell r="I1666"/>
        </row>
        <row r="1667">
          <cell r="C1667" t="str">
            <v>VA_1018</v>
          </cell>
          <cell r="D1667" t="str">
            <v>Compte des investissements : total nature 61</v>
          </cell>
          <cell r="E1667" t="str">
            <v>Investitionsrechnung: Total Sachgruppe 61</v>
          </cell>
          <cell r="F1667"/>
          <cell r="G1667"/>
          <cell r="H1667"/>
          <cell r="I1667"/>
        </row>
        <row r="1668">
          <cell r="C1668" t="str">
            <v>Msg_1</v>
          </cell>
          <cell r="D1668" t="str">
            <v>Le montant ne doit pas être négatif !</v>
          </cell>
          <cell r="E1668" t="str">
            <v>Der Betrag darf nicht negativ sein !</v>
          </cell>
          <cell r="F1668"/>
          <cell r="G1668"/>
          <cell r="H1668"/>
          <cell r="I1668"/>
        </row>
        <row r="1669">
          <cell r="C1669" t="str">
            <v>Msg_4</v>
          </cell>
          <cell r="D1669" t="str">
            <v>Milliers</v>
          </cell>
          <cell r="E1669" t="str">
            <v>in Tausend</v>
          </cell>
          <cell r="F1669"/>
          <cell r="G1669"/>
          <cell r="H1669"/>
          <cell r="I1669"/>
        </row>
        <row r="1670">
          <cell r="C1670" t="str">
            <v>INF_0</v>
          </cell>
          <cell r="D1670" t="str">
            <v>Autres renseignements</v>
          </cell>
          <cell r="E1670" t="str">
            <v>Weitere Auskünfte</v>
          </cell>
          <cell r="F1670"/>
          <cell r="G1670"/>
          <cell r="H1670"/>
          <cell r="I1670"/>
        </row>
        <row r="1671">
          <cell r="C1671" t="str">
            <v>INF_1</v>
          </cell>
          <cell r="D1671" t="str">
            <v>Remises d'impôts des personnes physiques</v>
          </cell>
          <cell r="E1671" t="str">
            <v>Steuererlasse natürlicher Personen</v>
          </cell>
          <cell r="F1671"/>
          <cell r="G1671"/>
          <cell r="H1671"/>
          <cell r="I1671"/>
        </row>
        <row r="1672">
          <cell r="C1672" t="str">
            <v>INF_2</v>
          </cell>
          <cell r="D1672" t="str">
            <v>Pertes fiscales sur le revenu et la fortune des personnes physiques</v>
          </cell>
          <cell r="E1672" t="str">
            <v>Verluste auf Einkommens- und Vermögenssteuern natürlicher Personen</v>
          </cell>
          <cell r="F1672"/>
          <cell r="G1672"/>
          <cell r="H1672"/>
          <cell r="I1672"/>
        </row>
        <row r="1673">
          <cell r="C1673" t="str">
            <v>INF_3</v>
          </cell>
          <cell r="D1673" t="str">
            <v>Pertes fiscales, autres impôts des personnes physiques</v>
          </cell>
          <cell r="E1673" t="str">
            <v>Verluste auf übrige Steuern natürlicher Personen</v>
          </cell>
          <cell r="F1673"/>
          <cell r="G1673"/>
          <cell r="H1673"/>
          <cell r="I1673"/>
        </row>
        <row r="1674">
          <cell r="C1674" t="str">
            <v>INF_4</v>
          </cell>
          <cell r="D1674" t="str">
            <v>Impôt payé sur les immeubles bâtis, art. 188</v>
          </cell>
          <cell r="E1674" t="str">
            <v>Steuern (Aufwand) auf überbaute Grundstücke, Art. 188</v>
          </cell>
          <cell r="F1674"/>
          <cell r="G1674"/>
          <cell r="H1674"/>
          <cell r="I1674"/>
        </row>
        <row r="1675">
          <cell r="C1675" t="str">
            <v>INF_5</v>
          </cell>
          <cell r="D1675" t="str">
            <v>Versement de la part cantonale de l'impôt sur les chiens</v>
          </cell>
          <cell r="E1675" t="str">
            <v>Bezahlung des Kantonsanteils an der Hundesteuer</v>
          </cell>
          <cell r="F1675"/>
          <cell r="G1675"/>
          <cell r="H1675"/>
          <cell r="I1675"/>
        </row>
        <row r="1676">
          <cell r="C1676" t="str">
            <v>INF_6</v>
          </cell>
          <cell r="D1676" t="str">
            <v>Impôt sur les prestations en capital provenant de la prévoyance</v>
          </cell>
          <cell r="E1676" t="str">
            <v>Steuer auf Kapitalleistungen aus beruflicher Vorsorge</v>
          </cell>
          <cell r="F1676"/>
          <cell r="G1676"/>
          <cell r="H1676"/>
          <cell r="I1676"/>
        </row>
        <row r="1677">
          <cell r="C1677" t="str">
            <v>INF_7</v>
          </cell>
          <cell r="D1677" t="str">
            <v>Impôt sur les gains immobiliers</v>
          </cell>
          <cell r="E1677" t="str">
            <v>Grundstückgewinnsteuer</v>
          </cell>
          <cell r="F1677"/>
          <cell r="G1677"/>
          <cell r="H1677"/>
          <cell r="I1677"/>
        </row>
        <row r="1678">
          <cell r="C1678" t="str">
            <v>INF_8</v>
          </cell>
          <cell r="D1678" t="str">
            <v>Impôts sur les bénéfices de liquidation</v>
          </cell>
          <cell r="E1678" t="str">
            <v>Steuer auf Liquidationsgewinne</v>
          </cell>
          <cell r="F1678"/>
          <cell r="G1678"/>
          <cell r="H1678"/>
          <cell r="I1678"/>
        </row>
        <row r="1679">
          <cell r="C1679" t="str">
            <v>INF_9</v>
          </cell>
          <cell r="D1679" t="str">
            <v>Impôt soumis au coefficient</v>
          </cell>
          <cell r="E1679" t="str">
            <v>Dem Koeffizienten unterliegende Steuern</v>
          </cell>
          <cell r="F1679"/>
          <cell r="G1679"/>
          <cell r="H1679"/>
          <cell r="I1679"/>
        </row>
        <row r="1680">
          <cell r="C1680" t="str">
            <v>INF_10</v>
          </cell>
          <cell r="D1680" t="str">
            <v>Total 1 au coefficient moyen des communes valaisannes</v>
          </cell>
          <cell r="E1680" t="str">
            <v>Total 1 mit dem Durchschnittskoeffizienten der Walliser Gemeinden</v>
          </cell>
          <cell r="F1680"/>
          <cell r="G1680"/>
          <cell r="H1680"/>
          <cell r="I1680"/>
        </row>
        <row r="1681">
          <cell r="C1681" t="str">
            <v>INF_11</v>
          </cell>
          <cell r="D1681" t="str">
            <v>Impôts sur les gains de loterie</v>
          </cell>
          <cell r="E1681" t="str">
            <v>Steuer auf Lotteriegewinne</v>
          </cell>
          <cell r="F1681"/>
          <cell r="G1681"/>
          <cell r="H1681"/>
          <cell r="I1681"/>
        </row>
        <row r="1682">
          <cell r="C1682" t="str">
            <v>INF_12</v>
          </cell>
          <cell r="D1682" t="str">
            <v>Pertes fiscales des impôts des personnes morales</v>
          </cell>
          <cell r="E1682" t="str">
            <v>Verluste auf Steuern juristischer Personen</v>
          </cell>
          <cell r="F1682"/>
          <cell r="G1682"/>
          <cell r="H1682"/>
          <cell r="I1682"/>
        </row>
        <row r="1683">
          <cell r="C1683" t="str">
            <v>INF_13</v>
          </cell>
          <cell r="D1683" t="str">
            <v>Impôts sur les bénéfices en capital</v>
          </cell>
          <cell r="E1683" t="str">
            <v>Vermögensgewinnsteuer</v>
          </cell>
          <cell r="F1683"/>
          <cell r="G1683"/>
          <cell r="H1683"/>
          <cell r="I1683"/>
        </row>
        <row r="1684">
          <cell r="C1684" t="str">
            <v>INF_14</v>
          </cell>
          <cell r="D1684" t="str">
            <v>Total 1</v>
          </cell>
          <cell r="E1684" t="str">
            <v>Total 1</v>
          </cell>
          <cell r="F1684"/>
          <cell r="G1684"/>
          <cell r="H1684"/>
          <cell r="I1684"/>
        </row>
        <row r="1685">
          <cell r="C1685" t="str">
            <v>INF_15</v>
          </cell>
          <cell r="D1685" t="str">
            <v>Escomptes sur impôts sur revenu et fortune des pers. physiques</v>
          </cell>
          <cell r="E1685" t="str">
            <v>Skonti auf Einkommens- u. Vermögenssteuern nat. Personen</v>
          </cell>
          <cell r="F1685"/>
          <cell r="G1685"/>
          <cell r="H1685"/>
          <cell r="I1685"/>
        </row>
        <row r="1686">
          <cell r="C1686" t="str">
            <v>INF_16</v>
          </cell>
          <cell r="D1686" t="str">
            <v>Total 1 au coefficient moyen des communes valaisannes</v>
          </cell>
          <cell r="E1686" t="str">
            <v>Total 1 mit dem Durchschnittskoeffizienten der Walliser Gemeinden</v>
          </cell>
          <cell r="F1686"/>
          <cell r="G1686"/>
          <cell r="H1686"/>
          <cell r="I1686"/>
        </row>
        <row r="1687">
          <cell r="C1687" t="str">
            <v>INF_17</v>
          </cell>
          <cell r="D1687" t="str">
            <v>Autres impôts</v>
          </cell>
          <cell r="E1687" t="str">
            <v>Übrige Steuern</v>
          </cell>
          <cell r="F1687"/>
          <cell r="G1687"/>
          <cell r="H1687"/>
          <cell r="I1687"/>
        </row>
        <row r="1688">
          <cell r="C1688" t="str">
            <v>INF_18</v>
          </cell>
          <cell r="D1688" t="str">
            <v>Chiffres pertinents complémentaires à saisir</v>
          </cell>
          <cell r="E1688" t="str">
            <v>Erfassung der zusätzlichen relevanten Werte</v>
          </cell>
          <cell r="F1688"/>
          <cell r="G1688"/>
          <cell r="H1688"/>
          <cell r="I1688"/>
        </row>
        <row r="1689">
          <cell r="C1689" t="str">
            <v>INF_19</v>
          </cell>
          <cell r="D1689" t="str">
            <v>Escomptes sur autres impôts</v>
          </cell>
          <cell r="E1689" t="str">
            <v>Skonti auf übrige Steuern</v>
          </cell>
          <cell r="F1689"/>
          <cell r="G1689"/>
          <cell r="H1689"/>
          <cell r="I1689"/>
        </row>
        <row r="1690">
          <cell r="C1690" t="str">
            <v>INF_20</v>
          </cell>
          <cell r="D1690" t="str">
            <v>Rachat d'actes de défaut de biens personnes physiques</v>
          </cell>
          <cell r="E1690" t="str">
            <v>Verlustscheinrückkauf betr. Einkommens- u. Vermögenssteuern nat. Personen</v>
          </cell>
          <cell r="F1690"/>
          <cell r="G1690"/>
          <cell r="H1690"/>
          <cell r="I1690"/>
        </row>
        <row r="1691">
          <cell r="C1691" t="str">
            <v>INF_21</v>
          </cell>
          <cell r="D1691" t="str">
            <v>Rachat d'actes de défaut de biens concernant les autres impôts</v>
          </cell>
          <cell r="E1691" t="str">
            <v>Verlustscheinrückkauf betr. übrige Steuern</v>
          </cell>
          <cell r="F1691"/>
          <cell r="G1691"/>
          <cell r="H1691"/>
          <cell r="I1691"/>
        </row>
        <row r="1692">
          <cell r="C1692" t="str">
            <v>INF_22</v>
          </cell>
          <cell r="D1692" t="str">
            <v>Déductions</v>
          </cell>
          <cell r="E1692" t="str">
            <v>Abzüge</v>
          </cell>
          <cell r="F1692"/>
          <cell r="G1692"/>
          <cell r="H1692"/>
          <cell r="I1692"/>
        </row>
        <row r="1693">
          <cell r="C1693" t="str">
            <v>INF_23</v>
          </cell>
          <cell r="D1693" t="str">
            <v>Impôt payé sur les immeubles bâtis, art. 188</v>
          </cell>
          <cell r="E1693" t="str">
            <v>Steuern (Aufwand) auf überbaute Grundstücke, Art. 188</v>
          </cell>
          <cell r="F1693"/>
          <cell r="G1693"/>
          <cell r="H1693"/>
          <cell r="I1693"/>
        </row>
        <row r="1694">
          <cell r="C1694" t="str">
            <v>INF_24</v>
          </cell>
          <cell r="D1694" t="str">
            <v>Total 2</v>
          </cell>
          <cell r="E1694" t="str">
            <v>Total 2</v>
          </cell>
          <cell r="F1694"/>
          <cell r="G1694"/>
          <cell r="H1694"/>
          <cell r="I1694"/>
        </row>
        <row r="1695">
          <cell r="C1695" t="str">
            <v>INF_25</v>
          </cell>
          <cell r="D1695" t="str">
            <v>Total soumis (total 1 au coefficient moyen + total 2)</v>
          </cell>
          <cell r="E1695" t="str">
            <v>Gesamttotal (Total 1 mit Durchschnittskoeffizient + Total 2)</v>
          </cell>
          <cell r="F1695"/>
          <cell r="G1695"/>
          <cell r="H1695"/>
          <cell r="I1695"/>
        </row>
        <row r="1696">
          <cell r="C1696" t="str">
            <v>INF_26</v>
          </cell>
          <cell r="D1696" t="str">
            <v>Revenus spéciaux</v>
          </cell>
          <cell r="E1696" t="str">
            <v>Spezialerträge</v>
          </cell>
          <cell r="F1696"/>
          <cell r="G1696"/>
          <cell r="H1696"/>
          <cell r="I1696"/>
        </row>
        <row r="1697">
          <cell r="C1697" t="str">
            <v>INF_27</v>
          </cell>
          <cell r="D1697" t="str">
            <v>Coefficient moyen des communes valaisannes</v>
          </cell>
          <cell r="E1697" t="str">
            <v>Durchschnittskoeffizient der Walliser Gemeinden</v>
          </cell>
          <cell r="F1697"/>
          <cell r="G1697"/>
          <cell r="H1697"/>
          <cell r="I1697"/>
        </row>
        <row r="1698">
          <cell r="C1698" t="str">
            <v>INF_28</v>
          </cell>
          <cell r="D1698" t="str">
            <v>Total des revenus spéciaux</v>
          </cell>
          <cell r="E1698" t="str">
            <v>Total Spezialerträge</v>
          </cell>
          <cell r="F1698"/>
          <cell r="G1698"/>
          <cell r="H1698"/>
          <cell r="I1698"/>
        </row>
        <row r="1699">
          <cell r="C1699" t="str">
            <v>INF_29</v>
          </cell>
          <cell r="D1699" t="str">
            <v xml:space="preserve">Remises d’impôts des personnes morales </v>
          </cell>
          <cell r="E1699" t="str">
            <v>Steuererlasse juristischer Personen</v>
          </cell>
          <cell r="F1699"/>
          <cell r="G1699"/>
          <cell r="H1699"/>
          <cell r="I1699"/>
        </row>
        <row r="1700">
          <cell r="C1700" t="str">
            <v>INF_30</v>
          </cell>
          <cell r="D1700" t="str">
            <v xml:space="preserve"> - </v>
          </cell>
          <cell r="E1700" t="str">
            <v xml:space="preserve"> - </v>
          </cell>
          <cell r="F1700"/>
          <cell r="G1700"/>
          <cell r="H1700"/>
          <cell r="I1700"/>
        </row>
        <row r="1701">
          <cell r="C1701" t="str">
            <v>INF_31</v>
          </cell>
          <cell r="D1701" t="str">
            <v>Intérêts dettes à court terme</v>
          </cell>
          <cell r="E1701" t="str">
            <v>Passivzinsen kurzfristige Schulden</v>
          </cell>
          <cell r="F1701"/>
          <cell r="G1701"/>
          <cell r="H1701"/>
          <cell r="I1701"/>
        </row>
        <row r="1702">
          <cell r="C1702" t="str">
            <v>INF_32</v>
          </cell>
          <cell r="D1702" t="str">
            <v>Intérêts dettes à moyen et à long terme</v>
          </cell>
          <cell r="E1702" t="str">
            <v>Passivzinsen mittel- und langfristige Schulden</v>
          </cell>
          <cell r="F1702"/>
          <cell r="G1702"/>
          <cell r="H1702"/>
          <cell r="I1702"/>
        </row>
        <row r="1703">
          <cell r="C1703" t="str">
            <v>INF_33</v>
          </cell>
          <cell r="D1703" t="str">
            <v>Intérêts dettes envers des entités particulières</v>
          </cell>
          <cell r="E1703" t="str">
            <v>Passivzinsen Sonderrechnungen</v>
          </cell>
          <cell r="F1703"/>
          <cell r="G1703"/>
          <cell r="H1703"/>
          <cell r="I1703"/>
        </row>
        <row r="1704">
          <cell r="C1704" t="str">
            <v>INF_34</v>
          </cell>
          <cell r="D1704" t="str">
            <v>Intérêts  banques</v>
          </cell>
          <cell r="E1704" t="str">
            <v>Vermögenserträge Banken</v>
          </cell>
          <cell r="F1704"/>
          <cell r="G1704"/>
          <cell r="H1704"/>
          <cell r="I1704"/>
        </row>
        <row r="1705">
          <cell r="C1705" t="str">
            <v>INF_35</v>
          </cell>
          <cell r="D1705" t="str">
            <v>Intérêts  créances</v>
          </cell>
          <cell r="E1705" t="str">
            <v>Vermögenserträge Guthaben</v>
          </cell>
          <cell r="F1705"/>
          <cell r="G1705"/>
          <cell r="H1705"/>
          <cell r="I1705"/>
        </row>
        <row r="1706">
          <cell r="C1706" t="str">
            <v>INF_36</v>
          </cell>
          <cell r="D1706" t="str">
            <v>Placements du patrimoine financier</v>
          </cell>
          <cell r="E1706" t="str">
            <v>Vermögenserträge Anlagen des Finanzvermögens</v>
          </cell>
          <cell r="F1706"/>
          <cell r="G1706"/>
          <cell r="H1706"/>
          <cell r="I1706"/>
        </row>
        <row r="1707">
          <cell r="C1707" t="str">
            <v>INF_37</v>
          </cell>
          <cell r="D1707" t="str">
            <v>Immeubles du patrimoine financier</v>
          </cell>
          <cell r="E1707" t="str">
            <v>Vermögenserträge Liegenschaftserträge des Finanzvermögens</v>
          </cell>
          <cell r="F1707"/>
          <cell r="G1707"/>
          <cell r="H1707"/>
          <cell r="I1707"/>
        </row>
        <row r="1708">
          <cell r="C1708" t="str">
            <v>INF_38</v>
          </cell>
          <cell r="D1708" t="str">
            <v>Provisions impôts PP</v>
          </cell>
          <cell r="E1708" t="str">
            <v>Rückstellungen Steuern natürlicher Personen</v>
          </cell>
          <cell r="F1708"/>
          <cell r="G1708"/>
          <cell r="H1708"/>
          <cell r="I1708"/>
        </row>
        <row r="1709">
          <cell r="C1709" t="str">
            <v>INF_39</v>
          </cell>
          <cell r="D1709" t="str">
            <v>Provisions impôts PM</v>
          </cell>
          <cell r="E1709" t="str">
            <v>Ruckstellungen Steuern juristischer Personen</v>
          </cell>
          <cell r="F1709"/>
          <cell r="G1709"/>
          <cell r="H1709"/>
          <cell r="I1709"/>
        </row>
        <row r="1710">
          <cell r="C1710" t="str">
            <v>INF_40</v>
          </cell>
          <cell r="D1710" t="str">
            <v>Données déterminant la facturation du personnel enseignant</v>
          </cell>
          <cell r="E1710" t="str">
            <v>Relevante Angaben für die Fakturierung des Lehrpersonals</v>
          </cell>
          <cell r="F1710"/>
          <cell r="G1710"/>
          <cell r="H1710"/>
          <cell r="I1710"/>
        </row>
        <row r="1711">
          <cell r="C1711" t="str">
            <v>INF_41</v>
          </cell>
          <cell r="D1711" t="str">
            <v>Subvention paroisse catholique</v>
          </cell>
          <cell r="E1711" t="str">
            <v>Subvention an die katholische Kirche</v>
          </cell>
          <cell r="F1711"/>
          <cell r="G1711"/>
          <cell r="H1711"/>
          <cell r="I1711"/>
        </row>
        <row r="1712">
          <cell r="C1712" t="str">
            <v>INF_42</v>
          </cell>
          <cell r="D1712" t="str">
            <v>Instruments financiers dérivés à court terme</v>
          </cell>
          <cell r="E1712" t="str">
            <v>Kurzfristige derivative Finanzinstrumente</v>
          </cell>
          <cell r="F1712"/>
          <cell r="G1712"/>
          <cell r="H1712"/>
          <cell r="I1712"/>
        </row>
        <row r="1713">
          <cell r="C1713" t="str">
            <v>INF_43</v>
          </cell>
          <cell r="D1713" t="str">
            <v>Instruments financiers dérivés à long terme</v>
          </cell>
          <cell r="E1713" t="str">
            <v>Langfristige derivative Finanzinstrumente</v>
          </cell>
          <cell r="F1713"/>
          <cell r="G1713"/>
          <cell r="H1713"/>
          <cell r="I1713"/>
        </row>
        <row r="1714">
          <cell r="C1714" t="str">
            <v>INF_44</v>
          </cell>
          <cell r="D1714" t="str">
            <v>Charges d'intérêts</v>
          </cell>
          <cell r="E1714" t="str">
            <v>Zinsaufwand</v>
          </cell>
          <cell r="F1714"/>
          <cell r="G1714"/>
          <cell r="H1714"/>
          <cell r="I1714"/>
        </row>
        <row r="1715">
          <cell r="C1715" t="str">
            <v>INF_45</v>
          </cell>
          <cell r="D1715" t="str">
            <v>Réévaluations immobilisations du PF</v>
          </cell>
          <cell r="E1715" t="str">
            <v>Wertberichtigungen Anlagen FV</v>
          </cell>
          <cell r="F1715"/>
          <cell r="G1715"/>
          <cell r="H1715"/>
          <cell r="I1715"/>
        </row>
        <row r="1716">
          <cell r="C1716" t="str">
            <v>INF_49</v>
          </cell>
          <cell r="D1716" t="str">
            <v>Réévaluations sur créances</v>
          </cell>
          <cell r="E1716" t="str">
            <v>Wertberichtigungen auf Forderungen</v>
          </cell>
          <cell r="F1716"/>
          <cell r="G1716"/>
          <cell r="H1716"/>
          <cell r="I1716"/>
        </row>
        <row r="1717">
          <cell r="C1717" t="str">
            <v>INF_50</v>
          </cell>
          <cell r="D1717" t="str">
            <v>Charges de personnel extraordinaires</v>
          </cell>
          <cell r="E1717" t="str">
            <v>Ausserordentlicher Personalaufwand</v>
          </cell>
          <cell r="F1717"/>
          <cell r="G1717"/>
          <cell r="H1717"/>
          <cell r="I1717"/>
        </row>
        <row r="1718">
          <cell r="C1718" t="str">
            <v>INF_51</v>
          </cell>
          <cell r="D1718" t="str">
            <v>Charges de biens et services et autres charges d'exploitation extraordinaire</v>
          </cell>
          <cell r="E1718" t="str">
            <v>Ausserordentlicher Sach- und Betriebsaufwand</v>
          </cell>
          <cell r="F1718"/>
          <cell r="G1718"/>
          <cell r="H1718"/>
          <cell r="I1718"/>
        </row>
        <row r="1719">
          <cell r="C1719" t="str">
            <v>INF_52</v>
          </cell>
          <cell r="D1719" t="str">
            <v>Charges financières extraordinaires (avec incidence sur les liquidités)</v>
          </cell>
          <cell r="E1719" t="str">
            <v>Geldwirksamer ausserordentlicher Finanzaufwand</v>
          </cell>
          <cell r="F1719"/>
          <cell r="G1719"/>
          <cell r="H1719"/>
          <cell r="I1719"/>
        </row>
        <row r="1720">
          <cell r="C1720" t="str">
            <v>INF_53</v>
          </cell>
          <cell r="D1720" t="str">
            <v>Charges de transferts extraordinaires</v>
          </cell>
          <cell r="E1720" t="str">
            <v>Ausserordentlicher Transferaufwand</v>
          </cell>
          <cell r="F1720"/>
          <cell r="G1720"/>
          <cell r="H1720"/>
          <cell r="I1720"/>
        </row>
        <row r="1721">
          <cell r="C1721" t="str">
            <v>INF_54</v>
          </cell>
          <cell r="D1721" t="str">
            <v>Revenus d'exploitation divers</v>
          </cell>
          <cell r="E1721" t="str">
            <v>Verschiedene betriebliche Erträge</v>
          </cell>
          <cell r="F1721"/>
          <cell r="G1721"/>
          <cell r="H1721"/>
          <cell r="I1721"/>
        </row>
        <row r="1722">
          <cell r="C1722" t="str">
            <v>INF_55</v>
          </cell>
          <cell r="D1722" t="str">
            <v>Autres revenus (avec incidence sur les liquidités)</v>
          </cell>
          <cell r="E1722" t="str">
            <v>Übriger Ertrag</v>
          </cell>
          <cell r="F1722"/>
          <cell r="G1722"/>
          <cell r="H1722"/>
          <cell r="I1722"/>
        </row>
        <row r="1723">
          <cell r="C1723" t="str">
            <v>INF_56</v>
          </cell>
          <cell r="D1723" t="str">
            <v xml:space="preserve">Charges financières extraordinaires  </v>
          </cell>
          <cell r="E1723" t="str">
            <v>Ausserordentlicher Finanzaufwand</v>
          </cell>
          <cell r="F1723"/>
          <cell r="G1723"/>
          <cell r="H1723"/>
          <cell r="I1723"/>
        </row>
        <row r="1724">
          <cell r="C1724" t="str">
            <v>INF_57</v>
          </cell>
          <cell r="D1724" t="str">
            <v>Réévaluations PA</v>
          </cell>
          <cell r="E1724" t="str">
            <v>Aufwertungen VV</v>
          </cell>
          <cell r="F1724"/>
          <cell r="G1724"/>
          <cell r="H1724"/>
          <cell r="I1724"/>
        </row>
        <row r="1725">
          <cell r="C1725" t="str">
            <v>INF_58</v>
          </cell>
          <cell r="D1725" t="str">
            <v>Revenus extraordinaires de patentes, concessions</v>
          </cell>
          <cell r="E1725" t="str">
            <v>Ausserordentliche Erträge von Regalien, Konzessionen</v>
          </cell>
          <cell r="F1725"/>
          <cell r="G1725"/>
          <cell r="H1725"/>
          <cell r="I1725"/>
        </row>
        <row r="1726">
          <cell r="C1726" t="str">
            <v>INF_59</v>
          </cell>
          <cell r="D1726" t="str">
            <v>Contributions extraordinaires</v>
          </cell>
          <cell r="E1726" t="str">
            <v>Ausserordentliche Entgelte</v>
          </cell>
          <cell r="F1726"/>
          <cell r="G1726"/>
          <cell r="H1726"/>
          <cell r="I1726"/>
        </row>
        <row r="1727">
          <cell r="C1727" t="str">
            <v>INF_60</v>
          </cell>
          <cell r="D1727" t="str">
            <v>Revenus divers extraordinaires</v>
          </cell>
          <cell r="E1727" t="str">
            <v>Ausserordentliche verschiedene Erträge</v>
          </cell>
          <cell r="F1727"/>
          <cell r="G1727"/>
          <cell r="H1727"/>
          <cell r="I1727"/>
        </row>
        <row r="1728">
          <cell r="C1728" t="str">
            <v>INF_61</v>
          </cell>
          <cell r="D1728" t="str">
            <v>Revenus financiers extraordinaires</v>
          </cell>
          <cell r="E1728" t="str">
            <v>Ausserordentliche Finanzerträge</v>
          </cell>
          <cell r="F1728"/>
          <cell r="G1728"/>
          <cell r="H1728"/>
          <cell r="I1728"/>
        </row>
        <row r="1729">
          <cell r="C1729" t="str">
            <v>INF_62</v>
          </cell>
          <cell r="D1729" t="str">
            <v>Parts aux revenus extraordinaires</v>
          </cell>
          <cell r="E1729" t="str">
            <v>Ausserordentliche Transfererträge</v>
          </cell>
          <cell r="F1729"/>
          <cell r="G1729"/>
          <cell r="H1729"/>
          <cell r="I1729"/>
        </row>
        <row r="1730">
          <cell r="C1730" t="str">
            <v>INF_63</v>
          </cell>
          <cell r="D1730" t="str">
            <v>Prélèvements sur le capital propre</v>
          </cell>
          <cell r="E1730" t="str">
            <v>Entnahmen aus dem Eigenkapital</v>
          </cell>
          <cell r="F1730"/>
          <cell r="G1730"/>
          <cell r="H1730"/>
          <cell r="I1730"/>
        </row>
        <row r="1731">
          <cell r="C1731" t="str">
            <v>INF_64</v>
          </cell>
          <cell r="D1731" t="str">
            <v>Attributions au capital propre</v>
          </cell>
          <cell r="E1731" t="str">
            <v>Einlagen in das Eigenkapital</v>
          </cell>
          <cell r="F1731"/>
          <cell r="G1731"/>
          <cell r="H1731"/>
          <cell r="I1731"/>
        </row>
        <row r="1732">
          <cell r="C1732" t="str">
            <v>INF_65</v>
          </cell>
          <cell r="D1732" t="str">
            <v>Amortissement du découvert au bilan</v>
          </cell>
          <cell r="E1732" t="str">
            <v>Abtragung Bilanzfehlbetrag</v>
          </cell>
          <cell r="F1732"/>
          <cell r="G1732"/>
          <cell r="H1732"/>
          <cell r="I1732"/>
        </row>
        <row r="1733">
          <cell r="C1733" t="str">
            <v>INF_66</v>
          </cell>
          <cell r="D1733" t="str">
            <v>Dissolution extraordinaire des subventions d'investissements</v>
          </cell>
          <cell r="E1733" t="str">
            <v>Ausserordentliche Auflösung der Investitionsbeiträge</v>
          </cell>
          <cell r="F1733"/>
          <cell r="G1733"/>
          <cell r="H1733"/>
          <cell r="I1733"/>
        </row>
        <row r="1734">
          <cell r="C1734" t="str">
            <v>INF_67</v>
          </cell>
          <cell r="D1734" t="str">
            <v>Intérêts passifs des engagements financiers</v>
          </cell>
          <cell r="E1734" t="str">
            <v>Verzinsung Finanzverblindlichkeiten</v>
          </cell>
          <cell r="F1734"/>
          <cell r="G1734"/>
          <cell r="H1734"/>
          <cell r="I1734"/>
        </row>
        <row r="1735">
          <cell r="C1735" t="str">
            <v>INF_68</v>
          </cell>
          <cell r="D1735" t="str">
            <v>Frais d'approvisionnement en capitaux et frais adminstratif</v>
          </cell>
          <cell r="E1735" t="str">
            <v>Kapitalbeschaffungs- und Verwaltungskosten</v>
          </cell>
          <cell r="F1735"/>
          <cell r="G1735"/>
          <cell r="H1735"/>
          <cell r="I1735"/>
        </row>
        <row r="1736">
          <cell r="C1736" t="str">
            <v>INF_69</v>
          </cell>
          <cell r="D1736" t="str">
            <v>Charges pour biens-fonds patrimoine financier</v>
          </cell>
          <cell r="E1736" t="str">
            <v>Liegenschaftsaufwand Finanzvermögen</v>
          </cell>
          <cell r="F1736"/>
          <cell r="G1736"/>
          <cell r="H1736"/>
          <cell r="I1736"/>
        </row>
        <row r="1737">
          <cell r="C1737" t="str">
            <v>INF_70</v>
          </cell>
          <cell r="D1737" t="str">
            <v>Dividendes</v>
          </cell>
          <cell r="E1737" t="str">
            <v>Dividenden</v>
          </cell>
          <cell r="F1737"/>
          <cell r="G1737"/>
          <cell r="H1737"/>
          <cell r="I1737"/>
        </row>
        <row r="1738">
          <cell r="C1738" t="str">
            <v>CRE_1</v>
          </cell>
          <cell r="D1738" t="str">
            <v>Compte de résultats échelonné</v>
          </cell>
          <cell r="E1738" t="str">
            <v>Erfolgsrechnung: Gestufter Ausweis</v>
          </cell>
          <cell r="F1738"/>
          <cell r="G1738"/>
          <cell r="H1738"/>
          <cell r="I1738"/>
        </row>
        <row r="1739">
          <cell r="C1739" t="str">
            <v>CRE_2</v>
          </cell>
          <cell r="D1739" t="str">
            <v>Charges d'exploitation</v>
          </cell>
          <cell r="E1739" t="str">
            <v>Betrieblicher Aufwand</v>
          </cell>
          <cell r="F1739"/>
          <cell r="G1739"/>
          <cell r="H1739"/>
          <cell r="I1739"/>
        </row>
        <row r="1740">
          <cell r="C1740" t="str">
            <v>CRE_3</v>
          </cell>
          <cell r="D1740" t="str">
            <v>Total des charges d'exploitation</v>
          </cell>
          <cell r="E1740" t="str">
            <v>Total betrieblicher Aufwand</v>
          </cell>
          <cell r="F1740"/>
          <cell r="G1740"/>
          <cell r="H1740"/>
          <cell r="I1740"/>
        </row>
        <row r="1741">
          <cell r="C1741" t="str">
            <v>CRE_4</v>
          </cell>
          <cell r="D1741" t="str">
            <v>Revenus d'exploitation</v>
          </cell>
          <cell r="E1741" t="str">
            <v>Betrieblicher Ertrag</v>
          </cell>
          <cell r="F1741"/>
          <cell r="G1741"/>
          <cell r="H1741"/>
          <cell r="I1741"/>
        </row>
        <row r="1742">
          <cell r="C1742" t="str">
            <v>CRE_5</v>
          </cell>
          <cell r="D1742" t="str">
            <v>Total des revenus d'exploitation</v>
          </cell>
          <cell r="E1742" t="str">
            <v>Total betrieblicher Ertrag</v>
          </cell>
          <cell r="F1742"/>
          <cell r="G1742"/>
          <cell r="H1742"/>
          <cell r="I1742"/>
        </row>
        <row r="1743">
          <cell r="C1743" t="str">
            <v>CRE_6</v>
          </cell>
          <cell r="D1743" t="str">
            <v>Résultat provenant de l'activité d'exploitation</v>
          </cell>
          <cell r="E1743" t="str">
            <v>Ergebnis aus betrieblicher Tätigkeit</v>
          </cell>
          <cell r="F1743"/>
          <cell r="G1743"/>
          <cell r="H1743"/>
          <cell r="I1743"/>
        </row>
        <row r="1744">
          <cell r="C1744" t="str">
            <v>CRE_7</v>
          </cell>
          <cell r="D1744" t="str">
            <v>Résultat provenant de l'activité de financement</v>
          </cell>
          <cell r="E1744" t="str">
            <v>Ergebnis aus Finanzierung</v>
          </cell>
          <cell r="F1744"/>
          <cell r="G1744"/>
          <cell r="H1744"/>
          <cell r="I1744"/>
        </row>
        <row r="1745">
          <cell r="C1745" t="str">
            <v>CRE_8</v>
          </cell>
          <cell r="D1745" t="str">
            <v>Résultat provenant de l'activité opérationnelle (R1 + R2)</v>
          </cell>
          <cell r="E1745" t="str">
            <v>Operatives Ergebnis (R1 + R2)</v>
          </cell>
          <cell r="F1745"/>
          <cell r="G1745"/>
          <cell r="H1745"/>
          <cell r="I1745"/>
        </row>
        <row r="1746">
          <cell r="C1746" t="str">
            <v>CRE_9</v>
          </cell>
          <cell r="D1746" t="str">
            <v>Résultat provenant de l'activité extraordinaire</v>
          </cell>
          <cell r="E1746" t="str">
            <v>Ausserordentliches Ergebnis</v>
          </cell>
          <cell r="F1746"/>
          <cell r="G1746"/>
          <cell r="H1746"/>
          <cell r="I1746"/>
        </row>
        <row r="1747">
          <cell r="C1747" t="str">
            <v>CRE_10</v>
          </cell>
          <cell r="D1747" t="str">
            <v>Résultat total du compte de résultats (O1 + E1)</v>
          </cell>
          <cell r="E1747" t="str">
            <v>Gesamtergebnis Erfolgsrechnung (O1 + E1)</v>
          </cell>
          <cell r="F1747"/>
          <cell r="G1747"/>
          <cell r="H1747"/>
          <cell r="I1747"/>
        </row>
        <row r="1748">
          <cell r="C1748" t="str">
            <v>PF_1</v>
          </cell>
          <cell r="D1748" t="str">
            <v>Résultat</v>
          </cell>
          <cell r="E1748" t="str">
            <v>Ergebnis</v>
          </cell>
          <cell r="F1748"/>
          <cell r="G1748"/>
          <cell r="H1748"/>
          <cell r="I1748"/>
        </row>
        <row r="1749">
          <cell r="C1749" t="str">
            <v>PF_2</v>
          </cell>
          <cell r="D1749" t="str">
            <v>Prévisions compte de résultats</v>
          </cell>
          <cell r="E1749" t="str">
            <v>Erfolgerechnung</v>
          </cell>
          <cell r="F1749"/>
          <cell r="G1749"/>
          <cell r="H1749"/>
          <cell r="I1749"/>
        </row>
        <row r="1750">
          <cell r="C1750" t="str">
            <v>PF_3</v>
          </cell>
          <cell r="D1750" t="str">
            <v xml:space="preserve">Total des charges financières </v>
          </cell>
          <cell r="E1750" t="str">
            <v>Total Aufwand</v>
          </cell>
          <cell r="F1750"/>
          <cell r="G1750"/>
          <cell r="H1750"/>
          <cell r="I1750"/>
        </row>
        <row r="1751">
          <cell r="C1751" t="str">
            <v>PF_4</v>
          </cell>
          <cell r="D1751" t="str">
            <v>Total des revenus financiers</v>
          </cell>
          <cell r="E1751" t="str">
            <v>Total Ertrag</v>
          </cell>
          <cell r="F1751"/>
          <cell r="G1751"/>
          <cell r="H1751"/>
          <cell r="I1751"/>
        </row>
        <row r="1752">
          <cell r="C1752" t="str">
            <v>PF_5</v>
          </cell>
          <cell r="D1752" t="str">
            <v xml:space="preserve">Excédent revenus (+) charges (-) </v>
          </cell>
          <cell r="E1752" t="str">
            <v xml:space="preserve">Ertragsüberschuss (+) Aufwandüberschuss (-) </v>
          </cell>
          <cell r="F1752"/>
          <cell r="G1752"/>
          <cell r="H1752"/>
          <cell r="I1752"/>
        </row>
        <row r="1753">
          <cell r="C1753" t="str">
            <v>PF_6</v>
          </cell>
          <cell r="D1753" t="str">
            <v>Prévision du compte des investissements</v>
          </cell>
          <cell r="E1753" t="str">
            <v>Investitionsrechnung</v>
          </cell>
          <cell r="F1753"/>
          <cell r="G1753"/>
          <cell r="H1753"/>
          <cell r="I1753"/>
        </row>
        <row r="1754">
          <cell r="C1754" t="str">
            <v>PF_7</v>
          </cell>
          <cell r="D1754" t="str">
            <v>Total des dépenses</v>
          </cell>
          <cell r="E1754" t="str">
            <v>Total Ausgaben</v>
          </cell>
          <cell r="F1754"/>
          <cell r="G1754"/>
          <cell r="H1754"/>
          <cell r="I1754"/>
        </row>
        <row r="1755">
          <cell r="C1755" t="str">
            <v>PF_8</v>
          </cell>
          <cell r="D1755" t="str">
            <v>Total des recettes</v>
          </cell>
          <cell r="E1755" t="str">
            <v>Total Einnahmen</v>
          </cell>
          <cell r="F1755"/>
          <cell r="G1755"/>
          <cell r="H1755"/>
          <cell r="I1755"/>
        </row>
        <row r="1756">
          <cell r="C1756" t="str">
            <v>PF_9</v>
          </cell>
          <cell r="D1756" t="str">
            <v>Financement des investissements</v>
          </cell>
          <cell r="E1756" t="str">
            <v>Finanzierung der Investitionen</v>
          </cell>
          <cell r="F1756"/>
          <cell r="G1756"/>
          <cell r="H1756"/>
          <cell r="I1756"/>
        </row>
        <row r="1757">
          <cell r="C1757" t="str">
            <v>PF_10</v>
          </cell>
          <cell r="D1757" t="str">
            <v>Report des investissements nets</v>
          </cell>
          <cell r="E1757" t="str">
            <v>Übertrag der Netto-Investitionen</v>
          </cell>
          <cell r="F1757"/>
          <cell r="G1757"/>
          <cell r="H1757"/>
          <cell r="I1757"/>
        </row>
        <row r="1758">
          <cell r="C1758" t="str">
            <v>PF_11</v>
          </cell>
          <cell r="D1758" t="str">
            <v>Excédent  (+) découvert (-) de financement</v>
          </cell>
          <cell r="E1758" t="str">
            <v>Finanzierungsüberschuss (+) -fehlbetrag (-)</v>
          </cell>
          <cell r="F1758"/>
          <cell r="G1758"/>
          <cell r="H1758"/>
          <cell r="I1758"/>
        </row>
        <row r="1759">
          <cell r="C1759" t="str">
            <v>PF_12</v>
          </cell>
          <cell r="D1759" t="str">
            <v>Modification de la fortune/découvert</v>
          </cell>
          <cell r="E1759" t="str">
            <v>Veränderung des Eigenkapitals / Fehlbetrags</v>
          </cell>
          <cell r="F1759"/>
          <cell r="G1759"/>
          <cell r="H1759"/>
          <cell r="I1759"/>
        </row>
        <row r="1760">
          <cell r="C1760" t="str">
            <v>PF_13</v>
          </cell>
          <cell r="D1760" t="str">
            <v xml:space="preserve">Excédent revenus (+) charges (-) </v>
          </cell>
          <cell r="E1760" t="str">
            <v xml:space="preserve">Ertragsüberschuss (+) Aufwandüberschuss (-) </v>
          </cell>
          <cell r="F1760"/>
          <cell r="G1760"/>
          <cell r="H1760"/>
          <cell r="I1760"/>
        </row>
        <row r="1761">
          <cell r="C1761" t="str">
            <v>PF_14</v>
          </cell>
          <cell r="D1761" t="str">
            <v>Excédent /Découvert du bilan</v>
          </cell>
          <cell r="E1761" t="str">
            <v>Bilanzüberschuss/-fehlbetrag</v>
          </cell>
          <cell r="F1761"/>
          <cell r="G1761"/>
          <cell r="H1761"/>
          <cell r="I1761"/>
        </row>
        <row r="1762">
          <cell r="C1762" t="str">
            <v>PF_15</v>
          </cell>
          <cell r="D1762" t="str">
            <v>Plan financier</v>
          </cell>
          <cell r="E1762" t="str">
            <v>Finanzplan</v>
          </cell>
          <cell r="F1762"/>
          <cell r="G1762"/>
          <cell r="H1762"/>
          <cell r="I1762"/>
        </row>
        <row r="1763">
          <cell r="C1763" t="str">
            <v>PF_41</v>
          </cell>
          <cell r="D1763" t="str">
            <v>Saisie simplifiée du plan financier</v>
          </cell>
          <cell r="E1763" t="str">
            <v>Vereinfachte Eingabe für Finanzplan</v>
          </cell>
          <cell r="F1763"/>
          <cell r="G1763"/>
          <cell r="H1763"/>
          <cell r="I1763"/>
        </row>
        <row r="1764">
          <cell r="C1764" t="str">
            <v>PF_42</v>
          </cell>
          <cell r="D1764" t="str">
            <v>Découvert au bilan</v>
          </cell>
          <cell r="E1764" t="str">
            <v>Bilanzfehlbetrag</v>
          </cell>
          <cell r="F1764"/>
          <cell r="G1764"/>
          <cell r="H1764"/>
          <cell r="I1764"/>
        </row>
        <row r="1765">
          <cell r="C1765" t="str">
            <v>PF_43</v>
          </cell>
          <cell r="D1765" t="str">
            <v>Modification des engagements</v>
          </cell>
          <cell r="E1765" t="str">
            <v>Veränderung der Verpflichtungen</v>
          </cell>
          <cell r="F1765"/>
          <cell r="G1765"/>
          <cell r="H1765"/>
          <cell r="I1765"/>
        </row>
        <row r="1766">
          <cell r="C1766" t="str">
            <v>PF_44</v>
          </cell>
          <cell r="D1766" t="str">
            <v>Excédent (+) insuffisance (-) de financement</v>
          </cell>
          <cell r="E1766" t="str">
            <v>Finanzierungsüberschuss (+) -fehlbetrag (-)</v>
          </cell>
          <cell r="F1766"/>
          <cell r="G1766"/>
          <cell r="H1766"/>
          <cell r="I1766"/>
        </row>
        <row r="1767">
          <cell r="C1767" t="str">
            <v>PF_45</v>
          </cell>
          <cell r="D1767" t="str">
            <v>Capitaux de tiers</v>
          </cell>
          <cell r="E1767" t="str">
            <v>Fremdkapital</v>
          </cell>
          <cell r="F1767"/>
          <cell r="G1767"/>
          <cell r="H1767"/>
          <cell r="I1767"/>
        </row>
        <row r="1768">
          <cell r="C1768" t="str">
            <v>PF_46</v>
          </cell>
          <cell r="D1768" t="str">
            <v>Variation capitaux de tiers</v>
          </cell>
          <cell r="E1768" t="str">
            <v>Fremdkapital-veränderung</v>
          </cell>
          <cell r="F1768"/>
          <cell r="G1768"/>
          <cell r="H1768"/>
          <cell r="I1768"/>
        </row>
        <row r="1769">
          <cell r="C1769" t="str">
            <v>Data_1</v>
          </cell>
          <cell r="D1769" t="str">
            <v>Indication ! Des valeurs en ROUGE signifient le non-respect de la loi communale</v>
          </cell>
          <cell r="E1769" t="str">
            <v>Hinweis! Werte in ROT bedeuten Nicht-Respektierung des Gemeindegesetzes</v>
          </cell>
          <cell r="F1769"/>
          <cell r="G1769"/>
          <cell r="H1769"/>
          <cell r="I1769"/>
        </row>
        <row r="1770">
          <cell r="C1770" t="str">
            <v>Data_2</v>
          </cell>
          <cell r="D1770" t="str">
            <v>Validation (le résultat doit être 0)</v>
          </cell>
          <cell r="E1770" t="str">
            <v>Validierung (das Resultat muss 0 sein)</v>
          </cell>
          <cell r="F1770"/>
          <cell r="G1770"/>
          <cell r="H1770"/>
          <cell r="I1770"/>
        </row>
        <row r="1771">
          <cell r="C1771" t="str">
            <v>Data_3</v>
          </cell>
          <cell r="D1771" t="str">
            <v>Compte de résultats: Comparaison subventions redistribuées (37/47)</v>
          </cell>
          <cell r="E1771" t="str">
            <v>Erfolgsrechnung: Vergleich durchlaufende Beiträge (37/47)</v>
          </cell>
          <cell r="F1771"/>
          <cell r="G1771"/>
          <cell r="H1771"/>
          <cell r="I1771"/>
        </row>
        <row r="1772">
          <cell r="C1772" t="str">
            <v>Data_4</v>
          </cell>
          <cell r="D1772" t="str">
            <v>Compte de résultats: Comparaison imputations internes (39/49)</v>
          </cell>
          <cell r="E1772" t="str">
            <v>Erfolgsrechnung: Vergleich interne Verrechnungen (39/49)</v>
          </cell>
          <cell r="F1772"/>
          <cell r="G1772"/>
          <cell r="H1772"/>
          <cell r="I1772"/>
        </row>
        <row r="1773">
          <cell r="C1773" t="str">
            <v>Data_5</v>
          </cell>
          <cell r="D1773" t="str">
            <v>Compte de résultats: Comparaison charges par natures et par tâches</v>
          </cell>
          <cell r="E1773" t="str">
            <v>Erfolgsrechnung: Vergleich Aufwand nach Sachgruppen und nach Funktionen</v>
          </cell>
          <cell r="F1773"/>
          <cell r="G1773"/>
          <cell r="H1773"/>
          <cell r="I1773"/>
        </row>
        <row r="1774">
          <cell r="C1774" t="str">
            <v>Data_6</v>
          </cell>
          <cell r="D1774" t="str">
            <v>Compte de résultats: Comparaison revenus par natures et par tâches</v>
          </cell>
          <cell r="E1774" t="str">
            <v>Erfolgsrechnung: Vergleich Ertrag nach Sachgruppen und nach Funktionen</v>
          </cell>
          <cell r="F1774"/>
          <cell r="G1774"/>
          <cell r="H1774"/>
          <cell r="I1774"/>
        </row>
        <row r="1775">
          <cell r="C1775" t="str">
            <v>Data_7</v>
          </cell>
          <cell r="D1775" t="str">
            <v>Compte des investissements: Comparaison dépenses par natures et par tâches</v>
          </cell>
          <cell r="E1775" t="str">
            <v>Investitionsrechnung: Vergleich Ausgaben nach Sachgruppen und nach Funktionen</v>
          </cell>
          <cell r="F1775"/>
          <cell r="G1775"/>
          <cell r="H1775"/>
          <cell r="I1775"/>
        </row>
        <row r="1776">
          <cell r="C1776" t="str">
            <v>Data_10</v>
          </cell>
          <cell r="D1776" t="str">
            <v>Compte des investissements: Comparaison investissements pour tiers et subventions (51/61)</v>
          </cell>
          <cell r="E1776" t="str">
            <v>Investitionsrechnung: Vergleich Investitionen für Dritte und Subventionen (51/61)</v>
          </cell>
          <cell r="F1776"/>
          <cell r="G1776"/>
          <cell r="H1776"/>
          <cell r="I1776"/>
        </row>
        <row r="1777">
          <cell r="C1777" t="str">
            <v>Data_8</v>
          </cell>
          <cell r="D1777" t="str">
            <v>Compte des investissements: Comparaison recettes par natures et par tâches</v>
          </cell>
          <cell r="E1777" t="str">
            <v>Investitionsrechnung: Vergleich Einnahmen nach Sachgruppen und nach Funktionen</v>
          </cell>
          <cell r="F1777"/>
          <cell r="G1777"/>
          <cell r="H1777"/>
          <cell r="I1777"/>
        </row>
        <row r="1778">
          <cell r="C1778" t="str">
            <v>Data_9</v>
          </cell>
          <cell r="D1778" t="str">
            <v>Revenus bruts déterminants</v>
          </cell>
          <cell r="E1778" t="str">
            <v>Festgelegte Bruttoeinnahmen</v>
          </cell>
          <cell r="F1778"/>
          <cell r="G1778"/>
          <cell r="H1778"/>
          <cell r="I1778"/>
        </row>
        <row r="1779">
          <cell r="C1779" t="str">
            <v>TAN_1</v>
          </cell>
          <cell r="D1779" t="str">
            <v>1. Taux d’endettement net (I1)</v>
          </cell>
          <cell r="E1779" t="str">
            <v>1. Nettoverschuldungsquotient (I1)</v>
          </cell>
          <cell r="F1779"/>
          <cell r="G1779"/>
          <cell r="H1779"/>
          <cell r="I1779"/>
        </row>
        <row r="1780">
          <cell r="C1780" t="str">
            <v>TAN_2</v>
          </cell>
          <cell r="D1780" t="str">
            <v>Dette nette I</v>
          </cell>
          <cell r="E1780" t="str">
            <v>Nettoschulden I</v>
          </cell>
          <cell r="F1780"/>
          <cell r="G1780"/>
          <cell r="H1780"/>
          <cell r="I1780"/>
        </row>
        <row r="1781">
          <cell r="C1781" t="str">
            <v>TAN_3</v>
          </cell>
          <cell r="D1781" t="str">
            <v>Revenus fiscaux</v>
          </cell>
          <cell r="E1781" t="str">
            <v>40 Fiskalertrag</v>
          </cell>
          <cell r="F1781"/>
          <cell r="G1781"/>
          <cell r="H1781"/>
          <cell r="I1781"/>
        </row>
        <row r="1782">
          <cell r="C1782" t="str">
            <v>TAN_4</v>
          </cell>
          <cell r="D1782" t="str">
            <v>bon</v>
          </cell>
          <cell r="E1782" t="str">
            <v>gut</v>
          </cell>
          <cell r="F1782"/>
          <cell r="G1782"/>
          <cell r="H1782"/>
          <cell r="I1782"/>
        </row>
        <row r="1783">
          <cell r="C1783" t="str">
            <v>TAN_5</v>
          </cell>
          <cell r="D1783" t="str">
            <v>suffisant</v>
          </cell>
          <cell r="E1783" t="str">
            <v>genügend</v>
          </cell>
          <cell r="F1783"/>
          <cell r="G1783"/>
          <cell r="H1783"/>
          <cell r="I1783"/>
        </row>
        <row r="1784">
          <cell r="C1784" t="str">
            <v>TAN_6</v>
          </cell>
          <cell r="D1784" t="str">
            <v>mauvais</v>
          </cell>
          <cell r="E1784" t="str">
            <v>schlecht</v>
          </cell>
          <cell r="F1784"/>
          <cell r="G1784"/>
          <cell r="H1784"/>
          <cell r="I1784"/>
        </row>
        <row r="1785">
          <cell r="C1785" t="str">
            <v>TAN_7</v>
          </cell>
          <cell r="D1785" t="str">
            <v>Dette nette en % des revenus fiscaux</v>
          </cell>
          <cell r="E1785" t="str">
            <v>Nettoschuld in % der Steuererträge</v>
          </cell>
          <cell r="F1785"/>
          <cell r="G1785"/>
          <cell r="H1785"/>
          <cell r="I1785"/>
        </row>
        <row r="1786">
          <cell r="C1786" t="str">
            <v>DAT_1</v>
          </cell>
          <cell r="D1786" t="str">
            <v>2. Degré d’autofinancement (I2)</v>
          </cell>
          <cell r="E1786" t="str">
            <v>2. Selbstfinanzierungsgrad (I2)</v>
          </cell>
          <cell r="F1786"/>
          <cell r="G1786"/>
          <cell r="H1786"/>
          <cell r="I1786"/>
        </row>
        <row r="1787">
          <cell r="C1787" t="str">
            <v>DAT_2</v>
          </cell>
          <cell r="D1787" t="str">
            <v>Autofinancement</v>
          </cell>
          <cell r="E1787" t="str">
            <v>Selbstfinanzierung</v>
          </cell>
          <cell r="F1787"/>
          <cell r="G1787"/>
          <cell r="H1787"/>
          <cell r="I1787"/>
        </row>
        <row r="1788">
          <cell r="C1788" t="str">
            <v>DAT_3</v>
          </cell>
          <cell r="D1788" t="str">
            <v>investissements nets</v>
          </cell>
          <cell r="E1788" t="str">
            <v>Nettoinvestitionen</v>
          </cell>
          <cell r="F1788"/>
          <cell r="G1788"/>
          <cell r="H1788"/>
          <cell r="I1788"/>
        </row>
        <row r="1789">
          <cell r="C1789" t="str">
            <v>DAT_4</v>
          </cell>
          <cell r="D1789" t="str">
            <v>haute conjoncture</v>
          </cell>
          <cell r="E1789" t="str">
            <v>Hochkonjunktur</v>
          </cell>
          <cell r="F1789"/>
          <cell r="G1789"/>
          <cell r="H1789"/>
          <cell r="I1789"/>
        </row>
        <row r="1790">
          <cell r="C1790" t="str">
            <v>DAT_5</v>
          </cell>
          <cell r="D1790" t="str">
            <v>cas normal</v>
          </cell>
          <cell r="E1790" t="str">
            <v>Normalfall</v>
          </cell>
          <cell r="F1790"/>
          <cell r="G1790"/>
          <cell r="H1790"/>
          <cell r="I1790"/>
        </row>
        <row r="1791">
          <cell r="C1791" t="str">
            <v>DAT_6</v>
          </cell>
          <cell r="D1791" t="str">
            <v>récession</v>
          </cell>
          <cell r="E1791" t="str">
            <v>Abschwung</v>
          </cell>
          <cell r="F1791"/>
          <cell r="G1791"/>
          <cell r="H1791"/>
          <cell r="I1791"/>
        </row>
        <row r="1792">
          <cell r="C1792" t="str">
            <v>DAT_7</v>
          </cell>
          <cell r="D1792" t="str">
            <v>Autofinancement en % des investissements nets</v>
          </cell>
          <cell r="E1792" t="str">
            <v>Selbstfinanzierung in % der Nettoinvestitionen</v>
          </cell>
          <cell r="F1792"/>
          <cell r="G1792"/>
          <cell r="H1792"/>
          <cell r="I1792"/>
        </row>
        <row r="1793">
          <cell r="C1793" t="str">
            <v>PCI_1</v>
          </cell>
          <cell r="D1793" t="str">
            <v>3. Part des charges d’intérêts (I3)</v>
          </cell>
          <cell r="E1793" t="str">
            <v>3. Zinsbelastungsanteil (I3)</v>
          </cell>
          <cell r="F1793"/>
          <cell r="G1793"/>
          <cell r="H1793"/>
          <cell r="I1793"/>
        </row>
        <row r="1794">
          <cell r="C1794" t="str">
            <v>PCI_2</v>
          </cell>
          <cell r="D1794" t="str">
            <v>Charges d‘intérêts nets</v>
          </cell>
          <cell r="E1794" t="str">
            <v>Nettozinsaufwand</v>
          </cell>
          <cell r="F1794"/>
          <cell r="G1794"/>
          <cell r="H1794"/>
          <cell r="I1794"/>
        </row>
        <row r="1795">
          <cell r="C1795" t="str">
            <v>PCI_3</v>
          </cell>
          <cell r="D1795" t="str">
            <v>Revenus courants</v>
          </cell>
          <cell r="E1795" t="str">
            <v>Laufender Ertrag</v>
          </cell>
          <cell r="F1795"/>
          <cell r="G1795"/>
          <cell r="H1795"/>
          <cell r="I1795"/>
        </row>
        <row r="1796">
          <cell r="C1796" t="str">
            <v>PCI_4</v>
          </cell>
          <cell r="D1796" t="str">
            <v>bon</v>
          </cell>
          <cell r="E1796" t="str">
            <v>gut</v>
          </cell>
          <cell r="F1796"/>
          <cell r="G1796"/>
          <cell r="H1796"/>
          <cell r="I1796"/>
        </row>
        <row r="1797">
          <cell r="C1797" t="str">
            <v>PCI_5</v>
          </cell>
          <cell r="D1797" t="str">
            <v>suffisant</v>
          </cell>
          <cell r="E1797" t="str">
            <v>genügend</v>
          </cell>
          <cell r="F1797"/>
          <cell r="G1797"/>
          <cell r="H1797"/>
          <cell r="I1797"/>
        </row>
        <row r="1798">
          <cell r="C1798" t="str">
            <v>PCI_6</v>
          </cell>
          <cell r="D1798" t="str">
            <v>mauvais</v>
          </cell>
          <cell r="E1798" t="str">
            <v>schlecht</v>
          </cell>
          <cell r="F1798"/>
          <cell r="G1798"/>
          <cell r="H1798"/>
          <cell r="I1798"/>
        </row>
        <row r="1799">
          <cell r="C1799" t="str">
            <v>PCI_7</v>
          </cell>
          <cell r="D1799" t="str">
            <v>Charges d'intérêts nets en % des revenus courants</v>
          </cell>
          <cell r="E1799" t="str">
            <v>Nettozinsbelastung in % der laufenden Erträge</v>
          </cell>
          <cell r="F1799"/>
          <cell r="G1799"/>
          <cell r="H1799"/>
          <cell r="I1799"/>
        </row>
        <row r="1800">
          <cell r="C1800" t="str">
            <v>DBR_1</v>
          </cell>
          <cell r="D1800" t="str">
            <v>4. Dette brute par rapport aux revenus (I4)</v>
          </cell>
          <cell r="E1800" t="str">
            <v>4. Bruttoverschuldungsanteil (I4)</v>
          </cell>
          <cell r="F1800"/>
          <cell r="G1800"/>
          <cell r="H1800"/>
          <cell r="I1800"/>
        </row>
        <row r="1801">
          <cell r="C1801" t="str">
            <v>DBR_2</v>
          </cell>
          <cell r="D1801" t="str">
            <v>Dette brute</v>
          </cell>
          <cell r="E1801" t="str">
            <v>Bruttoschulden</v>
          </cell>
          <cell r="F1801"/>
          <cell r="G1801"/>
          <cell r="H1801"/>
          <cell r="I1801"/>
        </row>
        <row r="1802">
          <cell r="C1802" t="str">
            <v>DBR_3</v>
          </cell>
          <cell r="D1802" t="str">
            <v>Revenus courants</v>
          </cell>
          <cell r="E1802" t="str">
            <v>Laufender Ertrag</v>
          </cell>
          <cell r="F1802"/>
          <cell r="G1802"/>
          <cell r="H1802"/>
          <cell r="I1802"/>
        </row>
        <row r="1803">
          <cell r="C1803" t="str">
            <v>DBR_4</v>
          </cell>
          <cell r="D1803" t="str">
            <v>très bon</v>
          </cell>
          <cell r="E1803" t="str">
            <v>sehr gut</v>
          </cell>
          <cell r="F1803"/>
          <cell r="G1803"/>
          <cell r="H1803"/>
          <cell r="I1803"/>
        </row>
        <row r="1804">
          <cell r="C1804" t="str">
            <v>DBR_5</v>
          </cell>
          <cell r="D1804" t="str">
            <v>bon</v>
          </cell>
          <cell r="E1804" t="str">
            <v>gut</v>
          </cell>
          <cell r="F1804"/>
          <cell r="G1804"/>
          <cell r="H1804"/>
          <cell r="I1804"/>
        </row>
        <row r="1805">
          <cell r="C1805" t="str">
            <v>DBR_6</v>
          </cell>
          <cell r="D1805" t="str">
            <v>moyen</v>
          </cell>
          <cell r="E1805" t="str">
            <v>mittel</v>
          </cell>
          <cell r="F1805"/>
          <cell r="G1805"/>
          <cell r="H1805"/>
          <cell r="I1805"/>
        </row>
        <row r="1806">
          <cell r="C1806" t="str">
            <v>DBR_7</v>
          </cell>
          <cell r="D1806" t="str">
            <v>mauvais</v>
          </cell>
          <cell r="E1806" t="str">
            <v>schlecht</v>
          </cell>
          <cell r="F1806"/>
          <cell r="G1806"/>
          <cell r="H1806"/>
          <cell r="I1806"/>
        </row>
        <row r="1807">
          <cell r="C1807" t="str">
            <v>DBR_8</v>
          </cell>
          <cell r="D1807" t="str">
            <v>critique</v>
          </cell>
          <cell r="E1807" t="str">
            <v>kritisch</v>
          </cell>
          <cell r="F1807"/>
          <cell r="G1807"/>
          <cell r="H1807"/>
          <cell r="I1807"/>
        </row>
        <row r="1808">
          <cell r="C1808" t="str">
            <v>DBR_9</v>
          </cell>
          <cell r="D1808" t="str">
            <v>Dette brute en % des revenus courants</v>
          </cell>
          <cell r="E1808" t="str">
            <v>Bruttoschuld in % der laufenden Erträge</v>
          </cell>
          <cell r="F1808"/>
          <cell r="G1808"/>
          <cell r="H1808"/>
          <cell r="I1808"/>
        </row>
        <row r="1809">
          <cell r="C1809" t="str">
            <v>PDI_1</v>
          </cell>
          <cell r="D1809" t="str">
            <v>5. Proportion des investissements (I5)</v>
          </cell>
          <cell r="E1809" t="str">
            <v>5. Investitionsanteil (I5)</v>
          </cell>
          <cell r="F1809"/>
          <cell r="G1809"/>
          <cell r="H1809"/>
          <cell r="I1809"/>
        </row>
        <row r="1810">
          <cell r="C1810" t="str">
            <v>PDI_2</v>
          </cell>
          <cell r="D1810" t="str">
            <v>Investissements bruts</v>
          </cell>
          <cell r="E1810" t="str">
            <v>Bruttoinvestitionen</v>
          </cell>
          <cell r="F1810"/>
          <cell r="G1810"/>
          <cell r="H1810"/>
          <cell r="I1810"/>
        </row>
        <row r="1811">
          <cell r="C1811" t="str">
            <v>PDI_3</v>
          </cell>
          <cell r="D1811" t="str">
            <v>Dépenses totales</v>
          </cell>
          <cell r="E1811" t="str">
            <v>Gesamtausgaben</v>
          </cell>
          <cell r="F1811"/>
          <cell r="G1811"/>
          <cell r="H1811"/>
          <cell r="I1811"/>
        </row>
        <row r="1812">
          <cell r="C1812" t="str">
            <v>PDI_4</v>
          </cell>
          <cell r="D1812" t="str">
            <v>eff. d’inv. faible</v>
          </cell>
          <cell r="E1812" t="str">
            <v>schwache Investitionstätigkeit</v>
          </cell>
          <cell r="F1812"/>
          <cell r="G1812"/>
          <cell r="H1812"/>
          <cell r="I1812"/>
        </row>
        <row r="1813">
          <cell r="C1813" t="str">
            <v>PDI_5</v>
          </cell>
          <cell r="D1813" t="str">
            <v>eff. d’inv. moyen</v>
          </cell>
          <cell r="E1813" t="str">
            <v>mittlere Investitionstätigkeit</v>
          </cell>
          <cell r="F1813"/>
          <cell r="G1813"/>
          <cell r="H1813"/>
          <cell r="I1813"/>
        </row>
        <row r="1814">
          <cell r="C1814" t="str">
            <v>PDI_6</v>
          </cell>
          <cell r="D1814" t="str">
            <v>eff. d’inv. élevé</v>
          </cell>
          <cell r="E1814" t="str">
            <v>starke Investitionstätigkeit,</v>
          </cell>
          <cell r="F1814"/>
          <cell r="G1814"/>
          <cell r="H1814"/>
          <cell r="I1814"/>
        </row>
        <row r="1815">
          <cell r="C1815" t="str">
            <v>PDI_7</v>
          </cell>
          <cell r="D1815" t="str">
            <v>eff. d’inv. très élevé</v>
          </cell>
          <cell r="E1815" t="str">
            <v>sehr starke Investitionstätigkeit</v>
          </cell>
          <cell r="F1815"/>
          <cell r="G1815"/>
          <cell r="H1815"/>
          <cell r="I1815"/>
        </row>
        <row r="1816">
          <cell r="C1816" t="str">
            <v>PDI_8</v>
          </cell>
          <cell r="D1816" t="str">
            <v>Investissements bruts en % des dépenses totales</v>
          </cell>
          <cell r="E1816" t="str">
            <v>Bruttoinvestitionen in % der Gesamtausgaben</v>
          </cell>
          <cell r="F1816"/>
          <cell r="G1816"/>
          <cell r="H1816"/>
          <cell r="I1816"/>
        </row>
        <row r="1817">
          <cell r="C1817" t="str">
            <v>PSD_1</v>
          </cell>
          <cell r="D1817" t="str">
            <v>6. Part du service de la dette (I6)</v>
          </cell>
          <cell r="E1817" t="str">
            <v>6. Kapitaldienstanteil (I6)</v>
          </cell>
          <cell r="F1817"/>
          <cell r="G1817"/>
          <cell r="H1817"/>
          <cell r="I1817"/>
        </row>
        <row r="1818">
          <cell r="C1818" t="str">
            <v>PSD_2</v>
          </cell>
          <cell r="D1818" t="str">
            <v>Service de la dette</v>
          </cell>
          <cell r="E1818" t="str">
            <v>Kapitaldienst</v>
          </cell>
          <cell r="F1818"/>
          <cell r="G1818"/>
          <cell r="H1818"/>
          <cell r="I1818"/>
        </row>
        <row r="1819">
          <cell r="C1819" t="str">
            <v>PSD_3</v>
          </cell>
          <cell r="D1819" t="str">
            <v>Revenus courants</v>
          </cell>
          <cell r="E1819" t="str">
            <v>Laufender Ertrag</v>
          </cell>
          <cell r="F1819"/>
          <cell r="G1819"/>
          <cell r="H1819"/>
          <cell r="I1819"/>
        </row>
        <row r="1820">
          <cell r="C1820" t="str">
            <v>PSD_4</v>
          </cell>
          <cell r="D1820" t="str">
            <v>charge faible</v>
          </cell>
          <cell r="E1820" t="str">
            <v>geringe Belastung</v>
          </cell>
          <cell r="F1820"/>
          <cell r="G1820"/>
          <cell r="H1820"/>
          <cell r="I1820"/>
        </row>
        <row r="1821">
          <cell r="C1821" t="str">
            <v>PSD_5</v>
          </cell>
          <cell r="D1821" t="str">
            <v>charge acceptable</v>
          </cell>
          <cell r="E1821" t="str">
            <v>tragbare Belastung</v>
          </cell>
          <cell r="F1821"/>
          <cell r="G1821"/>
          <cell r="H1821"/>
          <cell r="I1821"/>
        </row>
        <row r="1822">
          <cell r="C1822" t="str">
            <v>PSD_6</v>
          </cell>
          <cell r="D1822" t="str">
            <v>charge forte</v>
          </cell>
          <cell r="E1822" t="str">
            <v>hohe Belastung</v>
          </cell>
          <cell r="F1822"/>
          <cell r="G1822"/>
          <cell r="H1822"/>
          <cell r="I1822"/>
        </row>
        <row r="1823">
          <cell r="C1823" t="str">
            <v>PSD_7</v>
          </cell>
          <cell r="D1823" t="str">
            <v>Service de la dette en % des revenus courants</v>
          </cell>
          <cell r="E1823" t="str">
            <v>Kapitaldienst in % der laufenden Erträge</v>
          </cell>
          <cell r="F1823"/>
          <cell r="G1823"/>
          <cell r="H1823"/>
          <cell r="I1823"/>
        </row>
        <row r="1824">
          <cell r="C1824" t="str">
            <v>DNH_1</v>
          </cell>
          <cell r="D1824" t="str">
            <v>7. Dette nette 1 par habitant (I7)</v>
          </cell>
          <cell r="E1824" t="str">
            <v>7. Nettoschulden I in Franken pro Einwohner (I7)</v>
          </cell>
          <cell r="F1824"/>
          <cell r="G1824"/>
          <cell r="H1824"/>
          <cell r="I1824"/>
        </row>
        <row r="1825">
          <cell r="C1825" t="str">
            <v>DNH_2</v>
          </cell>
          <cell r="D1825" t="str">
            <v>Dette nette I</v>
          </cell>
          <cell r="E1825" t="str">
            <v>Nettoschulden I</v>
          </cell>
          <cell r="F1825"/>
          <cell r="G1825"/>
          <cell r="H1825"/>
          <cell r="I1825"/>
        </row>
        <row r="1826">
          <cell r="C1826" t="str">
            <v>DNH_3</v>
          </cell>
          <cell r="D1826" t="str">
            <v>Population résidante permanente</v>
          </cell>
          <cell r="E1826" t="str">
            <v>Ständige Wohnbevölkerung</v>
          </cell>
          <cell r="F1826"/>
          <cell r="G1826"/>
          <cell r="H1826"/>
          <cell r="I1826"/>
        </row>
        <row r="1827">
          <cell r="C1827" t="str">
            <v>DNH_4</v>
          </cell>
          <cell r="D1827" t="str">
            <v>patrimoine net</v>
          </cell>
          <cell r="E1827" t="str">
            <v>Nettovermögen</v>
          </cell>
          <cell r="F1827"/>
          <cell r="G1827"/>
          <cell r="H1827"/>
          <cell r="I1827"/>
        </row>
        <row r="1828">
          <cell r="C1828" t="str">
            <v>DNH_5</v>
          </cell>
          <cell r="D1828" t="str">
            <v>endettement faible</v>
          </cell>
          <cell r="E1828" t="str">
            <v>geringe Verschuldung</v>
          </cell>
          <cell r="F1828"/>
          <cell r="G1828"/>
          <cell r="H1828"/>
          <cell r="I1828"/>
        </row>
        <row r="1829">
          <cell r="C1829" t="str">
            <v>DNH_6</v>
          </cell>
          <cell r="D1829" t="str">
            <v>endettement moyen</v>
          </cell>
          <cell r="E1829" t="str">
            <v>mittlere Verschuldung</v>
          </cell>
          <cell r="F1829"/>
          <cell r="G1829"/>
          <cell r="H1829"/>
          <cell r="I1829"/>
        </row>
        <row r="1830">
          <cell r="C1830" t="str">
            <v>DNH_7</v>
          </cell>
          <cell r="D1830" t="str">
            <v>endettement important</v>
          </cell>
          <cell r="E1830" t="str">
            <v>hohe Verschuldung</v>
          </cell>
          <cell r="F1830"/>
          <cell r="G1830"/>
          <cell r="H1830"/>
          <cell r="I1830"/>
        </row>
        <row r="1831">
          <cell r="C1831" t="str">
            <v>DNH_8</v>
          </cell>
          <cell r="D1831" t="str">
            <v>endettement très important</v>
          </cell>
          <cell r="E1831" t="str">
            <v>sehr hohe Verschuldung</v>
          </cell>
          <cell r="F1831"/>
          <cell r="G1831"/>
          <cell r="H1831"/>
          <cell r="I1831"/>
        </row>
        <row r="1832">
          <cell r="C1832" t="str">
            <v>DNH_9</v>
          </cell>
          <cell r="D1832" t="str">
            <v>Dette nette I par habitant</v>
          </cell>
          <cell r="E1832" t="str">
            <v>Nettoschulden I in Franken pro Einwohner</v>
          </cell>
          <cell r="F1832"/>
          <cell r="G1832"/>
          <cell r="H1832"/>
          <cell r="I1832"/>
        </row>
        <row r="1833">
          <cell r="C1833" t="str">
            <v>TAU_1</v>
          </cell>
          <cell r="D1833" t="str">
            <v>8. Taux d’autofinancement (I8)</v>
          </cell>
          <cell r="E1833" t="str">
            <v>8. Selbstfinanzierungsanteil (I8)</v>
          </cell>
          <cell r="F1833"/>
          <cell r="G1833"/>
          <cell r="H1833"/>
          <cell r="I1833"/>
        </row>
        <row r="1834">
          <cell r="C1834" t="str">
            <v>TAU_2</v>
          </cell>
          <cell r="D1834" t="str">
            <v>Autofinancement</v>
          </cell>
          <cell r="E1834" t="str">
            <v>Selbstfinanzierung</v>
          </cell>
          <cell r="F1834"/>
          <cell r="G1834"/>
          <cell r="H1834"/>
          <cell r="I1834"/>
        </row>
        <row r="1835">
          <cell r="C1835" t="str">
            <v>TAU_3</v>
          </cell>
          <cell r="D1835" t="str">
            <v>Revenus courants</v>
          </cell>
          <cell r="E1835" t="str">
            <v>Laufender Ertrag</v>
          </cell>
          <cell r="F1835"/>
          <cell r="G1835"/>
          <cell r="H1835"/>
          <cell r="I1835"/>
        </row>
        <row r="1836">
          <cell r="C1836" t="str">
            <v>TAU_4</v>
          </cell>
          <cell r="D1836" t="str">
            <v>bon</v>
          </cell>
          <cell r="E1836" t="str">
            <v>gut</v>
          </cell>
          <cell r="F1836"/>
          <cell r="G1836"/>
          <cell r="H1836"/>
          <cell r="I1836"/>
        </row>
        <row r="1837">
          <cell r="C1837" t="str">
            <v>TAU_5</v>
          </cell>
          <cell r="D1837" t="str">
            <v>moyen</v>
          </cell>
          <cell r="E1837" t="str">
            <v>mittel</v>
          </cell>
          <cell r="F1837"/>
          <cell r="G1837"/>
          <cell r="H1837"/>
          <cell r="I1837"/>
        </row>
        <row r="1838">
          <cell r="C1838" t="str">
            <v>TAU_6</v>
          </cell>
          <cell r="D1838" t="str">
            <v>mauvais</v>
          </cell>
          <cell r="E1838" t="str">
            <v>schlecht</v>
          </cell>
          <cell r="F1838"/>
          <cell r="G1838"/>
          <cell r="H1838"/>
          <cell r="I1838"/>
        </row>
        <row r="1839">
          <cell r="C1839" t="str">
            <v>TAU_7</v>
          </cell>
          <cell r="D1839" t="str">
            <v>Autofinancement en % des revenus courants</v>
          </cell>
          <cell r="E1839" t="str">
            <v>Selbstfinanzierung in % der laufenden Erträge</v>
          </cell>
          <cell r="F1839"/>
          <cell r="G1839"/>
          <cell r="H1839"/>
          <cell r="I1839"/>
        </row>
        <row r="1840">
          <cell r="C1840"/>
          <cell r="D1840"/>
          <cell r="E1840"/>
          <cell r="F1840"/>
          <cell r="G1840"/>
          <cell r="H1840"/>
          <cell r="I1840"/>
        </row>
        <row r="1841">
          <cell r="C1841"/>
          <cell r="D1841"/>
          <cell r="E1841"/>
          <cell r="F1841"/>
          <cell r="G1841"/>
          <cell r="H1841"/>
          <cell r="I1841"/>
        </row>
        <row r="1842">
          <cell r="C1842"/>
          <cell r="D1842"/>
          <cell r="E1842"/>
          <cell r="F1842"/>
          <cell r="G1842"/>
          <cell r="H1842"/>
          <cell r="I1842"/>
        </row>
        <row r="1843">
          <cell r="C1843"/>
          <cell r="D1843"/>
          <cell r="E1843"/>
          <cell r="F1843"/>
          <cell r="G1843"/>
          <cell r="H1843"/>
          <cell r="I1843"/>
        </row>
        <row r="1844">
          <cell r="C1844"/>
          <cell r="D1844"/>
          <cell r="E1844"/>
          <cell r="F1844"/>
          <cell r="G1844"/>
          <cell r="H1844"/>
          <cell r="I1844"/>
        </row>
        <row r="1845">
          <cell r="C1845"/>
          <cell r="D1845"/>
          <cell r="E1845"/>
          <cell r="F1845"/>
          <cell r="G1845"/>
          <cell r="H1845"/>
          <cell r="I1845"/>
        </row>
        <row r="1846">
          <cell r="C1846" t="str">
            <v>LEX_100</v>
          </cell>
          <cell r="D1846" t="str">
            <v>Dépenses totales</v>
          </cell>
          <cell r="E1846"/>
          <cell r="F1846"/>
          <cell r="G1846"/>
          <cell r="H1846"/>
          <cell r="I1846"/>
        </row>
      </sheetData>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www.vs.ch/documents/34247261/34247867/03%20Comptes%20-%20Indicateurs%20financiers%2C%20d%C3%A9finitions%20et%20calculs.pdf/392e34f3-876c-979f-37b5-8d6f98822ca2?t=175748900451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6"/>
  <sheetViews>
    <sheetView showGridLines="0" tabSelected="1" workbookViewId="0">
      <pane ySplit="7" topLeftCell="A8" activePane="bottomLeft" state="frozen"/>
      <selection pane="bottomLeft" activeCell="J17" sqref="J17"/>
    </sheetView>
  </sheetViews>
  <sheetFormatPr baseColWidth="10" defaultRowHeight="15" x14ac:dyDescent="0.25"/>
  <cols>
    <col min="1" max="1" width="5.42578125" style="62" customWidth="1"/>
    <col min="2" max="2" width="23.140625" style="56" customWidth="1"/>
    <col min="3" max="5" width="13.85546875" style="63" customWidth="1"/>
    <col min="6" max="6" width="11.42578125" style="63" customWidth="1"/>
    <col min="7" max="7" width="11.42578125" style="63"/>
    <col min="8" max="8" width="8.5703125" style="63" customWidth="1"/>
    <col min="9" max="10" width="11.42578125" style="63"/>
    <col min="11" max="11" width="3.7109375" style="63" customWidth="1"/>
    <col min="12" max="12" width="13.7109375" style="63" customWidth="1"/>
    <col min="13" max="13" width="11.42578125" style="64"/>
    <col min="14" max="16384" width="11.42578125" style="63"/>
  </cols>
  <sheetData>
    <row r="1" spans="1:14" ht="56.1" customHeight="1" x14ac:dyDescent="0.25"/>
    <row r="2" spans="1:14" s="15" customFormat="1" ht="14.25" x14ac:dyDescent="0.2">
      <c r="A2" s="27" t="s">
        <v>139</v>
      </c>
      <c r="C2" s="5"/>
      <c r="D2" s="5"/>
      <c r="E2" s="5"/>
    </row>
    <row r="3" spans="1:14" s="15" customFormat="1" ht="14.25" x14ac:dyDescent="0.2">
      <c r="A3" s="27" t="s">
        <v>140</v>
      </c>
      <c r="C3" s="5"/>
      <c r="D3" s="5"/>
      <c r="E3" s="5"/>
    </row>
    <row r="4" spans="1:14" s="15" customFormat="1" ht="14.25" x14ac:dyDescent="0.2">
      <c r="A4" s="27" t="s">
        <v>141</v>
      </c>
      <c r="C4" s="5"/>
      <c r="D4" s="5"/>
      <c r="E4" s="5"/>
    </row>
    <row r="6" spans="1:14" s="53" customFormat="1" ht="54" customHeight="1" x14ac:dyDescent="0.25">
      <c r="A6" s="79" t="s">
        <v>136</v>
      </c>
      <c r="B6" s="79"/>
      <c r="C6" s="79"/>
      <c r="D6" s="79"/>
      <c r="E6" s="79"/>
      <c r="F6" s="9"/>
      <c r="G6" s="9"/>
      <c r="H6" s="9"/>
      <c r="I6" s="9"/>
      <c r="J6" s="9"/>
      <c r="K6" s="9"/>
      <c r="L6" s="9"/>
      <c r="M6" s="10"/>
      <c r="N6" s="52"/>
    </row>
    <row r="7" spans="1:14" ht="39.950000000000003" customHeight="1" x14ac:dyDescent="0.25">
      <c r="A7" s="43" t="s">
        <v>124</v>
      </c>
      <c r="B7" s="43" t="s">
        <v>125</v>
      </c>
      <c r="C7" s="44">
        <v>2022</v>
      </c>
      <c r="D7" s="44">
        <v>2023</v>
      </c>
      <c r="E7" s="44">
        <v>2024</v>
      </c>
    </row>
    <row r="8" spans="1:14" x14ac:dyDescent="0.25">
      <c r="A8" s="11">
        <v>75</v>
      </c>
      <c r="B8" s="54" t="s">
        <v>0</v>
      </c>
      <c r="C8" s="13">
        <v>2066725.27</v>
      </c>
      <c r="D8" s="13">
        <v>2350476.89</v>
      </c>
      <c r="E8" s="13">
        <v>2353747.48</v>
      </c>
    </row>
    <row r="9" spans="1:14" x14ac:dyDescent="0.25">
      <c r="A9" s="11">
        <v>76</v>
      </c>
      <c r="B9" s="54" t="s">
        <v>1</v>
      </c>
      <c r="C9" s="13">
        <v>6051224.3499999996</v>
      </c>
      <c r="D9" s="13">
        <v>6000824.3200000003</v>
      </c>
      <c r="E9" s="13">
        <v>5776141.29</v>
      </c>
    </row>
    <row r="10" spans="1:14" x14ac:dyDescent="0.25">
      <c r="A10" s="11">
        <v>111</v>
      </c>
      <c r="B10" s="54" t="s">
        <v>2</v>
      </c>
      <c r="C10" s="13">
        <v>38149322.420000002</v>
      </c>
      <c r="D10" s="13">
        <v>38758056.880000003</v>
      </c>
      <c r="E10" s="13">
        <v>38873491.159999996</v>
      </c>
    </row>
    <row r="11" spans="1:14" x14ac:dyDescent="0.25">
      <c r="A11" s="11">
        <v>121</v>
      </c>
      <c r="B11" s="54" t="s">
        <v>3</v>
      </c>
      <c r="C11" s="13">
        <v>7174190.7300000004</v>
      </c>
      <c r="D11" s="13">
        <v>8027405.4000000004</v>
      </c>
      <c r="E11" s="13">
        <v>8670359.2599999998</v>
      </c>
    </row>
    <row r="12" spans="1:14" x14ac:dyDescent="0.25">
      <c r="A12" s="11">
        <v>127</v>
      </c>
      <c r="B12" s="54" t="s">
        <v>4</v>
      </c>
      <c r="C12" s="13">
        <v>10674025.9</v>
      </c>
      <c r="D12" s="13">
        <v>10732390.369999999</v>
      </c>
      <c r="E12" s="13">
        <v>11269923.310000001</v>
      </c>
    </row>
    <row r="13" spans="1:14" x14ac:dyDescent="0.25">
      <c r="A13" s="11">
        <v>63</v>
      </c>
      <c r="B13" s="54" t="s">
        <v>5</v>
      </c>
      <c r="C13" s="13">
        <v>2791417.42</v>
      </c>
      <c r="D13" s="13">
        <v>3185361.61</v>
      </c>
      <c r="E13" s="13">
        <v>3246645.44</v>
      </c>
    </row>
    <row r="14" spans="1:14" x14ac:dyDescent="0.25">
      <c r="A14" s="11">
        <v>113</v>
      </c>
      <c r="B14" s="54" t="s">
        <v>6</v>
      </c>
      <c r="C14" s="13">
        <v>25909368.140000001</v>
      </c>
      <c r="D14" s="13">
        <v>26102421.600000001</v>
      </c>
      <c r="E14" s="13">
        <v>26929754.780000001</v>
      </c>
    </row>
    <row r="15" spans="1:14" x14ac:dyDescent="0.25">
      <c r="A15" s="11">
        <v>43</v>
      </c>
      <c r="B15" s="54" t="s">
        <v>7</v>
      </c>
      <c r="C15" s="13">
        <v>3363060.45</v>
      </c>
      <c r="D15" s="13">
        <v>3953131.29</v>
      </c>
      <c r="E15" s="13">
        <v>4861789.5599999996</v>
      </c>
    </row>
    <row r="16" spans="1:14" x14ac:dyDescent="0.25">
      <c r="A16" s="11">
        <v>2</v>
      </c>
      <c r="B16" s="54" t="s">
        <v>8</v>
      </c>
      <c r="C16" s="13">
        <v>1371420.32</v>
      </c>
      <c r="D16" s="13">
        <v>1378248.11</v>
      </c>
      <c r="E16" s="13">
        <v>1404736.63</v>
      </c>
    </row>
    <row r="17" spans="1:12" x14ac:dyDescent="0.25">
      <c r="A17" s="11">
        <v>22</v>
      </c>
      <c r="B17" s="54" t="s">
        <v>9</v>
      </c>
      <c r="C17" s="13">
        <v>2540422.65</v>
      </c>
      <c r="D17" s="13">
        <v>2784587.19</v>
      </c>
      <c r="E17" s="13">
        <v>2964426</v>
      </c>
    </row>
    <row r="18" spans="1:12" x14ac:dyDescent="0.25">
      <c r="A18" s="11">
        <v>4</v>
      </c>
      <c r="B18" s="54" t="s">
        <v>10</v>
      </c>
      <c r="C18" s="13">
        <v>822365.22</v>
      </c>
      <c r="D18" s="13">
        <v>976000.77</v>
      </c>
      <c r="E18" s="13">
        <v>1271458.46</v>
      </c>
    </row>
    <row r="19" spans="1:12" x14ac:dyDescent="0.25">
      <c r="A19" s="11">
        <v>23</v>
      </c>
      <c r="B19" s="54" t="s">
        <v>11</v>
      </c>
      <c r="C19" s="13">
        <v>2541143.14</v>
      </c>
      <c r="D19" s="13">
        <v>2598948.84</v>
      </c>
      <c r="E19" s="13">
        <v>2641885.59</v>
      </c>
    </row>
    <row r="20" spans="1:12" x14ac:dyDescent="0.25">
      <c r="A20" s="11">
        <v>24</v>
      </c>
      <c r="B20" s="54" t="s">
        <v>12</v>
      </c>
      <c r="C20" s="13">
        <v>4654901.97</v>
      </c>
      <c r="D20" s="13">
        <v>4716729.9000000004</v>
      </c>
      <c r="E20" s="13">
        <v>5018268.1399999997</v>
      </c>
    </row>
    <row r="21" spans="1:12" x14ac:dyDescent="0.25">
      <c r="A21" s="11">
        <v>64</v>
      </c>
      <c r="B21" s="54" t="s">
        <v>13</v>
      </c>
      <c r="C21" s="13">
        <v>2321102.89</v>
      </c>
      <c r="D21" s="13">
        <v>2644766.79</v>
      </c>
      <c r="E21" s="13">
        <v>2767998.43</v>
      </c>
    </row>
    <row r="22" spans="1:12" x14ac:dyDescent="0.25">
      <c r="A22" s="11">
        <v>144</v>
      </c>
      <c r="B22" s="54" t="s">
        <v>14</v>
      </c>
      <c r="C22" s="13">
        <v>4936171.24</v>
      </c>
      <c r="D22" s="13">
        <v>4534594.83</v>
      </c>
      <c r="E22" s="13">
        <v>5257067.0599999996</v>
      </c>
      <c r="K22" s="64"/>
      <c r="L22" s="64"/>
    </row>
    <row r="23" spans="1:12" x14ac:dyDescent="0.25">
      <c r="A23" s="11">
        <v>132</v>
      </c>
      <c r="B23" s="54" t="s">
        <v>15</v>
      </c>
      <c r="C23" s="13">
        <v>5324399.4800000004</v>
      </c>
      <c r="D23" s="13">
        <v>5328937.54</v>
      </c>
      <c r="E23" s="13">
        <v>5345822.5</v>
      </c>
      <c r="J23" s="39"/>
      <c r="K23" s="27"/>
      <c r="L23" s="39"/>
    </row>
    <row r="24" spans="1:12" x14ac:dyDescent="0.25">
      <c r="A24" s="11">
        <v>33</v>
      </c>
      <c r="B24" s="54" t="s">
        <v>16</v>
      </c>
      <c r="C24" s="13">
        <v>42907046.789999999</v>
      </c>
      <c r="D24" s="13">
        <v>43680115.149999999</v>
      </c>
      <c r="E24" s="13">
        <v>46979119.649999999</v>
      </c>
      <c r="J24" s="39"/>
      <c r="K24" s="27"/>
      <c r="L24" s="39"/>
    </row>
    <row r="25" spans="1:12" x14ac:dyDescent="0.25">
      <c r="A25" s="11">
        <v>65</v>
      </c>
      <c r="B25" s="54" t="s">
        <v>17</v>
      </c>
      <c r="C25" s="13">
        <v>1750902.3</v>
      </c>
      <c r="D25" s="13">
        <v>1779977.5</v>
      </c>
      <c r="E25" s="13">
        <v>1949809.06</v>
      </c>
      <c r="K25" s="64"/>
      <c r="L25" s="64"/>
    </row>
    <row r="26" spans="1:12" x14ac:dyDescent="0.25">
      <c r="A26" s="11">
        <v>92</v>
      </c>
      <c r="B26" s="54" t="s">
        <v>18</v>
      </c>
      <c r="C26" s="13">
        <v>7111256.2999999998</v>
      </c>
      <c r="D26" s="13">
        <v>7215996.96</v>
      </c>
      <c r="E26" s="13">
        <v>7351321.1100000003</v>
      </c>
    </row>
    <row r="27" spans="1:12" x14ac:dyDescent="0.25">
      <c r="A27" s="11">
        <v>128</v>
      </c>
      <c r="B27" s="54" t="s">
        <v>19</v>
      </c>
      <c r="C27" s="13">
        <v>5991449.6200000001</v>
      </c>
      <c r="D27" s="13">
        <v>6479664.1200000001</v>
      </c>
      <c r="E27" s="13">
        <v>8464907.6099999994</v>
      </c>
    </row>
    <row r="28" spans="1:12" x14ac:dyDescent="0.25">
      <c r="A28" s="11">
        <v>159</v>
      </c>
      <c r="B28" s="54" t="s">
        <v>20</v>
      </c>
      <c r="C28" s="13">
        <v>3573186</v>
      </c>
      <c r="D28" s="13">
        <v>3598326.65</v>
      </c>
      <c r="E28" s="13">
        <v>3661269.97</v>
      </c>
    </row>
    <row r="29" spans="1:12" x14ac:dyDescent="0.25">
      <c r="A29" s="11">
        <v>95</v>
      </c>
      <c r="B29" s="54" t="s">
        <v>21</v>
      </c>
      <c r="C29" s="13">
        <v>6824063.6799999997</v>
      </c>
      <c r="D29" s="13">
        <v>6859499.1100000003</v>
      </c>
      <c r="E29" s="13">
        <v>6861458.8399999999</v>
      </c>
    </row>
    <row r="30" spans="1:12" x14ac:dyDescent="0.25">
      <c r="A30" s="11">
        <v>160</v>
      </c>
      <c r="B30" s="54" t="s">
        <v>22</v>
      </c>
      <c r="C30" s="13">
        <v>33060225.149999999</v>
      </c>
      <c r="D30" s="13">
        <v>36205985.909999996</v>
      </c>
      <c r="E30" s="13">
        <v>39058402.969999999</v>
      </c>
    </row>
    <row r="31" spans="1:12" x14ac:dyDescent="0.25">
      <c r="A31" s="11">
        <v>149</v>
      </c>
      <c r="B31" s="54" t="s">
        <v>23</v>
      </c>
      <c r="C31" s="13">
        <v>4026091.57</v>
      </c>
      <c r="D31" s="13">
        <v>4112761.91</v>
      </c>
      <c r="E31" s="13">
        <v>4262772.22</v>
      </c>
    </row>
    <row r="32" spans="1:12" x14ac:dyDescent="0.25">
      <c r="A32" s="11">
        <v>129</v>
      </c>
      <c r="B32" s="54" t="s">
        <v>24</v>
      </c>
      <c r="C32" s="13">
        <v>41866432.630000003</v>
      </c>
      <c r="D32" s="13">
        <v>41914759.920000002</v>
      </c>
      <c r="E32" s="13">
        <v>42525745.109999999</v>
      </c>
    </row>
    <row r="33" spans="1:5" x14ac:dyDescent="0.25">
      <c r="A33" s="11">
        <v>104</v>
      </c>
      <c r="B33" s="54" t="s">
        <v>25</v>
      </c>
      <c r="C33" s="13">
        <v>145750405.13999999</v>
      </c>
      <c r="D33" s="13">
        <v>155534896.97999999</v>
      </c>
      <c r="E33" s="13">
        <v>161592577.22999999</v>
      </c>
    </row>
    <row r="34" spans="1:5" x14ac:dyDescent="0.25">
      <c r="A34" s="11">
        <v>150</v>
      </c>
      <c r="B34" s="54" t="s">
        <v>26</v>
      </c>
      <c r="C34" s="13">
        <v>3069760.94</v>
      </c>
      <c r="D34" s="13">
        <v>3334428.43</v>
      </c>
      <c r="E34" s="13">
        <v>3371411.33</v>
      </c>
    </row>
    <row r="35" spans="1:5" x14ac:dyDescent="0.25">
      <c r="A35" s="11">
        <v>35</v>
      </c>
      <c r="B35" s="54" t="s">
        <v>27</v>
      </c>
      <c r="C35" s="13">
        <v>1014808</v>
      </c>
      <c r="D35" s="13">
        <v>1138597.17</v>
      </c>
      <c r="E35" s="13">
        <v>1166390.54</v>
      </c>
    </row>
    <row r="36" spans="1:5" x14ac:dyDescent="0.25">
      <c r="A36" s="11">
        <v>66</v>
      </c>
      <c r="B36" s="54" t="s">
        <v>28</v>
      </c>
      <c r="C36" s="13">
        <v>3702786.13</v>
      </c>
      <c r="D36" s="13">
        <v>3721748.53</v>
      </c>
      <c r="E36" s="13">
        <v>3736309.31</v>
      </c>
    </row>
    <row r="37" spans="1:5" x14ac:dyDescent="0.25">
      <c r="A37" s="11">
        <v>44</v>
      </c>
      <c r="B37" s="54" t="s">
        <v>29</v>
      </c>
      <c r="C37" s="13">
        <v>13379417.119999999</v>
      </c>
      <c r="D37" s="13">
        <v>16191217.83</v>
      </c>
      <c r="E37" s="13">
        <v>21951812.440000001</v>
      </c>
    </row>
    <row r="38" spans="1:5" x14ac:dyDescent="0.25">
      <c r="A38" s="11">
        <v>45</v>
      </c>
      <c r="B38" s="54" t="s">
        <v>30</v>
      </c>
      <c r="C38" s="13">
        <v>2800226.48</v>
      </c>
      <c r="D38" s="13">
        <v>2881591.35</v>
      </c>
      <c r="E38" s="13">
        <v>3125246.85</v>
      </c>
    </row>
    <row r="39" spans="1:5" x14ac:dyDescent="0.25">
      <c r="A39" s="11">
        <v>78</v>
      </c>
      <c r="B39" s="54" t="s">
        <v>31</v>
      </c>
      <c r="C39" s="13">
        <v>21351827.260000002</v>
      </c>
      <c r="D39" s="13">
        <v>21313222.030000001</v>
      </c>
      <c r="E39" s="13">
        <v>27306560.719999999</v>
      </c>
    </row>
    <row r="40" spans="1:5" x14ac:dyDescent="0.25">
      <c r="A40" s="11">
        <v>6</v>
      </c>
      <c r="B40" s="54" t="s">
        <v>126</v>
      </c>
      <c r="C40" s="13">
        <v>4109096.97</v>
      </c>
      <c r="D40" s="13">
        <v>4573333.45</v>
      </c>
      <c r="E40" s="13">
        <v>5854841.6100000003</v>
      </c>
    </row>
    <row r="41" spans="1:5" x14ac:dyDescent="0.25">
      <c r="A41" s="11">
        <v>151</v>
      </c>
      <c r="B41" s="54" t="s">
        <v>33</v>
      </c>
      <c r="C41" s="13">
        <v>8574840.0399999991</v>
      </c>
      <c r="D41" s="13">
        <v>8636675.3300000001</v>
      </c>
      <c r="E41" s="13">
        <v>8974763.8300000001</v>
      </c>
    </row>
    <row r="42" spans="1:5" x14ac:dyDescent="0.25">
      <c r="A42" s="11">
        <v>114</v>
      </c>
      <c r="B42" s="54" t="s">
        <v>34</v>
      </c>
      <c r="C42" s="13">
        <v>10017621.77</v>
      </c>
      <c r="D42" s="13">
        <v>10017621.77</v>
      </c>
      <c r="E42" s="13">
        <v>10017621.77</v>
      </c>
    </row>
    <row r="43" spans="1:5" x14ac:dyDescent="0.25">
      <c r="A43" s="11">
        <v>67</v>
      </c>
      <c r="B43" s="54" t="s">
        <v>35</v>
      </c>
      <c r="C43" s="13">
        <v>1316426.6299999999</v>
      </c>
      <c r="D43" s="13">
        <v>1208318.6200000001</v>
      </c>
      <c r="E43" s="13">
        <v>1221640.19</v>
      </c>
    </row>
    <row r="44" spans="1:5" x14ac:dyDescent="0.25">
      <c r="A44" s="11">
        <v>7</v>
      </c>
      <c r="B44" s="54" t="s">
        <v>36</v>
      </c>
      <c r="C44" s="13">
        <v>5362297.09</v>
      </c>
      <c r="D44" s="13">
        <v>5586515.9500000002</v>
      </c>
      <c r="E44" s="13">
        <v>5810959.71</v>
      </c>
    </row>
    <row r="45" spans="1:5" x14ac:dyDescent="0.25">
      <c r="A45" s="11">
        <v>8</v>
      </c>
      <c r="B45" s="54" t="s">
        <v>37</v>
      </c>
      <c r="C45" s="13">
        <v>5920873.1799999997</v>
      </c>
      <c r="D45" s="13">
        <v>6298704.0899999999</v>
      </c>
      <c r="E45" s="13">
        <v>6959948.9800000004</v>
      </c>
    </row>
    <row r="46" spans="1:5" x14ac:dyDescent="0.25">
      <c r="A46" s="11">
        <v>152</v>
      </c>
      <c r="B46" s="54" t="s">
        <v>38</v>
      </c>
      <c r="C46" s="13">
        <v>28654792.329999998</v>
      </c>
      <c r="D46" s="13">
        <v>28813000.370000001</v>
      </c>
      <c r="E46" s="13">
        <v>28970193.440000001</v>
      </c>
    </row>
    <row r="47" spans="1:5" x14ac:dyDescent="0.25">
      <c r="A47" s="11">
        <v>134</v>
      </c>
      <c r="B47" s="54" t="s">
        <v>39</v>
      </c>
      <c r="C47" s="13">
        <v>24326340.82</v>
      </c>
      <c r="D47" s="13">
        <v>24376760.359999999</v>
      </c>
      <c r="E47" s="13">
        <v>24482850.280000001</v>
      </c>
    </row>
    <row r="48" spans="1:5" x14ac:dyDescent="0.25">
      <c r="A48" s="11">
        <v>81</v>
      </c>
      <c r="B48" s="54" t="s">
        <v>40</v>
      </c>
      <c r="C48" s="13">
        <v>7493561.4100000001</v>
      </c>
      <c r="D48" s="13">
        <v>7849287.5899999999</v>
      </c>
      <c r="E48" s="13">
        <v>8004941.5099999998</v>
      </c>
    </row>
    <row r="49" spans="1:5" x14ac:dyDescent="0.25">
      <c r="A49" s="11">
        <v>13</v>
      </c>
      <c r="B49" s="54" t="s">
        <v>41</v>
      </c>
      <c r="C49" s="13">
        <v>16674720.59</v>
      </c>
      <c r="D49" s="13">
        <v>16987860.359999999</v>
      </c>
      <c r="E49" s="13">
        <v>15914571.9</v>
      </c>
    </row>
    <row r="50" spans="1:5" x14ac:dyDescent="0.25">
      <c r="A50" s="11">
        <v>47</v>
      </c>
      <c r="B50" s="54" t="s">
        <v>42</v>
      </c>
      <c r="C50" s="13">
        <v>2054935.91</v>
      </c>
      <c r="D50" s="13">
        <v>2134572.2000000002</v>
      </c>
      <c r="E50" s="13">
        <v>2198873.4500000002</v>
      </c>
    </row>
    <row r="51" spans="1:5" x14ac:dyDescent="0.25">
      <c r="A51" s="11">
        <v>28</v>
      </c>
      <c r="B51" s="54" t="s">
        <v>43</v>
      </c>
      <c r="C51" s="13">
        <v>401740.58</v>
      </c>
      <c r="D51" s="13">
        <v>1406174.46</v>
      </c>
      <c r="E51" s="13">
        <v>3552727.13</v>
      </c>
    </row>
    <row r="52" spans="1:5" x14ac:dyDescent="0.25">
      <c r="A52" s="11">
        <v>122</v>
      </c>
      <c r="B52" s="54" t="s">
        <v>44</v>
      </c>
      <c r="C52" s="13">
        <v>8907913.2699999996</v>
      </c>
      <c r="D52" s="13">
        <v>8975044.7400000002</v>
      </c>
      <c r="E52" s="13">
        <v>9057478.3399999999</v>
      </c>
    </row>
    <row r="53" spans="1:5" x14ac:dyDescent="0.25">
      <c r="A53" s="11">
        <v>98</v>
      </c>
      <c r="B53" s="54" t="s">
        <v>45</v>
      </c>
      <c r="C53" s="13">
        <v>10129769.15</v>
      </c>
      <c r="D53" s="13">
        <v>10262354.75</v>
      </c>
      <c r="E53" s="13">
        <v>10886915.5</v>
      </c>
    </row>
    <row r="54" spans="1:5" x14ac:dyDescent="0.25">
      <c r="A54" s="11">
        <v>82</v>
      </c>
      <c r="B54" s="54" t="s">
        <v>127</v>
      </c>
      <c r="C54" s="13">
        <v>5314404.5599999996</v>
      </c>
      <c r="D54" s="13">
        <v>5100533.59</v>
      </c>
      <c r="E54" s="13">
        <v>4924796.67</v>
      </c>
    </row>
    <row r="55" spans="1:5" x14ac:dyDescent="0.25">
      <c r="A55" s="11">
        <v>115</v>
      </c>
      <c r="B55" s="54" t="s">
        <v>47</v>
      </c>
      <c r="C55" s="13">
        <v>32030515.390000001</v>
      </c>
      <c r="D55" s="13">
        <v>33013868.68</v>
      </c>
      <c r="E55" s="13">
        <v>34062842.149999999</v>
      </c>
    </row>
    <row r="56" spans="1:5" x14ac:dyDescent="0.25">
      <c r="A56" s="11">
        <v>99</v>
      </c>
      <c r="B56" s="54" t="s">
        <v>48</v>
      </c>
      <c r="C56" s="13">
        <v>10036023.619999999</v>
      </c>
      <c r="D56" s="13">
        <v>10123190.050000001</v>
      </c>
      <c r="E56" s="13">
        <v>10468881.93</v>
      </c>
    </row>
    <row r="57" spans="1:5" x14ac:dyDescent="0.25">
      <c r="A57" s="11">
        <v>83</v>
      </c>
      <c r="B57" s="54" t="s">
        <v>49</v>
      </c>
      <c r="C57" s="13">
        <v>9337086.0299999993</v>
      </c>
      <c r="D57" s="13">
        <v>9672621.7200000007</v>
      </c>
      <c r="E57" s="13">
        <v>9960109.8499999996</v>
      </c>
    </row>
    <row r="58" spans="1:5" x14ac:dyDescent="0.25">
      <c r="A58" s="11">
        <v>135</v>
      </c>
      <c r="B58" s="54" t="s">
        <v>50</v>
      </c>
      <c r="C58" s="13">
        <v>3023161</v>
      </c>
      <c r="D58" s="13">
        <v>2975059.17</v>
      </c>
      <c r="E58" s="13">
        <v>3053837.17</v>
      </c>
    </row>
    <row r="59" spans="1:5" x14ac:dyDescent="0.25">
      <c r="A59" s="11">
        <v>69</v>
      </c>
      <c r="B59" s="54" t="s">
        <v>51</v>
      </c>
      <c r="C59" s="13">
        <v>1118830.69</v>
      </c>
      <c r="D59" s="13">
        <v>1146181.51</v>
      </c>
      <c r="E59" s="13">
        <v>1169894.55</v>
      </c>
    </row>
    <row r="60" spans="1:5" x14ac:dyDescent="0.25">
      <c r="A60" s="11">
        <v>48</v>
      </c>
      <c r="B60" s="54" t="s">
        <v>52</v>
      </c>
      <c r="C60" s="13">
        <v>3593804.13</v>
      </c>
      <c r="D60" s="13">
        <v>3576706.69</v>
      </c>
      <c r="E60" s="13">
        <v>5296825.4800000004</v>
      </c>
    </row>
    <row r="61" spans="1:5" x14ac:dyDescent="0.25">
      <c r="A61" s="11">
        <v>11</v>
      </c>
      <c r="B61" s="54" t="s">
        <v>53</v>
      </c>
      <c r="C61" s="13">
        <v>971933.65</v>
      </c>
      <c r="D61" s="13">
        <v>1029479.37</v>
      </c>
      <c r="E61" s="13">
        <v>1105186.43</v>
      </c>
    </row>
    <row r="62" spans="1:5" x14ac:dyDescent="0.25">
      <c r="A62" s="11">
        <v>100</v>
      </c>
      <c r="B62" s="54" t="s">
        <v>54</v>
      </c>
      <c r="C62" s="13">
        <v>130605421.7</v>
      </c>
      <c r="D62" s="13">
        <v>138386814.72</v>
      </c>
      <c r="E62" s="13">
        <v>153702616.62</v>
      </c>
    </row>
    <row r="63" spans="1:5" x14ac:dyDescent="0.25">
      <c r="A63" s="11">
        <v>84</v>
      </c>
      <c r="B63" s="54" t="s">
        <v>55</v>
      </c>
      <c r="C63" s="13">
        <v>13899995.560000001</v>
      </c>
      <c r="D63" s="13">
        <v>15214210.640000001</v>
      </c>
      <c r="E63" s="13">
        <v>17336542.109999999</v>
      </c>
    </row>
    <row r="64" spans="1:5" x14ac:dyDescent="0.25">
      <c r="A64" s="11">
        <v>85</v>
      </c>
      <c r="B64" s="54" t="s">
        <v>56</v>
      </c>
      <c r="C64" s="13">
        <v>10960745.970000001</v>
      </c>
      <c r="D64" s="13">
        <v>10802736.07</v>
      </c>
      <c r="E64" s="13">
        <v>11251919.060000001</v>
      </c>
    </row>
    <row r="65" spans="1:5" x14ac:dyDescent="0.25">
      <c r="A65" s="11">
        <v>136</v>
      </c>
      <c r="B65" s="54" t="s">
        <v>57</v>
      </c>
      <c r="C65" s="13">
        <v>9335371.7799999993</v>
      </c>
      <c r="D65" s="13">
        <v>9692697.1300000008</v>
      </c>
      <c r="E65" s="13">
        <v>9975422.9000000004</v>
      </c>
    </row>
    <row r="66" spans="1:5" x14ac:dyDescent="0.25">
      <c r="A66" s="11">
        <v>145</v>
      </c>
      <c r="B66" s="54" t="s">
        <v>58</v>
      </c>
      <c r="C66" s="13">
        <v>3316196.32</v>
      </c>
      <c r="D66" s="13">
        <v>3478771.55</v>
      </c>
      <c r="E66" s="13">
        <v>5154055.13</v>
      </c>
    </row>
    <row r="67" spans="1:5" x14ac:dyDescent="0.25">
      <c r="A67" s="11">
        <v>138</v>
      </c>
      <c r="B67" s="54" t="s">
        <v>59</v>
      </c>
      <c r="C67" s="13">
        <v>44319438.350000001</v>
      </c>
      <c r="D67" s="13">
        <v>44487704.880000003</v>
      </c>
      <c r="E67" s="13">
        <v>44874626.009999998</v>
      </c>
    </row>
    <row r="68" spans="1:5" x14ac:dyDescent="0.25">
      <c r="A68" s="11">
        <v>137</v>
      </c>
      <c r="B68" s="54" t="s">
        <v>60</v>
      </c>
      <c r="C68" s="13">
        <v>9851584.1199999992</v>
      </c>
      <c r="D68" s="13">
        <v>9933026.0199999996</v>
      </c>
      <c r="E68" s="13">
        <v>9958755.4299999997</v>
      </c>
    </row>
    <row r="69" spans="1:5" x14ac:dyDescent="0.25">
      <c r="A69" s="11">
        <v>153</v>
      </c>
      <c r="B69" s="54" t="s">
        <v>61</v>
      </c>
      <c r="C69" s="13">
        <v>10376107.890000001</v>
      </c>
      <c r="D69" s="13">
        <v>10089261.529999999</v>
      </c>
      <c r="E69" s="13">
        <v>10272861.01</v>
      </c>
    </row>
    <row r="70" spans="1:5" x14ac:dyDescent="0.25">
      <c r="A70" s="11">
        <v>161</v>
      </c>
      <c r="B70" s="54" t="s">
        <v>62</v>
      </c>
      <c r="C70" s="13">
        <v>59637154.530000001</v>
      </c>
      <c r="D70" s="13">
        <v>59880653.259999998</v>
      </c>
      <c r="E70" s="13">
        <v>59890560.200000003</v>
      </c>
    </row>
    <row r="71" spans="1:5" x14ac:dyDescent="0.25">
      <c r="A71" s="11">
        <v>117</v>
      </c>
      <c r="B71" s="54" t="s">
        <v>63</v>
      </c>
      <c r="C71" s="13">
        <v>6716589.0300000003</v>
      </c>
      <c r="D71" s="13">
        <v>6719510.96</v>
      </c>
      <c r="E71" s="13">
        <v>6723410</v>
      </c>
    </row>
    <row r="72" spans="1:5" x14ac:dyDescent="0.25">
      <c r="A72" s="11">
        <v>30</v>
      </c>
      <c r="B72" s="54" t="s">
        <v>64</v>
      </c>
      <c r="C72" s="13">
        <v>1033662.88</v>
      </c>
      <c r="D72" s="13">
        <v>1089086.48</v>
      </c>
      <c r="E72" s="13">
        <v>1118870.3799999999</v>
      </c>
    </row>
    <row r="73" spans="1:5" x14ac:dyDescent="0.25">
      <c r="A73" s="11">
        <v>38</v>
      </c>
      <c r="B73" s="54" t="s">
        <v>65</v>
      </c>
      <c r="C73" s="13">
        <v>5802821.4400000004</v>
      </c>
      <c r="D73" s="13">
        <v>12615399.68</v>
      </c>
      <c r="E73" s="13">
        <v>17635575.84</v>
      </c>
    </row>
    <row r="74" spans="1:5" x14ac:dyDescent="0.25">
      <c r="A74" s="11">
        <v>130</v>
      </c>
      <c r="B74" s="54" t="s">
        <v>66</v>
      </c>
      <c r="C74" s="13">
        <v>38909907.780000001</v>
      </c>
      <c r="D74" s="13">
        <v>39071521.649999999</v>
      </c>
      <c r="E74" s="13">
        <v>39402638.560000002</v>
      </c>
    </row>
    <row r="75" spans="1:5" x14ac:dyDescent="0.25">
      <c r="A75" s="11">
        <v>70</v>
      </c>
      <c r="B75" s="54" t="s">
        <v>67</v>
      </c>
      <c r="C75" s="13">
        <v>5879219.5899999999</v>
      </c>
      <c r="D75" s="13">
        <v>5906581.7699999996</v>
      </c>
      <c r="E75" s="13">
        <v>5912044.8799999999</v>
      </c>
    </row>
    <row r="76" spans="1:5" x14ac:dyDescent="0.25">
      <c r="A76" s="11">
        <v>110</v>
      </c>
      <c r="B76" s="54" t="s">
        <v>68</v>
      </c>
      <c r="C76" s="13">
        <v>23279118.809999999</v>
      </c>
      <c r="D76" s="13">
        <v>24899056.91</v>
      </c>
      <c r="E76" s="13">
        <v>27017257.960000001</v>
      </c>
    </row>
    <row r="77" spans="1:5" x14ac:dyDescent="0.25">
      <c r="A77" s="11">
        <v>86</v>
      </c>
      <c r="B77" s="54" t="s">
        <v>69</v>
      </c>
      <c r="C77" s="13">
        <v>7408547.4500000002</v>
      </c>
      <c r="D77" s="13">
        <v>7648594.5099999998</v>
      </c>
      <c r="E77" s="13">
        <v>8006745.3799999999</v>
      </c>
    </row>
    <row r="78" spans="1:5" x14ac:dyDescent="0.25">
      <c r="A78" s="11">
        <v>15</v>
      </c>
      <c r="B78" s="54" t="s">
        <v>70</v>
      </c>
      <c r="C78" s="13">
        <v>9712728.0500000007</v>
      </c>
      <c r="D78" s="13">
        <v>11071772.08</v>
      </c>
      <c r="E78" s="13">
        <v>12214538.380000001</v>
      </c>
    </row>
    <row r="79" spans="1:5" x14ac:dyDescent="0.25">
      <c r="A79" s="11">
        <v>146</v>
      </c>
      <c r="B79" s="54" t="s">
        <v>71</v>
      </c>
      <c r="C79" s="13">
        <v>29035213.670000002</v>
      </c>
      <c r="D79" s="13">
        <v>27418590.190000001</v>
      </c>
      <c r="E79" s="13">
        <v>28239956.27</v>
      </c>
    </row>
    <row r="80" spans="1:5" x14ac:dyDescent="0.25">
      <c r="A80" s="11">
        <v>162</v>
      </c>
      <c r="B80" s="54" t="s">
        <v>72</v>
      </c>
      <c r="C80" s="13">
        <v>10649726.01</v>
      </c>
      <c r="D80" s="13">
        <v>10744776.32</v>
      </c>
      <c r="E80" s="13">
        <v>10988924.68</v>
      </c>
    </row>
    <row r="81" spans="1:5" x14ac:dyDescent="0.25">
      <c r="A81" s="11">
        <v>49</v>
      </c>
      <c r="B81" s="54" t="s">
        <v>73</v>
      </c>
      <c r="C81" s="13">
        <v>5932736.7000000002</v>
      </c>
      <c r="D81" s="13">
        <v>7069131.5800000001</v>
      </c>
      <c r="E81" s="13">
        <v>8375455.3899999997</v>
      </c>
    </row>
    <row r="82" spans="1:5" x14ac:dyDescent="0.25">
      <c r="A82" s="11">
        <v>71</v>
      </c>
      <c r="B82" s="54" t="s">
        <v>74</v>
      </c>
      <c r="C82" s="13">
        <v>14089218.390000001</v>
      </c>
      <c r="D82" s="13">
        <v>14855821.609999999</v>
      </c>
      <c r="E82" s="13">
        <v>15083886.02</v>
      </c>
    </row>
    <row r="83" spans="1:5" x14ac:dyDescent="0.25">
      <c r="A83" s="11">
        <v>139</v>
      </c>
      <c r="B83" s="54" t="s">
        <v>75</v>
      </c>
      <c r="C83" s="13">
        <v>10767034.33</v>
      </c>
      <c r="D83" s="13">
        <v>11145494.300000001</v>
      </c>
      <c r="E83" s="13">
        <v>11408952.859999999</v>
      </c>
    </row>
    <row r="84" spans="1:5" x14ac:dyDescent="0.25">
      <c r="A84" s="11">
        <v>39</v>
      </c>
      <c r="B84" s="54" t="s">
        <v>76</v>
      </c>
      <c r="C84" s="13">
        <v>2465352.02</v>
      </c>
      <c r="D84" s="13">
        <v>2521641.86</v>
      </c>
      <c r="E84" s="13">
        <v>2974287.15</v>
      </c>
    </row>
    <row r="85" spans="1:5" x14ac:dyDescent="0.25">
      <c r="A85" s="11">
        <v>31</v>
      </c>
      <c r="B85" s="54" t="s">
        <v>128</v>
      </c>
      <c r="C85" s="13">
        <v>3044847.39</v>
      </c>
      <c r="D85" s="13">
        <v>3152754.9</v>
      </c>
      <c r="E85" s="13">
        <v>3359584.16</v>
      </c>
    </row>
    <row r="86" spans="1:5" x14ac:dyDescent="0.25">
      <c r="A86" s="11">
        <v>50</v>
      </c>
      <c r="B86" s="54" t="s">
        <v>78</v>
      </c>
      <c r="C86" s="13">
        <v>4859976.22</v>
      </c>
      <c r="D86" s="13">
        <v>5168562.7</v>
      </c>
      <c r="E86" s="13">
        <v>5349077.96</v>
      </c>
    </row>
    <row r="87" spans="1:5" x14ac:dyDescent="0.25">
      <c r="A87" s="11">
        <v>51</v>
      </c>
      <c r="B87" s="54" t="s">
        <v>79</v>
      </c>
      <c r="C87" s="13">
        <v>3333830.09</v>
      </c>
      <c r="D87" s="13">
        <v>3751526.98</v>
      </c>
      <c r="E87" s="13">
        <v>4531110.5999999996</v>
      </c>
    </row>
    <row r="88" spans="1:5" x14ac:dyDescent="0.25">
      <c r="A88" s="11">
        <v>52</v>
      </c>
      <c r="B88" s="54" t="s">
        <v>80</v>
      </c>
      <c r="C88" s="13">
        <v>4886780.95</v>
      </c>
      <c r="D88" s="13">
        <v>7874499.7699999996</v>
      </c>
      <c r="E88" s="13">
        <v>10568667.85</v>
      </c>
    </row>
    <row r="89" spans="1:5" x14ac:dyDescent="0.25">
      <c r="A89" s="11">
        <v>53</v>
      </c>
      <c r="B89" s="54" t="s">
        <v>81</v>
      </c>
      <c r="C89" s="13">
        <v>1827216.08</v>
      </c>
      <c r="D89" s="13">
        <v>2236565.4900000002</v>
      </c>
      <c r="E89" s="13">
        <v>1688741.92</v>
      </c>
    </row>
    <row r="90" spans="1:5" x14ac:dyDescent="0.25">
      <c r="A90" s="11">
        <v>140</v>
      </c>
      <c r="B90" s="54" t="s">
        <v>82</v>
      </c>
      <c r="C90" s="13">
        <v>7456573.8799999999</v>
      </c>
      <c r="D90" s="13">
        <v>7468403.71</v>
      </c>
      <c r="E90" s="13">
        <v>6706959.4299999997</v>
      </c>
    </row>
    <row r="91" spans="1:5" x14ac:dyDescent="0.25">
      <c r="A91" s="11">
        <v>87</v>
      </c>
      <c r="B91" s="54" t="s">
        <v>83</v>
      </c>
      <c r="C91" s="13">
        <v>13644299.689999999</v>
      </c>
      <c r="D91" s="13">
        <v>13717843.99</v>
      </c>
      <c r="E91" s="13">
        <v>14039616.34</v>
      </c>
    </row>
    <row r="92" spans="1:5" x14ac:dyDescent="0.25">
      <c r="A92" s="11">
        <v>156</v>
      </c>
      <c r="B92" s="54" t="s">
        <v>84</v>
      </c>
      <c r="C92" s="13">
        <v>12090159.640000001</v>
      </c>
      <c r="D92" s="13">
        <v>33392382.670000002</v>
      </c>
      <c r="E92" s="13">
        <v>33193814.739999998</v>
      </c>
    </row>
    <row r="93" spans="1:5" x14ac:dyDescent="0.25">
      <c r="A93" s="11">
        <v>124</v>
      </c>
      <c r="B93" s="54" t="s">
        <v>85</v>
      </c>
      <c r="C93" s="13">
        <v>32217264.34</v>
      </c>
      <c r="D93" s="13">
        <v>36204568.890000001</v>
      </c>
      <c r="E93" s="13">
        <v>33965271.799999997</v>
      </c>
    </row>
    <row r="94" spans="1:5" x14ac:dyDescent="0.25">
      <c r="A94" s="11">
        <v>141</v>
      </c>
      <c r="B94" s="54" t="s">
        <v>86</v>
      </c>
      <c r="C94" s="13">
        <v>1992954.02</v>
      </c>
      <c r="D94" s="13">
        <v>1993197.39</v>
      </c>
      <c r="E94" s="13">
        <v>1993746.65</v>
      </c>
    </row>
    <row r="95" spans="1:5" x14ac:dyDescent="0.25">
      <c r="A95" s="11">
        <v>147</v>
      </c>
      <c r="B95" s="54" t="s">
        <v>87</v>
      </c>
      <c r="C95" s="13">
        <v>14989496.619999999</v>
      </c>
      <c r="D95" s="13">
        <v>15125949.390000001</v>
      </c>
      <c r="E95" s="13">
        <v>15364871.09</v>
      </c>
    </row>
    <row r="96" spans="1:5" x14ac:dyDescent="0.25">
      <c r="A96" s="11">
        <v>108</v>
      </c>
      <c r="B96" s="54" t="s">
        <v>88</v>
      </c>
      <c r="C96" s="13">
        <v>107661708.73</v>
      </c>
      <c r="D96" s="13">
        <v>108085227.5</v>
      </c>
      <c r="E96" s="13">
        <v>108914695.8</v>
      </c>
    </row>
    <row r="97" spans="1:5" x14ac:dyDescent="0.25">
      <c r="A97" s="11">
        <v>40</v>
      </c>
      <c r="B97" s="54" t="s">
        <v>89</v>
      </c>
      <c r="C97" s="13">
        <v>3951046.07</v>
      </c>
      <c r="D97" s="13">
        <v>4317754.01</v>
      </c>
      <c r="E97" s="13">
        <v>4506189.17</v>
      </c>
    </row>
    <row r="98" spans="1:5" x14ac:dyDescent="0.25">
      <c r="A98" s="11">
        <v>125</v>
      </c>
      <c r="B98" s="54" t="s">
        <v>90</v>
      </c>
      <c r="C98" s="13">
        <v>162587960.53999999</v>
      </c>
      <c r="D98" s="13">
        <v>163270685.74000001</v>
      </c>
      <c r="E98" s="13">
        <v>163502852.33000001</v>
      </c>
    </row>
    <row r="99" spans="1:5" x14ac:dyDescent="0.25">
      <c r="A99" s="11">
        <v>54</v>
      </c>
      <c r="B99" s="54" t="s">
        <v>91</v>
      </c>
      <c r="C99" s="13">
        <v>13398534.82</v>
      </c>
      <c r="D99" s="13">
        <v>14011994.92</v>
      </c>
      <c r="E99" s="13">
        <v>13184429.41</v>
      </c>
    </row>
    <row r="100" spans="1:5" x14ac:dyDescent="0.25">
      <c r="A100" s="11">
        <v>55</v>
      </c>
      <c r="B100" s="54" t="s">
        <v>92</v>
      </c>
      <c r="C100" s="13">
        <v>13662787.84</v>
      </c>
      <c r="D100" s="13">
        <v>14418107.300000001</v>
      </c>
      <c r="E100" s="13">
        <v>15285505.77</v>
      </c>
    </row>
    <row r="101" spans="1:5" x14ac:dyDescent="0.25">
      <c r="A101" s="11">
        <v>56</v>
      </c>
      <c r="B101" s="54" t="s">
        <v>93</v>
      </c>
      <c r="C101" s="13">
        <v>5950534.4100000001</v>
      </c>
      <c r="D101" s="13">
        <v>5744236.5700000003</v>
      </c>
      <c r="E101" s="13">
        <v>6679579.9699999997</v>
      </c>
    </row>
    <row r="102" spans="1:5" x14ac:dyDescent="0.25">
      <c r="A102" s="11">
        <v>72</v>
      </c>
      <c r="B102" s="54" t="s">
        <v>94</v>
      </c>
      <c r="C102" s="13">
        <v>9676867.9399999995</v>
      </c>
      <c r="D102" s="13">
        <v>11377061.59</v>
      </c>
      <c r="E102" s="13">
        <v>12521258.810000001</v>
      </c>
    </row>
    <row r="103" spans="1:5" x14ac:dyDescent="0.25">
      <c r="A103" s="11">
        <v>163</v>
      </c>
      <c r="B103" s="54" t="s">
        <v>95</v>
      </c>
      <c r="C103" s="13">
        <v>3556095.95</v>
      </c>
      <c r="D103" s="13">
        <v>3779243.62</v>
      </c>
      <c r="E103" s="13">
        <v>3692770.9</v>
      </c>
    </row>
    <row r="104" spans="1:5" x14ac:dyDescent="0.25">
      <c r="A104" s="11">
        <v>106</v>
      </c>
      <c r="B104" s="54" t="s">
        <v>96</v>
      </c>
      <c r="C104" s="13">
        <v>6383315.2300000004</v>
      </c>
      <c r="D104" s="13">
        <v>9052097.3300000001</v>
      </c>
      <c r="E104" s="13">
        <v>10857427.24</v>
      </c>
    </row>
    <row r="105" spans="1:5" x14ac:dyDescent="0.25">
      <c r="A105" s="11">
        <v>118</v>
      </c>
      <c r="B105" s="54" t="s">
        <v>97</v>
      </c>
      <c r="C105" s="13">
        <v>8080882.2699999996</v>
      </c>
      <c r="D105" s="13">
        <v>8179939.3099999996</v>
      </c>
      <c r="E105" s="13">
        <v>8225588.5800000001</v>
      </c>
    </row>
    <row r="106" spans="1:5" x14ac:dyDescent="0.25">
      <c r="A106" s="11">
        <v>155</v>
      </c>
      <c r="B106" s="54" t="s">
        <v>98</v>
      </c>
      <c r="C106" s="13">
        <v>9345954.4600000009</v>
      </c>
      <c r="D106" s="13">
        <v>9700157.75</v>
      </c>
      <c r="E106" s="13">
        <v>10611168.529999999</v>
      </c>
    </row>
    <row r="107" spans="1:5" x14ac:dyDescent="0.25">
      <c r="A107" s="11">
        <v>57</v>
      </c>
      <c r="B107" s="54" t="s">
        <v>99</v>
      </c>
      <c r="C107" s="13">
        <v>6553468.4199999999</v>
      </c>
      <c r="D107" s="13">
        <v>7810699.2599999998</v>
      </c>
      <c r="E107" s="13">
        <v>9943867.8499999996</v>
      </c>
    </row>
    <row r="108" spans="1:5" x14ac:dyDescent="0.25">
      <c r="A108" s="11">
        <v>41</v>
      </c>
      <c r="B108" s="54" t="s">
        <v>100</v>
      </c>
      <c r="C108" s="13">
        <v>1576407.47</v>
      </c>
      <c r="D108" s="13">
        <v>2719607.9</v>
      </c>
      <c r="E108" s="13">
        <v>3551064.15</v>
      </c>
    </row>
    <row r="109" spans="1:5" x14ac:dyDescent="0.25">
      <c r="A109" s="11">
        <v>58</v>
      </c>
      <c r="B109" s="54" t="s">
        <v>101</v>
      </c>
      <c r="C109" s="13">
        <v>2346578.89</v>
      </c>
      <c r="D109" s="13">
        <v>2396881.1800000002</v>
      </c>
      <c r="E109" s="13">
        <v>2431167.0099999998</v>
      </c>
    </row>
    <row r="110" spans="1:5" x14ac:dyDescent="0.25">
      <c r="A110" s="11">
        <v>142</v>
      </c>
      <c r="B110" s="54" t="s">
        <v>102</v>
      </c>
      <c r="C110" s="13">
        <v>3134320.92</v>
      </c>
      <c r="D110" s="13">
        <v>3156302.16</v>
      </c>
      <c r="E110" s="13">
        <v>3157401.41</v>
      </c>
    </row>
    <row r="111" spans="1:5" x14ac:dyDescent="0.25">
      <c r="A111" s="11">
        <v>164</v>
      </c>
      <c r="B111" s="54" t="s">
        <v>103</v>
      </c>
      <c r="C111" s="13">
        <v>11218908.09</v>
      </c>
      <c r="D111" s="13">
        <v>10670258.77</v>
      </c>
      <c r="E111" s="13">
        <v>11138206.279999999</v>
      </c>
    </row>
    <row r="112" spans="1:5" x14ac:dyDescent="0.25">
      <c r="A112" s="11">
        <v>88</v>
      </c>
      <c r="B112" s="54" t="s">
        <v>104</v>
      </c>
      <c r="C112" s="13">
        <v>16565265.85</v>
      </c>
      <c r="D112" s="13">
        <v>16573252.57</v>
      </c>
      <c r="E112" s="13">
        <v>16583416.369999999</v>
      </c>
    </row>
    <row r="113" spans="1:5" x14ac:dyDescent="0.25">
      <c r="A113" s="11">
        <v>73</v>
      </c>
      <c r="B113" s="54" t="s">
        <v>105</v>
      </c>
      <c r="C113" s="13">
        <v>2106553.77</v>
      </c>
      <c r="D113" s="13">
        <v>2536019.5699999998</v>
      </c>
      <c r="E113" s="13">
        <v>2719984.63</v>
      </c>
    </row>
    <row r="114" spans="1:5" x14ac:dyDescent="0.25">
      <c r="A114" s="11">
        <v>143</v>
      </c>
      <c r="B114" s="54" t="s">
        <v>106</v>
      </c>
      <c r="C114" s="13">
        <v>304062345.39999998</v>
      </c>
      <c r="D114" s="13">
        <v>328275749.77999997</v>
      </c>
      <c r="E114" s="13">
        <v>349807212.43000001</v>
      </c>
    </row>
    <row r="115" spans="1:5" x14ac:dyDescent="0.25">
      <c r="A115" s="11">
        <v>165</v>
      </c>
      <c r="B115" s="54" t="s">
        <v>129</v>
      </c>
      <c r="C115" s="13">
        <v>5828917.5099999998</v>
      </c>
      <c r="D115" s="13">
        <v>6327022.8499999996</v>
      </c>
      <c r="E115" s="13">
        <v>5899956.5300000003</v>
      </c>
    </row>
    <row r="116" spans="1:5" x14ac:dyDescent="0.25">
      <c r="A116" s="11">
        <v>90</v>
      </c>
      <c r="B116" s="54" t="s">
        <v>108</v>
      </c>
      <c r="C116" s="13">
        <v>6093432.75</v>
      </c>
      <c r="D116" s="13">
        <v>6409002.54</v>
      </c>
      <c r="E116" s="13">
        <v>6810650.7400000002</v>
      </c>
    </row>
    <row r="117" spans="1:5" x14ac:dyDescent="0.25">
      <c r="A117" s="11">
        <v>157</v>
      </c>
      <c r="B117" s="54" t="s">
        <v>109</v>
      </c>
      <c r="C117" s="13">
        <v>10115239.710000001</v>
      </c>
      <c r="D117" s="13">
        <v>13192134.710000001</v>
      </c>
      <c r="E117" s="13">
        <v>13421248.630000001</v>
      </c>
    </row>
    <row r="118" spans="1:5" x14ac:dyDescent="0.25">
      <c r="A118" s="11">
        <v>158</v>
      </c>
      <c r="B118" s="54" t="s">
        <v>110</v>
      </c>
      <c r="C118" s="13">
        <v>4593878.0199999996</v>
      </c>
      <c r="D118" s="13">
        <v>4634057.7300000004</v>
      </c>
      <c r="E118" s="13">
        <v>4679332.55</v>
      </c>
    </row>
    <row r="119" spans="1:5" x14ac:dyDescent="0.25">
      <c r="A119" s="11">
        <v>131</v>
      </c>
      <c r="B119" s="54" t="s">
        <v>111</v>
      </c>
      <c r="C119" s="13">
        <v>17275639.34</v>
      </c>
      <c r="D119" s="13">
        <v>18425431.129999999</v>
      </c>
      <c r="E119" s="13">
        <v>19029001.399999999</v>
      </c>
    </row>
    <row r="120" spans="1:5" x14ac:dyDescent="0.25">
      <c r="A120" s="11">
        <v>120</v>
      </c>
      <c r="B120" s="54" t="s">
        <v>112</v>
      </c>
      <c r="C120" s="13">
        <v>7426203.3600000003</v>
      </c>
      <c r="D120" s="13">
        <v>7439465.4699999997</v>
      </c>
      <c r="E120" s="13">
        <v>7457781.5300000003</v>
      </c>
    </row>
    <row r="121" spans="1:5" x14ac:dyDescent="0.25">
      <c r="A121" s="11">
        <v>126</v>
      </c>
      <c r="B121" s="54" t="s">
        <v>113</v>
      </c>
      <c r="C121" s="13">
        <v>3423638.91</v>
      </c>
      <c r="D121" s="13">
        <v>3800777.25</v>
      </c>
      <c r="E121" s="13">
        <v>4005875.98</v>
      </c>
    </row>
    <row r="122" spans="1:5" x14ac:dyDescent="0.25">
      <c r="A122" s="11">
        <v>166</v>
      </c>
      <c r="B122" s="54" t="s">
        <v>114</v>
      </c>
      <c r="C122" s="13">
        <v>15627797.619999999</v>
      </c>
      <c r="D122" s="13">
        <v>14425892.529999999</v>
      </c>
      <c r="E122" s="13">
        <v>12777500.77</v>
      </c>
    </row>
    <row r="123" spans="1:5" x14ac:dyDescent="0.25">
      <c r="A123" s="11">
        <v>59</v>
      </c>
      <c r="B123" s="54" t="s">
        <v>115</v>
      </c>
      <c r="C123" s="13">
        <v>38064436.340000004</v>
      </c>
      <c r="D123" s="13">
        <v>50289486.950000003</v>
      </c>
      <c r="E123" s="13">
        <v>65446896</v>
      </c>
    </row>
    <row r="124" spans="1:5" x14ac:dyDescent="0.25">
      <c r="A124" s="11">
        <v>60</v>
      </c>
      <c r="B124" s="54" t="s">
        <v>116</v>
      </c>
      <c r="C124" s="13">
        <v>2815461.6</v>
      </c>
      <c r="D124" s="13">
        <v>3889522.69</v>
      </c>
      <c r="E124" s="13">
        <v>4735172.25</v>
      </c>
    </row>
    <row r="125" spans="1:5" x14ac:dyDescent="0.25">
      <c r="A125" s="11">
        <v>167</v>
      </c>
      <c r="B125" s="54" t="s">
        <v>117</v>
      </c>
      <c r="C125" s="13">
        <v>13588613.810000001</v>
      </c>
      <c r="D125" s="13">
        <v>13837180.810000001</v>
      </c>
      <c r="E125" s="13">
        <v>14067534.609999999</v>
      </c>
    </row>
    <row r="126" spans="1:5" x14ac:dyDescent="0.25">
      <c r="A126" s="11">
        <v>74</v>
      </c>
      <c r="B126" s="54" t="s">
        <v>118</v>
      </c>
      <c r="C126" s="13">
        <v>4425955.3600000003</v>
      </c>
      <c r="D126" s="13">
        <v>4465749.6500000004</v>
      </c>
      <c r="E126" s="13">
        <v>4489707.13</v>
      </c>
    </row>
    <row r="127" spans="1:5" x14ac:dyDescent="0.25">
      <c r="A127" s="11">
        <v>61</v>
      </c>
      <c r="B127" s="54" t="s">
        <v>119</v>
      </c>
      <c r="C127" s="13">
        <v>1725868.13</v>
      </c>
      <c r="D127" s="13">
        <v>2186763.88</v>
      </c>
      <c r="E127" s="13">
        <v>2526686.64</v>
      </c>
    </row>
    <row r="128" spans="1:5" x14ac:dyDescent="0.25">
      <c r="A128" s="11">
        <v>62</v>
      </c>
      <c r="B128" s="54" t="s">
        <v>120</v>
      </c>
      <c r="C128" s="13">
        <v>98462352.549999997</v>
      </c>
      <c r="D128" s="13">
        <v>107953567.54000001</v>
      </c>
      <c r="E128" s="13">
        <v>119441328.68000001</v>
      </c>
    </row>
    <row r="129" spans="1:6" x14ac:dyDescent="0.25">
      <c r="A129" s="11">
        <v>42</v>
      </c>
      <c r="B129" s="54" t="s">
        <v>121</v>
      </c>
      <c r="C129" s="13">
        <v>7241781.9100000001</v>
      </c>
      <c r="D129" s="13">
        <v>7401534.8799999999</v>
      </c>
      <c r="E129" s="13">
        <v>7466879.1500000004</v>
      </c>
    </row>
    <row r="130" spans="1:6" x14ac:dyDescent="0.25">
      <c r="A130" s="55"/>
      <c r="C130" s="57"/>
      <c r="D130" s="57"/>
      <c r="E130" s="57"/>
    </row>
    <row r="131" spans="1:6" x14ac:dyDescent="0.25">
      <c r="A131" s="55"/>
      <c r="B131" s="58" t="s">
        <v>130</v>
      </c>
      <c r="C131" s="59">
        <f>SUM(C8:C129)</f>
        <v>2151097880.7899995</v>
      </c>
      <c r="D131" s="59">
        <f>SUM(D8:D129)</f>
        <v>2289381515.7200003</v>
      </c>
      <c r="E131" s="59">
        <f>SUM(E8:E129)</f>
        <v>2421820035.9100008</v>
      </c>
      <c r="F131" s="72"/>
    </row>
    <row r="132" spans="1:6" x14ac:dyDescent="0.25">
      <c r="A132" s="55"/>
      <c r="B132" s="58"/>
      <c r="C132" s="60"/>
      <c r="D132" s="60"/>
      <c r="E132" s="60"/>
    </row>
    <row r="133" spans="1:6" x14ac:dyDescent="0.25">
      <c r="A133" s="55"/>
      <c r="B133" s="58" t="s">
        <v>131</v>
      </c>
      <c r="C133" s="59">
        <f>MAX(C8:C129)</f>
        <v>304062345.39999998</v>
      </c>
      <c r="D133" s="59">
        <f>MAX(D8:D129)</f>
        <v>328275749.77999997</v>
      </c>
      <c r="E133" s="59">
        <f>MAX(E8:E129)</f>
        <v>349807212.43000001</v>
      </c>
    </row>
    <row r="134" spans="1:6" x14ac:dyDescent="0.25">
      <c r="A134" s="55"/>
      <c r="B134" s="58" t="s">
        <v>132</v>
      </c>
      <c r="C134" s="59">
        <f>MIN(C8:C129)</f>
        <v>401740.58</v>
      </c>
      <c r="D134" s="59">
        <f>MIN(D8:D129)</f>
        <v>976000.77</v>
      </c>
      <c r="E134" s="59">
        <f>MIN(E8:E129)</f>
        <v>1105186.43</v>
      </c>
    </row>
    <row r="135" spans="1:6" x14ac:dyDescent="0.25">
      <c r="A135" s="55"/>
      <c r="B135" s="58" t="s">
        <v>133</v>
      </c>
      <c r="C135" s="59">
        <f>AVERAGE(C8:C129)</f>
        <v>17631949.842540979</v>
      </c>
      <c r="D135" s="59">
        <f>AVERAGE(D8:D129)</f>
        <v>18765422.260000002</v>
      </c>
      <c r="E135" s="59">
        <f>AVERAGE(E8:E129)</f>
        <v>19850983.900901645</v>
      </c>
    </row>
    <row r="136" spans="1:6" x14ac:dyDescent="0.25">
      <c r="B136" s="58" t="s">
        <v>134</v>
      </c>
      <c r="C136" s="59">
        <f t="shared" ref="C136:D136" si="0">MEDIAN(C8:C129)</f>
        <v>6967659.9900000002</v>
      </c>
      <c r="D136" s="59">
        <f t="shared" si="0"/>
        <v>7558499.1099999994</v>
      </c>
      <c r="E136" s="59">
        <f t="shared" ref="E136" si="1">MEDIAN(E8:E129)</f>
        <v>8116166.9800000004</v>
      </c>
    </row>
  </sheetData>
  <autoFilter ref="A7:E129" xr:uid="{00000000-0001-0000-0000-000000000000}"/>
  <mergeCells count="1">
    <mergeCell ref="A6:E6"/>
  </mergeCells>
  <conditionalFormatting sqref="A8:A129">
    <cfRule type="containsBlanks" dxfId="53" priority="299" stopIfTrue="1">
      <formula>LEN(TRIM(A8))=0</formula>
    </cfRule>
  </conditionalFormatting>
  <conditionalFormatting sqref="C8:E129">
    <cfRule type="cellIs" dxfId="52" priority="1" stopIfTrue="1" operator="greaterThanOrEqual">
      <formula>0</formula>
    </cfRule>
    <cfRule type="cellIs" dxfId="51" priority="2" stopIfTrue="1" operator="lessThan">
      <formula>0</formula>
    </cfRule>
  </conditionalFormatting>
  <printOptions horizontalCentered="1"/>
  <pageMargins left="0.39370078740157483" right="0.39370078740157483" top="0.39370078740157483" bottom="0.39370078740157483" header="0.31496062992125984" footer="0.31496062992125984"/>
  <pageSetup paperSize="9" orientation="portrait" r:id="rId1"/>
  <headerFooter>
    <oddFooter>&amp;R&amp;"Arial,Normal"&amp;6Page &amp;P de &amp;N</oddFooter>
  </headerFooter>
  <ignoredErrors>
    <ignoredError sqref="C131:C136 D131:D136 E131:E136"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H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5.140625" style="28" customWidth="1"/>
    <col min="5" max="5" width="4.7109375" style="20" customWidth="1"/>
    <col min="6" max="14" width="8.7109375" style="20"/>
    <col min="15" max="15" width="11.7109375" style="20" customWidth="1"/>
    <col min="16" max="16384" width="8.7109375" style="20"/>
  </cols>
  <sheetData>
    <row r="1" spans="1:8" ht="56.1" customHeight="1" x14ac:dyDescent="0.2"/>
    <row r="2" spans="1:8" x14ac:dyDescent="0.2">
      <c r="A2" s="27" t="s">
        <v>139</v>
      </c>
    </row>
    <row r="3" spans="1:8" x14ac:dyDescent="0.2">
      <c r="A3" s="27" t="s">
        <v>140</v>
      </c>
    </row>
    <row r="4" spans="1:8" x14ac:dyDescent="0.2">
      <c r="A4" s="27" t="s">
        <v>141</v>
      </c>
    </row>
    <row r="6" spans="1:8" s="29" customFormat="1" ht="126" customHeight="1" x14ac:dyDescent="0.2">
      <c r="A6" s="48" t="s">
        <v>144</v>
      </c>
      <c r="B6" s="48" t="s">
        <v>148</v>
      </c>
      <c r="C6" s="48" t="s">
        <v>149</v>
      </c>
      <c r="D6" s="48" t="s">
        <v>151</v>
      </c>
    </row>
    <row r="7" spans="1:8" ht="15" customHeight="1" x14ac:dyDescent="0.2">
      <c r="A7" s="25" t="s">
        <v>0</v>
      </c>
      <c r="B7" s="26">
        <v>0.25136599999999998</v>
      </c>
      <c r="C7" s="26">
        <v>0.19799</v>
      </c>
      <c r="D7" s="26">
        <v>0.19997599999999999</v>
      </c>
    </row>
    <row r="8" spans="1:8" ht="15" customHeight="1" x14ac:dyDescent="0.2">
      <c r="A8" s="25" t="s">
        <v>1</v>
      </c>
      <c r="B8" s="26">
        <v>0.26365699999999997</v>
      </c>
      <c r="C8" s="26">
        <v>0.32566899999999999</v>
      </c>
      <c r="D8" s="26">
        <v>0.57470100000000002</v>
      </c>
      <c r="E8" s="31"/>
    </row>
    <row r="9" spans="1:8" ht="15" customHeight="1" x14ac:dyDescent="0.2">
      <c r="A9" s="25" t="s">
        <v>2</v>
      </c>
      <c r="B9" s="26">
        <v>0.26352300000000001</v>
      </c>
      <c r="C9" s="26">
        <v>0.21027499999999999</v>
      </c>
      <c r="D9" s="26">
        <v>0.40376400000000001</v>
      </c>
    </row>
    <row r="10" spans="1:8" ht="15" customHeight="1" x14ac:dyDescent="0.2">
      <c r="A10" s="25" t="s">
        <v>3</v>
      </c>
      <c r="B10" s="26">
        <v>0.19010099999999999</v>
      </c>
      <c r="C10" s="26">
        <v>0.15370200000000001</v>
      </c>
      <c r="D10" s="26">
        <v>0.11802700000000001</v>
      </c>
    </row>
    <row r="11" spans="1:8" ht="15" customHeight="1" x14ac:dyDescent="0.2">
      <c r="A11" s="25" t="s">
        <v>4</v>
      </c>
      <c r="B11" s="26">
        <v>0.12790299999999999</v>
      </c>
      <c r="C11" s="26">
        <v>0.38090800000000002</v>
      </c>
      <c r="D11" s="26">
        <v>0.30410500000000001</v>
      </c>
    </row>
    <row r="12" spans="1:8" ht="15" customHeight="1" x14ac:dyDescent="0.2">
      <c r="A12" s="25" t="s">
        <v>5</v>
      </c>
      <c r="B12" s="26">
        <v>0.41952200000000001</v>
      </c>
      <c r="C12" s="26">
        <v>0.29503000000000001</v>
      </c>
      <c r="D12" s="26">
        <v>0.382581</v>
      </c>
    </row>
    <row r="13" spans="1:8" ht="15" customHeight="1" x14ac:dyDescent="0.2">
      <c r="A13" s="25" t="s">
        <v>6</v>
      </c>
      <c r="B13" s="26">
        <v>0.19792999999999999</v>
      </c>
      <c r="C13" s="26">
        <v>-1.6567999999999999E-2</v>
      </c>
      <c r="D13" s="26">
        <v>0.15964900000000001</v>
      </c>
    </row>
    <row r="14" spans="1:8" ht="15" customHeight="1" x14ac:dyDescent="0.2">
      <c r="A14" s="25" t="s">
        <v>7</v>
      </c>
      <c r="B14" s="26">
        <v>0.52212499999999995</v>
      </c>
      <c r="C14" s="26">
        <v>0.48672700000000002</v>
      </c>
      <c r="D14" s="26">
        <v>0.47281899999999999</v>
      </c>
    </row>
    <row r="15" spans="1:8" ht="15" customHeight="1" x14ac:dyDescent="0.2">
      <c r="A15" s="25" t="s">
        <v>8</v>
      </c>
      <c r="B15" s="26">
        <v>0.102308</v>
      </c>
      <c r="C15" s="26">
        <v>0.11577800000000001</v>
      </c>
      <c r="D15" s="26">
        <v>0.154087</v>
      </c>
    </row>
    <row r="16" spans="1:8" ht="15" customHeight="1" x14ac:dyDescent="0.2">
      <c r="A16" s="25" t="s">
        <v>9</v>
      </c>
      <c r="B16" s="26">
        <v>0.20877100000000001</v>
      </c>
      <c r="C16" s="26">
        <v>0.35470000000000002</v>
      </c>
      <c r="D16" s="26">
        <v>0.30360700000000002</v>
      </c>
      <c r="H16" s="31"/>
    </row>
    <row r="17" spans="1:6" ht="15" customHeight="1" x14ac:dyDescent="0.2">
      <c r="A17" s="25" t="s">
        <v>10</v>
      </c>
      <c r="B17" s="26">
        <v>0.245953</v>
      </c>
      <c r="C17" s="26">
        <v>0.30649799999999999</v>
      </c>
      <c r="D17" s="26">
        <v>0.41959600000000002</v>
      </c>
      <c r="F17" s="31"/>
    </row>
    <row r="18" spans="1:6" ht="15" customHeight="1" x14ac:dyDescent="0.2">
      <c r="A18" s="25" t="s">
        <v>11</v>
      </c>
      <c r="B18" s="26">
        <v>0.189966</v>
      </c>
      <c r="C18" s="26">
        <v>0.36282399999999998</v>
      </c>
      <c r="D18" s="26">
        <v>0.123208</v>
      </c>
    </row>
    <row r="19" spans="1:6" ht="15" customHeight="1" x14ac:dyDescent="0.2">
      <c r="A19" s="25" t="s">
        <v>12</v>
      </c>
      <c r="B19" s="26">
        <v>0.256878</v>
      </c>
      <c r="C19" s="26">
        <v>9.9421999999999996E-2</v>
      </c>
      <c r="D19" s="26">
        <v>0.13707</v>
      </c>
    </row>
    <row r="20" spans="1:6" ht="15" customHeight="1" x14ac:dyDescent="0.2">
      <c r="A20" s="25" t="s">
        <v>13</v>
      </c>
      <c r="B20" s="26">
        <v>0.52993199999999996</v>
      </c>
      <c r="C20" s="26">
        <v>0.541157</v>
      </c>
      <c r="D20" s="26">
        <v>0.48308699999999999</v>
      </c>
    </row>
    <row r="21" spans="1:6" ht="15" customHeight="1" x14ac:dyDescent="0.2">
      <c r="A21" s="25" t="s">
        <v>14</v>
      </c>
      <c r="B21" s="26">
        <v>0.27438499999999999</v>
      </c>
      <c r="C21" s="26">
        <v>0.16191800000000001</v>
      </c>
      <c r="D21" s="26">
        <v>0.38751400000000003</v>
      </c>
    </row>
    <row r="22" spans="1:6" ht="15" customHeight="1" x14ac:dyDescent="0.2">
      <c r="A22" s="25" t="s">
        <v>15</v>
      </c>
      <c r="B22" s="26">
        <v>0.12322900000000001</v>
      </c>
      <c r="C22" s="26">
        <v>9.9084000000000005E-2</v>
      </c>
      <c r="D22" s="26">
        <v>0.164885</v>
      </c>
    </row>
    <row r="23" spans="1:6" ht="15" customHeight="1" x14ac:dyDescent="0.2">
      <c r="A23" s="25" t="s">
        <v>16</v>
      </c>
      <c r="B23" s="26">
        <v>0.15806500000000001</v>
      </c>
      <c r="C23" s="26">
        <v>0.130438</v>
      </c>
      <c r="D23" s="26">
        <v>0.19922500000000001</v>
      </c>
    </row>
    <row r="24" spans="1:6" ht="15" customHeight="1" x14ac:dyDescent="0.2">
      <c r="A24" s="25" t="s">
        <v>17</v>
      </c>
      <c r="B24" s="26">
        <v>0.34019199999999999</v>
      </c>
      <c r="C24" s="26">
        <v>0.101601</v>
      </c>
      <c r="D24" s="26">
        <v>0.132961</v>
      </c>
    </row>
    <row r="25" spans="1:6" ht="15" customHeight="1" x14ac:dyDescent="0.2">
      <c r="A25" s="25" t="s">
        <v>18</v>
      </c>
      <c r="B25" s="26">
        <v>0.12523400000000001</v>
      </c>
      <c r="C25" s="26">
        <v>0.16386600000000001</v>
      </c>
      <c r="D25" s="26">
        <v>0.23164899999999999</v>
      </c>
    </row>
    <row r="26" spans="1:6" ht="15" customHeight="1" x14ac:dyDescent="0.2">
      <c r="A26" s="25" t="s">
        <v>19</v>
      </c>
      <c r="B26" s="26">
        <v>0.18477499999999999</v>
      </c>
      <c r="C26" s="26">
        <v>0.31267400000000001</v>
      </c>
      <c r="D26" s="26">
        <v>0.14291799999999999</v>
      </c>
    </row>
    <row r="27" spans="1:6" ht="15" customHeight="1" x14ac:dyDescent="0.2">
      <c r="A27" s="25" t="s">
        <v>20</v>
      </c>
      <c r="B27" s="26">
        <v>0.13075600000000001</v>
      </c>
      <c r="C27" s="26">
        <v>0.24332500000000001</v>
      </c>
      <c r="D27" s="26">
        <v>0.34265400000000001</v>
      </c>
    </row>
    <row r="28" spans="1:6" ht="15" customHeight="1" x14ac:dyDescent="0.2">
      <c r="A28" s="25" t="s">
        <v>21</v>
      </c>
      <c r="B28" s="26">
        <v>0.28840199999999999</v>
      </c>
      <c r="C28" s="26">
        <v>0.21174999999999999</v>
      </c>
      <c r="D28" s="26">
        <v>0.13514200000000001</v>
      </c>
    </row>
    <row r="29" spans="1:6" ht="15" customHeight="1" x14ac:dyDescent="0.2">
      <c r="A29" s="25" t="s">
        <v>22</v>
      </c>
      <c r="B29" s="26">
        <v>0.233815</v>
      </c>
      <c r="C29" s="26">
        <v>7.8403E-2</v>
      </c>
      <c r="D29" s="26">
        <v>8.473E-2</v>
      </c>
    </row>
    <row r="30" spans="1:6" ht="15" customHeight="1" x14ac:dyDescent="0.2">
      <c r="A30" s="25" t="s">
        <v>23</v>
      </c>
      <c r="B30" s="26">
        <v>0.205736</v>
      </c>
      <c r="C30" s="26">
        <v>0.139067</v>
      </c>
      <c r="D30" s="26">
        <v>6.7044000000000006E-2</v>
      </c>
    </row>
    <row r="31" spans="1:6" ht="15" customHeight="1" x14ac:dyDescent="0.2">
      <c r="A31" s="25" t="s">
        <v>24</v>
      </c>
      <c r="B31" s="26">
        <v>0.155114</v>
      </c>
      <c r="C31" s="26">
        <v>0.25055100000000002</v>
      </c>
      <c r="D31" s="26">
        <v>0.27215299999999998</v>
      </c>
    </row>
    <row r="32" spans="1:6" ht="15" customHeight="1" x14ac:dyDescent="0.2">
      <c r="A32" s="25" t="s">
        <v>25</v>
      </c>
      <c r="B32" s="26">
        <v>0.31981999999999999</v>
      </c>
      <c r="C32" s="26">
        <v>0.36666300000000002</v>
      </c>
      <c r="D32" s="26">
        <v>0.38072299999999998</v>
      </c>
    </row>
    <row r="33" spans="1:4" ht="15" customHeight="1" x14ac:dyDescent="0.2">
      <c r="A33" s="25" t="s">
        <v>26</v>
      </c>
      <c r="B33" s="26">
        <v>0.27498800000000001</v>
      </c>
      <c r="C33" s="26">
        <v>0.32984400000000003</v>
      </c>
      <c r="D33" s="26">
        <v>0.116567</v>
      </c>
    </row>
    <row r="34" spans="1:4" ht="15" customHeight="1" x14ac:dyDescent="0.2">
      <c r="A34" s="25" t="s">
        <v>27</v>
      </c>
      <c r="B34" s="26">
        <v>0.429506</v>
      </c>
      <c r="C34" s="26">
        <v>0.44516600000000001</v>
      </c>
      <c r="D34" s="26">
        <v>0.25048500000000001</v>
      </c>
    </row>
    <row r="35" spans="1:4" ht="15" customHeight="1" x14ac:dyDescent="0.2">
      <c r="A35" s="25" t="s">
        <v>28</v>
      </c>
      <c r="B35" s="26">
        <v>0.35139199999999998</v>
      </c>
      <c r="C35" s="26">
        <v>0.30782700000000002</v>
      </c>
      <c r="D35" s="26">
        <v>0.344696</v>
      </c>
    </row>
    <row r="36" spans="1:4" ht="15" customHeight="1" x14ac:dyDescent="0.2">
      <c r="A36" s="25" t="s">
        <v>29</v>
      </c>
      <c r="B36" s="26">
        <v>0.41261399999999998</v>
      </c>
      <c r="C36" s="26">
        <v>0.35733700000000002</v>
      </c>
      <c r="D36" s="26">
        <v>0.28113300000000002</v>
      </c>
    </row>
    <row r="37" spans="1:4" ht="15" customHeight="1" x14ac:dyDescent="0.2">
      <c r="A37" s="25" t="s">
        <v>30</v>
      </c>
      <c r="B37" s="26">
        <v>0.320191</v>
      </c>
      <c r="C37" s="26">
        <v>0.49670799999999998</v>
      </c>
      <c r="D37" s="26">
        <v>0.514401</v>
      </c>
    </row>
    <row r="38" spans="1:4" ht="15" customHeight="1" x14ac:dyDescent="0.2">
      <c r="A38" s="25" t="s">
        <v>31</v>
      </c>
      <c r="B38" s="26">
        <v>0.407806</v>
      </c>
      <c r="C38" s="26">
        <v>0.24490100000000001</v>
      </c>
      <c r="D38" s="26">
        <v>0.34906500000000001</v>
      </c>
    </row>
    <row r="39" spans="1:4" ht="15" customHeight="1" x14ac:dyDescent="0.2">
      <c r="A39" s="25" t="s">
        <v>32</v>
      </c>
      <c r="B39" s="26">
        <v>0.263907</v>
      </c>
      <c r="C39" s="26">
        <v>0.14005500000000001</v>
      </c>
      <c r="D39" s="26">
        <v>0.28049000000000002</v>
      </c>
    </row>
    <row r="40" spans="1:4" ht="15" customHeight="1" x14ac:dyDescent="0.2">
      <c r="A40" s="25" t="s">
        <v>33</v>
      </c>
      <c r="B40" s="26">
        <v>0.24671599999999999</v>
      </c>
      <c r="C40" s="26">
        <v>0.163276</v>
      </c>
      <c r="D40" s="26">
        <v>0.31870599999999999</v>
      </c>
    </row>
    <row r="41" spans="1:4" ht="15" customHeight="1" x14ac:dyDescent="0.2">
      <c r="A41" s="25" t="s">
        <v>34</v>
      </c>
      <c r="B41" s="26">
        <v>0.24229700000000001</v>
      </c>
      <c r="C41" s="26">
        <v>0.27238200000000001</v>
      </c>
      <c r="D41" s="26">
        <v>0.13025700000000001</v>
      </c>
    </row>
    <row r="42" spans="1:4" ht="15" customHeight="1" x14ac:dyDescent="0.2">
      <c r="A42" s="25" t="s">
        <v>35</v>
      </c>
      <c r="B42" s="26">
        <v>0.330511</v>
      </c>
      <c r="C42" s="26">
        <v>0.15688099999999999</v>
      </c>
      <c r="D42" s="26">
        <v>0.23787900000000001</v>
      </c>
    </row>
    <row r="43" spans="1:4" ht="15" customHeight="1" x14ac:dyDescent="0.2">
      <c r="A43" s="25" t="s">
        <v>36</v>
      </c>
      <c r="B43" s="26">
        <v>0.35618</v>
      </c>
      <c r="C43" s="26">
        <v>0.32243899999999998</v>
      </c>
      <c r="D43" s="26">
        <v>0.20990700000000001</v>
      </c>
    </row>
    <row r="44" spans="1:4" ht="15" customHeight="1" x14ac:dyDescent="0.2">
      <c r="A44" s="25" t="s">
        <v>37</v>
      </c>
      <c r="B44" s="26">
        <v>0.45003799999999999</v>
      </c>
      <c r="C44" s="26">
        <v>0.124399</v>
      </c>
      <c r="D44" s="26">
        <v>0.15512599999999999</v>
      </c>
    </row>
    <row r="45" spans="1:4" ht="15" customHeight="1" x14ac:dyDescent="0.2">
      <c r="A45" s="25" t="s">
        <v>38</v>
      </c>
      <c r="B45" s="26">
        <v>0.210648</v>
      </c>
      <c r="C45" s="26">
        <v>0.389125</v>
      </c>
      <c r="D45" s="26">
        <v>0.34676000000000001</v>
      </c>
    </row>
    <row r="46" spans="1:4" ht="15" customHeight="1" x14ac:dyDescent="0.2">
      <c r="A46" s="25" t="s">
        <v>39</v>
      </c>
      <c r="B46" s="26">
        <v>0.142899</v>
      </c>
      <c r="C46" s="26">
        <v>0.222139</v>
      </c>
      <c r="D46" s="26">
        <v>0.213061</v>
      </c>
    </row>
    <row r="47" spans="1:4" ht="15" customHeight="1" x14ac:dyDescent="0.2">
      <c r="A47" s="25" t="s">
        <v>40</v>
      </c>
      <c r="B47" s="26">
        <v>0.34564</v>
      </c>
      <c r="C47" s="26">
        <v>0.44119900000000001</v>
      </c>
      <c r="D47" s="26">
        <v>0.42780600000000002</v>
      </c>
    </row>
    <row r="48" spans="1:4" ht="15" customHeight="1" x14ac:dyDescent="0.2">
      <c r="A48" s="25" t="s">
        <v>41</v>
      </c>
      <c r="B48" s="26">
        <v>0.218081</v>
      </c>
      <c r="C48" s="26">
        <v>0.221828</v>
      </c>
      <c r="D48" s="26">
        <v>0.13682900000000001</v>
      </c>
    </row>
    <row r="49" spans="1:4" ht="15" customHeight="1" x14ac:dyDescent="0.2">
      <c r="A49" s="25" t="s">
        <v>42</v>
      </c>
      <c r="B49" s="26">
        <v>0.12678400000000001</v>
      </c>
      <c r="C49" s="26">
        <v>0.163434</v>
      </c>
      <c r="D49" s="26">
        <v>7.5388999999999998E-2</v>
      </c>
    </row>
    <row r="50" spans="1:4" ht="15" customHeight="1" x14ac:dyDescent="0.2">
      <c r="A50" s="25" t="s">
        <v>43</v>
      </c>
      <c r="B50" s="26">
        <v>0.46166800000000002</v>
      </c>
      <c r="C50" s="26">
        <v>0.39568399999999998</v>
      </c>
      <c r="D50" s="26">
        <v>0.422402</v>
      </c>
    </row>
    <row r="51" spans="1:4" ht="15" customHeight="1" x14ac:dyDescent="0.2">
      <c r="A51" s="25" t="s">
        <v>44</v>
      </c>
      <c r="B51" s="26">
        <v>0.213056</v>
      </c>
      <c r="C51" s="26">
        <v>0.21466299999999999</v>
      </c>
      <c r="D51" s="26">
        <v>0.20755299999999999</v>
      </c>
    </row>
    <row r="52" spans="1:4" ht="15" customHeight="1" x14ac:dyDescent="0.2">
      <c r="A52" s="25" t="s">
        <v>45</v>
      </c>
      <c r="B52" s="26">
        <v>0.21770500000000001</v>
      </c>
      <c r="C52" s="26">
        <v>0.219556</v>
      </c>
      <c r="D52" s="26">
        <v>0.18055199999999999</v>
      </c>
    </row>
    <row r="53" spans="1:4" ht="15" customHeight="1" x14ac:dyDescent="0.2">
      <c r="A53" s="25" t="s">
        <v>46</v>
      </c>
      <c r="B53" s="26">
        <v>0.32512099999999999</v>
      </c>
      <c r="C53" s="26">
        <v>0.40960299999999999</v>
      </c>
      <c r="D53" s="26">
        <v>0.48530899999999999</v>
      </c>
    </row>
    <row r="54" spans="1:4" ht="15" customHeight="1" x14ac:dyDescent="0.2">
      <c r="A54" s="25" t="s">
        <v>47</v>
      </c>
      <c r="B54" s="26">
        <v>0.251857</v>
      </c>
      <c r="C54" s="26">
        <v>0.37563099999999999</v>
      </c>
      <c r="D54" s="26">
        <v>0.20682</v>
      </c>
    </row>
    <row r="55" spans="1:4" ht="15" customHeight="1" x14ac:dyDescent="0.2">
      <c r="A55" s="25" t="s">
        <v>48</v>
      </c>
      <c r="B55" s="26">
        <v>0.33501300000000001</v>
      </c>
      <c r="C55" s="26">
        <v>0.25011299999999997</v>
      </c>
      <c r="D55" s="26">
        <v>0.22257399999999999</v>
      </c>
    </row>
    <row r="56" spans="1:4" ht="15" customHeight="1" x14ac:dyDescent="0.2">
      <c r="A56" s="25" t="s">
        <v>49</v>
      </c>
      <c r="B56" s="26">
        <v>0.21553700000000001</v>
      </c>
      <c r="C56" s="26">
        <v>0.23314599999999999</v>
      </c>
      <c r="D56" s="26">
        <v>0.11322599999999999</v>
      </c>
    </row>
    <row r="57" spans="1:4" ht="15" customHeight="1" x14ac:dyDescent="0.2">
      <c r="A57" s="25" t="s">
        <v>50</v>
      </c>
      <c r="B57" s="26">
        <v>0.119948</v>
      </c>
      <c r="C57" s="26">
        <v>0.16741800000000001</v>
      </c>
      <c r="D57" s="26">
        <v>5.1385E-2</v>
      </c>
    </row>
    <row r="58" spans="1:4" ht="15" customHeight="1" x14ac:dyDescent="0.2">
      <c r="A58" s="25" t="s">
        <v>51</v>
      </c>
      <c r="B58" s="26">
        <v>0.35802899999999999</v>
      </c>
      <c r="C58" s="26">
        <v>0.306253</v>
      </c>
      <c r="D58" s="26">
        <v>0.174232</v>
      </c>
    </row>
    <row r="59" spans="1:4" ht="15" customHeight="1" x14ac:dyDescent="0.2">
      <c r="A59" s="25" t="s">
        <v>52</v>
      </c>
      <c r="B59" s="26">
        <v>0.29142800000000002</v>
      </c>
      <c r="C59" s="26">
        <v>0.316191</v>
      </c>
      <c r="D59" s="26">
        <v>0.446965</v>
      </c>
    </row>
    <row r="60" spans="1:4" ht="15" customHeight="1" x14ac:dyDescent="0.2">
      <c r="A60" s="25" t="s">
        <v>53</v>
      </c>
      <c r="B60" s="26">
        <v>0.23813699999999999</v>
      </c>
      <c r="C60" s="26">
        <v>0.23635700000000001</v>
      </c>
      <c r="D60" s="26">
        <v>9.0626999999999999E-2</v>
      </c>
    </row>
    <row r="61" spans="1:4" ht="15" customHeight="1" x14ac:dyDescent="0.2">
      <c r="A61" s="25" t="s">
        <v>54</v>
      </c>
      <c r="B61" s="26">
        <v>0.40263100000000002</v>
      </c>
      <c r="C61" s="26">
        <v>0.44414300000000001</v>
      </c>
      <c r="D61" s="26">
        <v>0.436085</v>
      </c>
    </row>
    <row r="62" spans="1:4" ht="15" customHeight="1" x14ac:dyDescent="0.2">
      <c r="A62" s="25" t="s">
        <v>55</v>
      </c>
      <c r="B62" s="26">
        <v>0.36579099999999998</v>
      </c>
      <c r="C62" s="26">
        <v>0.32342399999999999</v>
      </c>
      <c r="D62" s="26">
        <v>0.17937800000000001</v>
      </c>
    </row>
    <row r="63" spans="1:4" ht="15" customHeight="1" x14ac:dyDescent="0.2">
      <c r="A63" s="25" t="s">
        <v>56</v>
      </c>
      <c r="B63" s="26">
        <v>0.33158599999999999</v>
      </c>
      <c r="C63" s="26">
        <v>0.32993299999999998</v>
      </c>
      <c r="D63" s="26">
        <v>0.277555</v>
      </c>
    </row>
    <row r="64" spans="1:4" ht="15" customHeight="1" x14ac:dyDescent="0.2">
      <c r="A64" s="25" t="s">
        <v>57</v>
      </c>
      <c r="B64" s="26">
        <v>0.16844899999999999</v>
      </c>
      <c r="C64" s="26">
        <v>0.25645400000000002</v>
      </c>
      <c r="D64" s="26">
        <v>0.25107099999999999</v>
      </c>
    </row>
    <row r="65" spans="1:4" ht="15" customHeight="1" x14ac:dyDescent="0.2">
      <c r="A65" s="25" t="s">
        <v>58</v>
      </c>
      <c r="B65" s="26">
        <v>0.17360300000000001</v>
      </c>
      <c r="C65" s="26">
        <v>0.169463</v>
      </c>
      <c r="D65" s="26">
        <v>0.440166</v>
      </c>
    </row>
    <row r="66" spans="1:4" ht="15" customHeight="1" x14ac:dyDescent="0.2">
      <c r="A66" s="25" t="s">
        <v>59</v>
      </c>
      <c r="B66" s="26">
        <v>0.23388</v>
      </c>
      <c r="C66" s="26">
        <v>0.22856000000000001</v>
      </c>
      <c r="D66" s="26">
        <v>0.218802</v>
      </c>
    </row>
    <row r="67" spans="1:4" ht="15" customHeight="1" x14ac:dyDescent="0.2">
      <c r="A67" s="25" t="s">
        <v>60</v>
      </c>
      <c r="B67" s="26">
        <v>0.25089099999999998</v>
      </c>
      <c r="C67" s="26">
        <v>0.25921899999999998</v>
      </c>
      <c r="D67" s="26">
        <v>0.258579</v>
      </c>
    </row>
    <row r="68" spans="1:4" ht="15" customHeight="1" x14ac:dyDescent="0.2">
      <c r="A68" s="25" t="s">
        <v>61</v>
      </c>
      <c r="B68" s="26">
        <v>0.291209</v>
      </c>
      <c r="C68" s="26">
        <v>0.20081599999999999</v>
      </c>
      <c r="D68" s="26">
        <v>7.1915999999999994E-2</v>
      </c>
    </row>
    <row r="69" spans="1:4" ht="15" customHeight="1" x14ac:dyDescent="0.2">
      <c r="A69" s="25" t="s">
        <v>62</v>
      </c>
      <c r="B69" s="26">
        <v>0.238118</v>
      </c>
      <c r="C69" s="26">
        <v>0.273258</v>
      </c>
      <c r="D69" s="26">
        <v>0.27562399999999998</v>
      </c>
    </row>
    <row r="70" spans="1:4" ht="15" customHeight="1" x14ac:dyDescent="0.2">
      <c r="A70" s="25" t="s">
        <v>63</v>
      </c>
      <c r="B70" s="26">
        <v>0.32161400000000001</v>
      </c>
      <c r="C70" s="26">
        <v>0.352381</v>
      </c>
      <c r="D70" s="26">
        <v>0.33321800000000001</v>
      </c>
    </row>
    <row r="71" spans="1:4" ht="15" customHeight="1" x14ac:dyDescent="0.2">
      <c r="A71" s="25" t="s">
        <v>64</v>
      </c>
      <c r="B71" s="26">
        <v>8.1836999999999993E-2</v>
      </c>
      <c r="C71" s="26">
        <v>0.11540499999999999</v>
      </c>
      <c r="D71" s="26">
        <v>8.0782999999999994E-2</v>
      </c>
    </row>
    <row r="72" spans="1:4" ht="15" customHeight="1" x14ac:dyDescent="0.2">
      <c r="A72" s="25" t="s">
        <v>65</v>
      </c>
      <c r="B72" s="26">
        <v>0.27490700000000001</v>
      </c>
      <c r="C72" s="26">
        <v>0.18334300000000001</v>
      </c>
      <c r="D72" s="26">
        <v>0.16615099999999999</v>
      </c>
    </row>
    <row r="73" spans="1:4" ht="15" customHeight="1" x14ac:dyDescent="0.2">
      <c r="A73" s="25" t="s">
        <v>66</v>
      </c>
      <c r="B73" s="26">
        <v>0.167936</v>
      </c>
      <c r="C73" s="26">
        <v>0.20511599999999999</v>
      </c>
      <c r="D73" s="26">
        <v>0.23547399999999999</v>
      </c>
    </row>
    <row r="74" spans="1:4" ht="15" customHeight="1" x14ac:dyDescent="0.2">
      <c r="A74" s="25" t="s">
        <v>67</v>
      </c>
      <c r="B74" s="26">
        <v>0.49707899999999999</v>
      </c>
      <c r="C74" s="26">
        <v>0.26912000000000003</v>
      </c>
      <c r="D74" s="26">
        <v>0.16489300000000001</v>
      </c>
    </row>
    <row r="75" spans="1:4" ht="15" customHeight="1" x14ac:dyDescent="0.2">
      <c r="A75" s="25" t="s">
        <v>68</v>
      </c>
      <c r="B75" s="26">
        <v>0.20088900000000001</v>
      </c>
      <c r="C75" s="26">
        <v>0.176176</v>
      </c>
      <c r="D75" s="26">
        <v>0.16436600000000001</v>
      </c>
    </row>
    <row r="76" spans="1:4" ht="15" customHeight="1" x14ac:dyDescent="0.2">
      <c r="A76" s="25" t="s">
        <v>69</v>
      </c>
      <c r="B76" s="26">
        <v>0.20828199999999999</v>
      </c>
      <c r="C76" s="26">
        <v>0.42009999999999997</v>
      </c>
      <c r="D76" s="26">
        <v>0.33154699999999998</v>
      </c>
    </row>
    <row r="77" spans="1:4" ht="15" customHeight="1" x14ac:dyDescent="0.2">
      <c r="A77" s="25" t="s">
        <v>70</v>
      </c>
      <c r="B77" s="26">
        <v>0.281003</v>
      </c>
      <c r="C77" s="26">
        <v>0.40349099999999999</v>
      </c>
      <c r="D77" s="26">
        <v>0.50670400000000004</v>
      </c>
    </row>
    <row r="78" spans="1:4" ht="15" customHeight="1" x14ac:dyDescent="0.2">
      <c r="A78" s="25" t="s">
        <v>71</v>
      </c>
      <c r="B78" s="26">
        <v>0.23665700000000001</v>
      </c>
      <c r="C78" s="26">
        <v>0.15370400000000001</v>
      </c>
      <c r="D78" s="26">
        <v>0.154753</v>
      </c>
    </row>
    <row r="79" spans="1:4" ht="15" customHeight="1" x14ac:dyDescent="0.2">
      <c r="A79" s="25" t="s">
        <v>72</v>
      </c>
      <c r="B79" s="26">
        <v>6.5889000000000003E-2</v>
      </c>
      <c r="C79" s="26">
        <v>6.0654E-2</v>
      </c>
      <c r="D79" s="26">
        <v>9.1165999999999997E-2</v>
      </c>
    </row>
    <row r="80" spans="1:4" ht="15" customHeight="1" x14ac:dyDescent="0.2">
      <c r="A80" s="25" t="s">
        <v>73</v>
      </c>
      <c r="B80" s="26">
        <v>0.14990999999999999</v>
      </c>
      <c r="C80" s="26">
        <v>0.41399000000000002</v>
      </c>
      <c r="D80" s="26">
        <v>0.53748499999999999</v>
      </c>
    </row>
    <row r="81" spans="1:7" ht="15" customHeight="1" x14ac:dyDescent="0.2">
      <c r="A81" s="25" t="s">
        <v>74</v>
      </c>
      <c r="B81" s="26">
        <v>0.32887300000000003</v>
      </c>
      <c r="C81" s="26">
        <v>0.38032700000000003</v>
      </c>
      <c r="D81" s="26">
        <v>0.40201300000000001</v>
      </c>
    </row>
    <row r="82" spans="1:7" ht="15" customHeight="1" x14ac:dyDescent="0.2">
      <c r="A82" s="25" t="s">
        <v>75</v>
      </c>
      <c r="B82" s="26">
        <v>0.34038000000000002</v>
      </c>
      <c r="C82" s="26">
        <v>0.13927600000000001</v>
      </c>
      <c r="D82" s="26">
        <v>0.20160900000000001</v>
      </c>
    </row>
    <row r="83" spans="1:7" ht="15" customHeight="1" x14ac:dyDescent="0.2">
      <c r="A83" s="25" t="s">
        <v>76</v>
      </c>
      <c r="B83" s="26">
        <v>0.39268399999999998</v>
      </c>
      <c r="C83" s="26">
        <v>0.45402599999999999</v>
      </c>
      <c r="D83" s="26">
        <v>0.44690400000000002</v>
      </c>
    </row>
    <row r="84" spans="1:7" ht="15" customHeight="1" x14ac:dyDescent="0.2">
      <c r="A84" s="25" t="s">
        <v>77</v>
      </c>
      <c r="B84" s="26">
        <v>0.32875100000000002</v>
      </c>
      <c r="C84" s="26">
        <v>0.31279099999999999</v>
      </c>
      <c r="D84" s="26">
        <v>0.37590800000000002</v>
      </c>
    </row>
    <row r="85" spans="1:7" ht="15" customHeight="1" x14ac:dyDescent="0.2">
      <c r="A85" s="25" t="s">
        <v>78</v>
      </c>
      <c r="B85" s="26">
        <v>0.27971200000000002</v>
      </c>
      <c r="C85" s="26">
        <v>0.13918800000000001</v>
      </c>
      <c r="D85" s="26">
        <v>0.12030100000000001</v>
      </c>
    </row>
    <row r="86" spans="1:7" ht="15" customHeight="1" x14ac:dyDescent="0.2">
      <c r="A86" s="25" t="s">
        <v>79</v>
      </c>
      <c r="B86" s="26">
        <v>0.39365699999999998</v>
      </c>
      <c r="C86" s="26">
        <v>0.37519799999999998</v>
      </c>
      <c r="D86" s="26">
        <v>0.33382600000000001</v>
      </c>
    </row>
    <row r="87" spans="1:7" ht="15" customHeight="1" x14ac:dyDescent="0.2">
      <c r="A87" s="25" t="s">
        <v>80</v>
      </c>
      <c r="B87" s="26">
        <v>8.7878999999999999E-2</v>
      </c>
      <c r="C87" s="26">
        <v>9.6445000000000003E-2</v>
      </c>
      <c r="D87" s="26">
        <v>8.9335999999999999E-2</v>
      </c>
    </row>
    <row r="88" spans="1:7" ht="15" customHeight="1" x14ac:dyDescent="0.2">
      <c r="A88" s="25" t="s">
        <v>81</v>
      </c>
      <c r="B88" s="26">
        <v>0.35404099999999999</v>
      </c>
      <c r="C88" s="26">
        <v>0.27718999999999999</v>
      </c>
      <c r="D88" s="26">
        <v>0.11630600000000001</v>
      </c>
    </row>
    <row r="89" spans="1:7" ht="15" customHeight="1" x14ac:dyDescent="0.2">
      <c r="A89" s="25" t="s">
        <v>82</v>
      </c>
      <c r="B89" s="26">
        <v>0.34909600000000002</v>
      </c>
      <c r="C89" s="26">
        <v>0.26479000000000003</v>
      </c>
      <c r="D89" s="26">
        <v>0.26456600000000002</v>
      </c>
    </row>
    <row r="90" spans="1:7" ht="15" customHeight="1" x14ac:dyDescent="0.2">
      <c r="A90" s="25" t="s">
        <v>83</v>
      </c>
      <c r="B90" s="26">
        <v>0.41426200000000002</v>
      </c>
      <c r="C90" s="26">
        <v>0.51705400000000001</v>
      </c>
      <c r="D90" s="26">
        <v>0.40978700000000001</v>
      </c>
    </row>
    <row r="91" spans="1:7" ht="15" customHeight="1" x14ac:dyDescent="0.2">
      <c r="A91" s="25" t="s">
        <v>84</v>
      </c>
      <c r="B91" s="26">
        <v>0.177284</v>
      </c>
      <c r="C91" s="26">
        <v>0.43857600000000002</v>
      </c>
      <c r="D91" s="26">
        <v>0.45119900000000002</v>
      </c>
    </row>
    <row r="92" spans="1:7" ht="15" customHeight="1" x14ac:dyDescent="0.2">
      <c r="A92" s="25" t="s">
        <v>85</v>
      </c>
      <c r="B92" s="26">
        <v>0.13053100000000001</v>
      </c>
      <c r="C92" s="26">
        <v>0.183088</v>
      </c>
      <c r="D92" s="26">
        <v>0.19461000000000001</v>
      </c>
      <c r="G92" s="32"/>
    </row>
    <row r="93" spans="1:7" ht="15" customHeight="1" x14ac:dyDescent="0.2">
      <c r="A93" s="25" t="s">
        <v>86</v>
      </c>
      <c r="B93" s="26">
        <v>0.19875599999999999</v>
      </c>
      <c r="C93" s="26">
        <v>0.14172399999999999</v>
      </c>
      <c r="D93" s="26">
        <v>0.13081799999999999</v>
      </c>
    </row>
    <row r="94" spans="1:7" ht="15" customHeight="1" x14ac:dyDescent="0.2">
      <c r="A94" s="25" t="s">
        <v>87</v>
      </c>
      <c r="B94" s="26">
        <v>0.24313899999999999</v>
      </c>
      <c r="C94" s="26">
        <v>0.30479699999999998</v>
      </c>
      <c r="D94" s="26">
        <v>0.12556400000000001</v>
      </c>
    </row>
    <row r="95" spans="1:7" ht="15" customHeight="1" x14ac:dyDescent="0.2">
      <c r="A95" s="25" t="s">
        <v>88</v>
      </c>
      <c r="B95" s="26">
        <v>0.12746499999999999</v>
      </c>
      <c r="C95" s="26">
        <v>0.15213399999999999</v>
      </c>
      <c r="D95" s="26">
        <v>0.17256199999999999</v>
      </c>
    </row>
    <row r="96" spans="1:7" ht="15" customHeight="1" x14ac:dyDescent="0.2">
      <c r="A96" s="25" t="s">
        <v>89</v>
      </c>
      <c r="B96" s="26">
        <v>0.27089200000000002</v>
      </c>
      <c r="C96" s="26">
        <v>0.401364</v>
      </c>
      <c r="D96" s="26">
        <v>5.5337999999999998E-2</v>
      </c>
    </row>
    <row r="97" spans="1:4" ht="15" customHeight="1" x14ac:dyDescent="0.2">
      <c r="A97" s="25" t="s">
        <v>90</v>
      </c>
      <c r="B97" s="26">
        <v>0.17687800000000001</v>
      </c>
      <c r="C97" s="26">
        <v>0.156082</v>
      </c>
      <c r="D97" s="26">
        <v>0.174373</v>
      </c>
    </row>
    <row r="98" spans="1:4" ht="15" customHeight="1" x14ac:dyDescent="0.2">
      <c r="A98" s="25" t="s">
        <v>91</v>
      </c>
      <c r="B98" s="26">
        <v>0.17346</v>
      </c>
      <c r="C98" s="26">
        <v>0.38067099999999998</v>
      </c>
      <c r="D98" s="26">
        <v>0.27017000000000002</v>
      </c>
    </row>
    <row r="99" spans="1:4" ht="15" customHeight="1" x14ac:dyDescent="0.2">
      <c r="A99" s="25" t="s">
        <v>92</v>
      </c>
      <c r="B99" s="26">
        <v>0.37872600000000001</v>
      </c>
      <c r="C99" s="26">
        <v>0.342858</v>
      </c>
      <c r="D99" s="26">
        <v>0.210119</v>
      </c>
    </row>
    <row r="100" spans="1:4" ht="15" customHeight="1" x14ac:dyDescent="0.2">
      <c r="A100" s="25" t="s">
        <v>93</v>
      </c>
      <c r="B100" s="26">
        <v>0.14132700000000001</v>
      </c>
      <c r="C100" s="26">
        <v>0.70201599999999997</v>
      </c>
      <c r="D100" s="26">
        <v>0.212036</v>
      </c>
    </row>
    <row r="101" spans="1:4" ht="15" customHeight="1" x14ac:dyDescent="0.2">
      <c r="A101" s="25" t="s">
        <v>94</v>
      </c>
      <c r="B101" s="26">
        <v>0.35778100000000002</v>
      </c>
      <c r="C101" s="26">
        <v>0.39377699999999999</v>
      </c>
      <c r="D101" s="26">
        <v>0.26026700000000003</v>
      </c>
    </row>
    <row r="102" spans="1:4" ht="15" customHeight="1" x14ac:dyDescent="0.2">
      <c r="A102" s="25" t="s">
        <v>95</v>
      </c>
      <c r="B102" s="26">
        <v>0.20164099999999999</v>
      </c>
      <c r="C102" s="26">
        <v>4.2314999999999998E-2</v>
      </c>
      <c r="D102" s="26">
        <v>0.10756400000000001</v>
      </c>
    </row>
    <row r="103" spans="1:4" ht="15" customHeight="1" x14ac:dyDescent="0.2">
      <c r="A103" s="25" t="s">
        <v>96</v>
      </c>
      <c r="B103" s="26">
        <v>0.20132800000000001</v>
      </c>
      <c r="C103" s="26">
        <v>0.31075599999999998</v>
      </c>
      <c r="D103" s="26">
        <v>0.19049199999999999</v>
      </c>
    </row>
    <row r="104" spans="1:4" ht="15" customHeight="1" x14ac:dyDescent="0.2">
      <c r="A104" s="25" t="s">
        <v>97</v>
      </c>
      <c r="B104" s="26">
        <v>0.12651799999999999</v>
      </c>
      <c r="C104" s="26">
        <v>0.211423</v>
      </c>
      <c r="D104" s="26">
        <v>0.254635</v>
      </c>
    </row>
    <row r="105" spans="1:4" ht="15" customHeight="1" x14ac:dyDescent="0.2">
      <c r="A105" s="25" t="s">
        <v>98</v>
      </c>
      <c r="B105" s="26">
        <v>0.13692399999999999</v>
      </c>
      <c r="C105" s="26">
        <v>0.21971599999999999</v>
      </c>
      <c r="D105" s="26">
        <v>0.29334300000000002</v>
      </c>
    </row>
    <row r="106" spans="1:4" ht="15" customHeight="1" x14ac:dyDescent="0.2">
      <c r="A106" s="25" t="s">
        <v>99</v>
      </c>
      <c r="B106" s="26">
        <v>0.29785400000000001</v>
      </c>
      <c r="C106" s="26">
        <v>0.23605100000000001</v>
      </c>
      <c r="D106" s="26">
        <v>0.191604</v>
      </c>
    </row>
    <row r="107" spans="1:4" ht="15" customHeight="1" x14ac:dyDescent="0.2">
      <c r="A107" s="25" t="s">
        <v>100</v>
      </c>
      <c r="B107" s="26">
        <v>0.173372</v>
      </c>
      <c r="C107" s="26">
        <v>0.276667</v>
      </c>
      <c r="D107" s="26">
        <v>0.28912199999999999</v>
      </c>
    </row>
    <row r="108" spans="1:4" ht="15" customHeight="1" x14ac:dyDescent="0.2">
      <c r="A108" s="25" t="s">
        <v>101</v>
      </c>
      <c r="B108" s="26">
        <v>0.27665699999999999</v>
      </c>
      <c r="C108" s="26">
        <v>0.18829299999999999</v>
      </c>
      <c r="D108" s="26">
        <v>0.16234100000000001</v>
      </c>
    </row>
    <row r="109" spans="1:4" ht="15" customHeight="1" x14ac:dyDescent="0.2">
      <c r="A109" s="25" t="s">
        <v>102</v>
      </c>
      <c r="B109" s="26">
        <v>0.310002</v>
      </c>
      <c r="C109" s="26">
        <v>0.401478</v>
      </c>
      <c r="D109" s="26">
        <v>0.26711299999999999</v>
      </c>
    </row>
    <row r="110" spans="1:4" ht="15" customHeight="1" x14ac:dyDescent="0.2">
      <c r="A110" s="25" t="s">
        <v>103</v>
      </c>
      <c r="B110" s="26">
        <v>0.13623099999999999</v>
      </c>
      <c r="C110" s="26">
        <v>0.13025700000000001</v>
      </c>
      <c r="D110" s="26">
        <v>0.15343000000000001</v>
      </c>
    </row>
    <row r="111" spans="1:4" ht="15" customHeight="1" x14ac:dyDescent="0.2">
      <c r="A111" s="25" t="s">
        <v>104</v>
      </c>
      <c r="B111" s="26">
        <v>0.35131400000000002</v>
      </c>
      <c r="C111" s="26">
        <v>0.31299500000000002</v>
      </c>
      <c r="D111" s="26">
        <v>0.29466100000000001</v>
      </c>
    </row>
    <row r="112" spans="1:4" ht="15" customHeight="1" x14ac:dyDescent="0.2">
      <c r="A112" s="25" t="s">
        <v>105</v>
      </c>
      <c r="B112" s="26">
        <v>0.36252000000000001</v>
      </c>
      <c r="C112" s="26">
        <v>0.33455400000000002</v>
      </c>
      <c r="D112" s="26">
        <v>0.40586899999999998</v>
      </c>
    </row>
    <row r="113" spans="1:4" ht="15" customHeight="1" x14ac:dyDescent="0.2">
      <c r="A113" s="25" t="s">
        <v>106</v>
      </c>
      <c r="B113" s="26">
        <v>0.33901700000000001</v>
      </c>
      <c r="C113" s="26">
        <v>0.31088199999999999</v>
      </c>
      <c r="D113" s="26">
        <v>0.29889300000000002</v>
      </c>
    </row>
    <row r="114" spans="1:4" ht="15" customHeight="1" x14ac:dyDescent="0.2">
      <c r="A114" s="25" t="s">
        <v>107</v>
      </c>
      <c r="B114" s="26">
        <v>0.200346</v>
      </c>
      <c r="C114" s="26">
        <v>5.6362000000000002E-2</v>
      </c>
      <c r="D114" s="26">
        <v>8.5125000000000006E-2</v>
      </c>
    </row>
    <row r="115" spans="1:4" ht="15" customHeight="1" x14ac:dyDescent="0.2">
      <c r="A115" s="25" t="s">
        <v>108</v>
      </c>
      <c r="B115" s="26">
        <v>0.17243600000000001</v>
      </c>
      <c r="C115" s="26">
        <v>0.20982100000000001</v>
      </c>
      <c r="D115" s="26">
        <v>0.252716</v>
      </c>
    </row>
    <row r="116" spans="1:4" ht="15" customHeight="1" x14ac:dyDescent="0.2">
      <c r="A116" s="25" t="s">
        <v>109</v>
      </c>
      <c r="B116" s="26">
        <v>0.237342</v>
      </c>
      <c r="C116" s="26">
        <v>0.23130800000000001</v>
      </c>
      <c r="D116" s="26">
        <v>0.336142</v>
      </c>
    </row>
    <row r="117" spans="1:4" ht="15" customHeight="1" x14ac:dyDescent="0.2">
      <c r="A117" s="25" t="s">
        <v>110</v>
      </c>
      <c r="B117" s="26">
        <v>0.32498500000000002</v>
      </c>
      <c r="C117" s="26">
        <v>0.20452899999999999</v>
      </c>
      <c r="D117" s="26">
        <v>0.22084500000000001</v>
      </c>
    </row>
    <row r="118" spans="1:4" ht="15" customHeight="1" x14ac:dyDescent="0.2">
      <c r="A118" s="25" t="s">
        <v>111</v>
      </c>
      <c r="B118" s="26">
        <v>0.24443500000000001</v>
      </c>
      <c r="C118" s="26">
        <v>0.24935399999999999</v>
      </c>
      <c r="D118" s="26">
        <v>0.239927</v>
      </c>
    </row>
    <row r="119" spans="1:4" ht="15" customHeight="1" x14ac:dyDescent="0.2">
      <c r="A119" s="25" t="s">
        <v>112</v>
      </c>
      <c r="B119" s="26">
        <v>0.32637699999999997</v>
      </c>
      <c r="C119" s="26">
        <v>0.42964400000000003</v>
      </c>
      <c r="D119" s="26">
        <v>0.39572099999999999</v>
      </c>
    </row>
    <row r="120" spans="1:4" ht="15" customHeight="1" x14ac:dyDescent="0.2">
      <c r="A120" s="25" t="s">
        <v>113</v>
      </c>
      <c r="B120" s="26">
        <v>0.279088</v>
      </c>
      <c r="C120" s="26">
        <v>0.30094900000000002</v>
      </c>
      <c r="D120" s="26">
        <v>0.33646900000000002</v>
      </c>
    </row>
    <row r="121" spans="1:4" ht="15" customHeight="1" x14ac:dyDescent="0.2">
      <c r="A121" s="25" t="s">
        <v>114</v>
      </c>
      <c r="B121" s="26">
        <v>0.15159400000000001</v>
      </c>
      <c r="C121" s="26">
        <v>0.17155599999999999</v>
      </c>
      <c r="D121" s="26">
        <v>7.8310000000000005E-2</v>
      </c>
    </row>
    <row r="122" spans="1:4" ht="15" customHeight="1" x14ac:dyDescent="0.2">
      <c r="A122" s="25" t="s">
        <v>115</v>
      </c>
      <c r="B122" s="26">
        <v>0.286138</v>
      </c>
      <c r="C122" s="26">
        <v>0.31319200000000003</v>
      </c>
      <c r="D122" s="26">
        <v>0.222664</v>
      </c>
    </row>
    <row r="123" spans="1:4" ht="15" customHeight="1" x14ac:dyDescent="0.2">
      <c r="A123" s="25" t="s">
        <v>116</v>
      </c>
      <c r="B123" s="26">
        <v>0.35947000000000001</v>
      </c>
      <c r="C123" s="26">
        <v>0.34785199999999999</v>
      </c>
      <c r="D123" s="26">
        <v>0.242338</v>
      </c>
    </row>
    <row r="124" spans="1:4" ht="15" customHeight="1" x14ac:dyDescent="0.2">
      <c r="A124" s="25" t="s">
        <v>117</v>
      </c>
      <c r="B124" s="26">
        <v>9.3496999999999997E-2</v>
      </c>
      <c r="C124" s="26">
        <v>7.6616000000000004E-2</v>
      </c>
      <c r="D124" s="26">
        <v>0.141538</v>
      </c>
    </row>
    <row r="125" spans="1:4" ht="15" customHeight="1" x14ac:dyDescent="0.2">
      <c r="A125" s="25" t="s">
        <v>118</v>
      </c>
      <c r="B125" s="26">
        <v>0.55826200000000004</v>
      </c>
      <c r="C125" s="26">
        <v>0.32840000000000003</v>
      </c>
      <c r="D125" s="26">
        <v>0.24332599999999999</v>
      </c>
    </row>
    <row r="126" spans="1:4" ht="15" customHeight="1" x14ac:dyDescent="0.2">
      <c r="A126" s="25" t="s">
        <v>119</v>
      </c>
      <c r="B126" s="26">
        <v>0.207039</v>
      </c>
      <c r="C126" s="26">
        <v>0.14961199999999999</v>
      </c>
      <c r="D126" s="26">
        <v>0.24540500000000001</v>
      </c>
    </row>
    <row r="127" spans="1:4" ht="15" customHeight="1" x14ac:dyDescent="0.2">
      <c r="A127" s="25" t="s">
        <v>120</v>
      </c>
      <c r="B127" s="26">
        <v>0.28359800000000002</v>
      </c>
      <c r="C127" s="26">
        <v>0.38453999999999999</v>
      </c>
      <c r="D127" s="26">
        <v>0.27092300000000002</v>
      </c>
    </row>
    <row r="128" spans="1:4" ht="15" customHeight="1" x14ac:dyDescent="0.2">
      <c r="A128" s="25" t="s">
        <v>121</v>
      </c>
      <c r="B128" s="26">
        <v>0</v>
      </c>
      <c r="C128" s="26">
        <v>0</v>
      </c>
      <c r="D128" s="26">
        <v>0.13569400000000001</v>
      </c>
    </row>
    <row r="129" spans="1:4" ht="15" customHeight="1" x14ac:dyDescent="0.2"/>
    <row r="130" spans="1:4" ht="15" customHeight="1" x14ac:dyDescent="0.2">
      <c r="A130" s="49" t="s">
        <v>122</v>
      </c>
      <c r="B130" s="50">
        <f t="shared" ref="B130:C130" si="0">MIN(B7:B128)</f>
        <v>0</v>
      </c>
      <c r="C130" s="50">
        <f t="shared" si="0"/>
        <v>-1.6567999999999999E-2</v>
      </c>
      <c r="D130" s="50">
        <f t="shared" ref="D130" si="1">MIN(D7:D128)</f>
        <v>5.1385E-2</v>
      </c>
    </row>
    <row r="131" spans="1:4" ht="15" customHeight="1" x14ac:dyDescent="0.2">
      <c r="A131" s="49" t="s">
        <v>123</v>
      </c>
      <c r="B131" s="50">
        <f t="shared" ref="B131:C131" si="2">MAX(B7:B128)</f>
        <v>0.55826200000000004</v>
      </c>
      <c r="C131" s="50">
        <f t="shared" si="2"/>
        <v>0.70201599999999997</v>
      </c>
      <c r="D131" s="50">
        <f t="shared" ref="D131" si="3">MAX(D7:D128)</f>
        <v>0.57470100000000002</v>
      </c>
    </row>
  </sheetData>
  <autoFilter ref="A6:D6" xr:uid="{00000000-0001-0000-0900-000000000000}"/>
  <conditionalFormatting sqref="B7:D128">
    <cfRule type="cellIs" dxfId="14" priority="1" stopIfTrue="1" operator="greaterThan">
      <formula>0.3</formula>
    </cfRule>
    <cfRule type="cellIs" dxfId="13" priority="2" stopIfTrue="1" operator="between">
      <formula>0.2</formula>
      <formula>0.3</formula>
    </cfRule>
    <cfRule type="cellIs" dxfId="12" priority="3" stopIfTrue="1" operator="between">
      <formula>0.1</formula>
      <formula>0.2</formula>
    </cfRule>
    <cfRule type="cellIs" dxfId="11" priority="4" stopIfTrue="1" operator="lessThanOrEqual">
      <formula>0.1</formula>
    </cfRule>
  </conditionalFormatting>
  <printOptions horizontalCentered="1"/>
  <pageMargins left="0.39370078740157483" right="0.39370078740157483" top="0.39370078740157483" bottom="0.39370078740157483" header="0.39370078740157483" footer="0.31496062992125984"/>
  <pageSetup fitToWidth="0" fitToHeight="0" orientation="landscape" errors="blank" r:id="rId1"/>
  <headerFooter>
    <oddFooter xml:space="preserve">&amp;R&amp;"Arial,Normal"&amp;6Page &amp;P de &amp;N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4.42578125" style="34" customWidth="1"/>
    <col min="5" max="5" width="4.7109375" style="20" customWidth="1"/>
    <col min="6" max="14" width="8.7109375" style="20"/>
    <col min="15" max="15" width="11.7109375" style="20" customWidth="1"/>
    <col min="16" max="16384" width="8.7109375" style="20"/>
  </cols>
  <sheetData>
    <row r="1" spans="1:8" ht="56.1" customHeight="1" x14ac:dyDescent="0.2"/>
    <row r="2" spans="1:8" x14ac:dyDescent="0.2">
      <c r="A2" s="27" t="s">
        <v>139</v>
      </c>
    </row>
    <row r="3" spans="1:8" x14ac:dyDescent="0.2">
      <c r="A3" s="27" t="s">
        <v>140</v>
      </c>
    </row>
    <row r="4" spans="1:8" x14ac:dyDescent="0.2">
      <c r="A4" s="27" t="s">
        <v>141</v>
      </c>
    </row>
    <row r="6" spans="1:8" s="29" customFormat="1" ht="111.75" customHeight="1" x14ac:dyDescent="0.2">
      <c r="A6" s="48" t="s">
        <v>144</v>
      </c>
      <c r="B6" s="48" t="s">
        <v>148</v>
      </c>
      <c r="C6" s="48" t="s">
        <v>149</v>
      </c>
      <c r="D6" s="48" t="s">
        <v>151</v>
      </c>
    </row>
    <row r="7" spans="1:8" ht="15" customHeight="1" x14ac:dyDescent="0.2">
      <c r="A7" s="25" t="s">
        <v>0</v>
      </c>
      <c r="B7" s="26">
        <v>0.12895100000000001</v>
      </c>
      <c r="C7" s="26">
        <v>0.120683</v>
      </c>
      <c r="D7" s="26">
        <v>0.13511600000000001</v>
      </c>
    </row>
    <row r="8" spans="1:8" ht="15" customHeight="1" x14ac:dyDescent="0.2">
      <c r="A8" s="25" t="s">
        <v>1</v>
      </c>
      <c r="B8" s="26">
        <v>0.21985299999999999</v>
      </c>
      <c r="C8" s="26">
        <v>0.194494</v>
      </c>
      <c r="D8" s="26">
        <v>0.26971400000000001</v>
      </c>
      <c r="E8" s="31"/>
    </row>
    <row r="9" spans="1:8" ht="15" customHeight="1" x14ac:dyDescent="0.2">
      <c r="A9" s="25" t="s">
        <v>2</v>
      </c>
      <c r="B9" s="26">
        <v>0.16635800000000001</v>
      </c>
      <c r="C9" s="26">
        <v>0.106653</v>
      </c>
      <c r="D9" s="26">
        <v>0.11383</v>
      </c>
    </row>
    <row r="10" spans="1:8" ht="15" customHeight="1" x14ac:dyDescent="0.2">
      <c r="A10" s="25" t="s">
        <v>3</v>
      </c>
      <c r="B10" s="26">
        <v>0.115111</v>
      </c>
      <c r="C10" s="26">
        <v>8.8007000000000002E-2</v>
      </c>
      <c r="D10" s="26">
        <v>8.3942000000000003E-2</v>
      </c>
    </row>
    <row r="11" spans="1:8" ht="15" customHeight="1" x14ac:dyDescent="0.2">
      <c r="A11" s="25" t="s">
        <v>4</v>
      </c>
      <c r="B11" s="26">
        <v>0.106808</v>
      </c>
      <c r="C11" s="26">
        <v>0.13757900000000001</v>
      </c>
      <c r="D11" s="26">
        <v>0.155609</v>
      </c>
    </row>
    <row r="12" spans="1:8" ht="15" customHeight="1" x14ac:dyDescent="0.2">
      <c r="A12" s="25" t="s">
        <v>5</v>
      </c>
      <c r="B12" s="26">
        <v>0.25101699999999999</v>
      </c>
      <c r="C12" s="26">
        <v>0.24086099999999999</v>
      </c>
      <c r="D12" s="26">
        <v>0.24086199999999999</v>
      </c>
    </row>
    <row r="13" spans="1:8" ht="15" customHeight="1" x14ac:dyDescent="0.2">
      <c r="A13" s="25" t="s">
        <v>6</v>
      </c>
      <c r="B13" s="26">
        <v>7.7576000000000006E-2</v>
      </c>
      <c r="C13" s="26">
        <v>5.4344000000000003E-2</v>
      </c>
      <c r="D13" s="26">
        <v>6.3869999999999996E-2</v>
      </c>
    </row>
    <row r="14" spans="1:8" ht="15" customHeight="1" x14ac:dyDescent="0.2">
      <c r="A14" s="25" t="s">
        <v>7</v>
      </c>
      <c r="B14" s="26">
        <v>0.17244999999999999</v>
      </c>
      <c r="C14" s="26">
        <v>0.15474199999999999</v>
      </c>
      <c r="D14" s="26">
        <v>0.15659999999999999</v>
      </c>
    </row>
    <row r="15" spans="1:8" ht="15" customHeight="1" x14ac:dyDescent="0.2">
      <c r="A15" s="25" t="s">
        <v>8</v>
      </c>
      <c r="B15" s="26">
        <v>0.112653</v>
      </c>
      <c r="C15" s="26">
        <v>0.130221</v>
      </c>
      <c r="D15" s="26">
        <v>0.121951</v>
      </c>
    </row>
    <row r="16" spans="1:8" ht="15" customHeight="1" x14ac:dyDescent="0.2">
      <c r="A16" s="25" t="s">
        <v>9</v>
      </c>
      <c r="B16" s="26">
        <v>0.123526</v>
      </c>
      <c r="C16" s="26">
        <v>0.104549</v>
      </c>
      <c r="D16" s="26">
        <v>0.14286599999999999</v>
      </c>
      <c r="H16" s="31"/>
    </row>
    <row r="17" spans="1:6" ht="15" customHeight="1" x14ac:dyDescent="0.2">
      <c r="A17" s="25" t="s">
        <v>10</v>
      </c>
      <c r="B17" s="26">
        <v>0.13177800000000001</v>
      </c>
      <c r="C17" s="26">
        <v>0.13125100000000001</v>
      </c>
      <c r="D17" s="26">
        <v>9.0829999999999994E-2</v>
      </c>
      <c r="F17" s="31"/>
    </row>
    <row r="18" spans="1:6" ht="15" customHeight="1" x14ac:dyDescent="0.2">
      <c r="A18" s="25" t="s">
        <v>11</v>
      </c>
      <c r="B18" s="26">
        <v>5.4872999999999998E-2</v>
      </c>
      <c r="C18" s="26">
        <v>2.2029E-2</v>
      </c>
      <c r="D18" s="26">
        <v>3.2819000000000001E-2</v>
      </c>
    </row>
    <row r="19" spans="1:6" ht="15" customHeight="1" x14ac:dyDescent="0.2">
      <c r="A19" s="25" t="s">
        <v>12</v>
      </c>
      <c r="B19" s="26">
        <v>5.9681999999999999E-2</v>
      </c>
      <c r="C19" s="26">
        <v>7.5176000000000007E-2</v>
      </c>
      <c r="D19" s="26">
        <v>7.7418000000000001E-2</v>
      </c>
    </row>
    <row r="20" spans="1:6" ht="15" customHeight="1" x14ac:dyDescent="0.2">
      <c r="A20" s="25" t="s">
        <v>13</v>
      </c>
      <c r="B20" s="26">
        <v>0.20408399999999999</v>
      </c>
      <c r="C20" s="26">
        <v>0.233094</v>
      </c>
      <c r="D20" s="26">
        <v>0.17699400000000001</v>
      </c>
    </row>
    <row r="21" spans="1:6" ht="15" customHeight="1" x14ac:dyDescent="0.2">
      <c r="A21" s="25" t="s">
        <v>14</v>
      </c>
      <c r="B21" s="26">
        <v>0.175564</v>
      </c>
      <c r="C21" s="26">
        <v>0.17974300000000001</v>
      </c>
      <c r="D21" s="26">
        <v>0.11300300000000001</v>
      </c>
    </row>
    <row r="22" spans="1:6" ht="15" customHeight="1" x14ac:dyDescent="0.2">
      <c r="A22" s="25" t="s">
        <v>15</v>
      </c>
      <c r="B22" s="26">
        <v>0.104028</v>
      </c>
      <c r="C22" s="26">
        <v>7.5344999999999995E-2</v>
      </c>
      <c r="D22" s="26">
        <v>9.6192E-2</v>
      </c>
    </row>
    <row r="23" spans="1:6" ht="15" customHeight="1" x14ac:dyDescent="0.2">
      <c r="A23" s="25" t="s">
        <v>16</v>
      </c>
      <c r="B23" s="26">
        <v>7.3351E-2</v>
      </c>
      <c r="C23" s="26">
        <v>4.5075999999999998E-2</v>
      </c>
      <c r="D23" s="26">
        <v>7.8153E-2</v>
      </c>
    </row>
    <row r="24" spans="1:6" ht="15" customHeight="1" x14ac:dyDescent="0.2">
      <c r="A24" s="25" t="s">
        <v>17</v>
      </c>
      <c r="B24" s="26">
        <v>0.16522500000000001</v>
      </c>
      <c r="C24" s="26">
        <v>0.15718799999999999</v>
      </c>
      <c r="D24" s="26">
        <v>0.131665</v>
      </c>
    </row>
    <row r="25" spans="1:6" ht="15" customHeight="1" x14ac:dyDescent="0.2">
      <c r="A25" s="25" t="s">
        <v>18</v>
      </c>
      <c r="B25" s="26">
        <v>7.1362999999999996E-2</v>
      </c>
      <c r="C25" s="26">
        <v>7.0440000000000003E-2</v>
      </c>
      <c r="D25" s="26">
        <v>0.11350499999999999</v>
      </c>
    </row>
    <row r="26" spans="1:6" ht="15" customHeight="1" x14ac:dyDescent="0.2">
      <c r="A26" s="25" t="s">
        <v>19</v>
      </c>
      <c r="B26" s="26">
        <v>0.139158</v>
      </c>
      <c r="C26" s="26">
        <v>0.145533</v>
      </c>
      <c r="D26" s="26">
        <v>0.117603</v>
      </c>
    </row>
    <row r="27" spans="1:6" ht="15" customHeight="1" x14ac:dyDescent="0.2">
      <c r="A27" s="25" t="s">
        <v>20</v>
      </c>
      <c r="B27" s="26">
        <v>0.103188</v>
      </c>
      <c r="C27" s="26">
        <v>9.8322000000000007E-2</v>
      </c>
      <c r="D27" s="26">
        <v>8.3416000000000004E-2</v>
      </c>
    </row>
    <row r="28" spans="1:6" ht="15" customHeight="1" x14ac:dyDescent="0.2">
      <c r="A28" s="25" t="s">
        <v>21</v>
      </c>
      <c r="B28" s="26">
        <v>5.067E-2</v>
      </c>
      <c r="C28" s="26">
        <v>7.0278999999999994E-2</v>
      </c>
      <c r="D28" s="26">
        <v>4.7563000000000001E-2</v>
      </c>
    </row>
    <row r="29" spans="1:6" ht="15" customHeight="1" x14ac:dyDescent="0.2">
      <c r="A29" s="25" t="s">
        <v>22</v>
      </c>
      <c r="B29" s="26">
        <v>0.104486</v>
      </c>
      <c r="C29" s="26">
        <v>0.102396</v>
      </c>
      <c r="D29" s="26">
        <v>9.6754999999999994E-2</v>
      </c>
    </row>
    <row r="30" spans="1:6" ht="15" customHeight="1" x14ac:dyDescent="0.2">
      <c r="A30" s="25" t="s">
        <v>23</v>
      </c>
      <c r="B30" s="26">
        <v>0.14570900000000001</v>
      </c>
      <c r="C30" s="26">
        <v>0.14352300000000001</v>
      </c>
      <c r="D30" s="26">
        <v>0.139955</v>
      </c>
    </row>
    <row r="31" spans="1:6" ht="15" customHeight="1" x14ac:dyDescent="0.2">
      <c r="A31" s="25" t="s">
        <v>24</v>
      </c>
      <c r="B31" s="26">
        <v>0.14718400000000001</v>
      </c>
      <c r="C31" s="26">
        <v>0.14017199999999999</v>
      </c>
      <c r="D31" s="26">
        <v>0.12982199999999999</v>
      </c>
    </row>
    <row r="32" spans="1:6" ht="15" customHeight="1" x14ac:dyDescent="0.2">
      <c r="A32" s="25" t="s">
        <v>25</v>
      </c>
      <c r="B32" s="26">
        <v>0.13436699999999999</v>
      </c>
      <c r="C32" s="26">
        <v>0.14401600000000001</v>
      </c>
      <c r="D32" s="26">
        <v>0.14740900000000001</v>
      </c>
    </row>
    <row r="33" spans="1:4" ht="15" customHeight="1" x14ac:dyDescent="0.2">
      <c r="A33" s="25" t="s">
        <v>26</v>
      </c>
      <c r="B33" s="26">
        <v>0.145236</v>
      </c>
      <c r="C33" s="26">
        <v>7.0958999999999994E-2</v>
      </c>
      <c r="D33" s="26">
        <v>6.5113000000000004E-2</v>
      </c>
    </row>
    <row r="34" spans="1:4" ht="15" customHeight="1" x14ac:dyDescent="0.2">
      <c r="A34" s="25" t="s">
        <v>27</v>
      </c>
      <c r="B34" s="26">
        <v>0.12908</v>
      </c>
      <c r="C34" s="26">
        <v>0.15221599999999999</v>
      </c>
      <c r="D34" s="26">
        <v>0.16322500000000001</v>
      </c>
    </row>
    <row r="35" spans="1:4" ht="15" customHeight="1" x14ac:dyDescent="0.2">
      <c r="A35" s="25" t="s">
        <v>28</v>
      </c>
      <c r="B35" s="26">
        <v>0.25612800000000002</v>
      </c>
      <c r="C35" s="26">
        <v>0.37771700000000002</v>
      </c>
      <c r="D35" s="26">
        <v>0.21604899999999999</v>
      </c>
    </row>
    <row r="36" spans="1:4" ht="15" customHeight="1" x14ac:dyDescent="0.2">
      <c r="A36" s="25" t="s">
        <v>29</v>
      </c>
      <c r="B36" s="26">
        <v>5.3539000000000003E-2</v>
      </c>
      <c r="C36" s="26">
        <v>4.3743999999999998E-2</v>
      </c>
      <c r="D36" s="26">
        <v>3.3954999999999999E-2</v>
      </c>
    </row>
    <row r="37" spans="1:4" ht="15" customHeight="1" x14ac:dyDescent="0.2">
      <c r="A37" s="25" t="s">
        <v>30</v>
      </c>
      <c r="B37" s="26">
        <v>0.131606</v>
      </c>
      <c r="C37" s="26">
        <v>0.154139</v>
      </c>
      <c r="D37" s="26">
        <v>0.14629500000000001</v>
      </c>
    </row>
    <row r="38" spans="1:4" ht="15" customHeight="1" x14ac:dyDescent="0.2">
      <c r="A38" s="25" t="s">
        <v>31</v>
      </c>
      <c r="B38" s="26">
        <v>0.27065499999999998</v>
      </c>
      <c r="C38" s="26">
        <v>0.35455700000000001</v>
      </c>
      <c r="D38" s="26">
        <v>6.8929000000000004E-2</v>
      </c>
    </row>
    <row r="39" spans="1:4" ht="15" customHeight="1" x14ac:dyDescent="0.2">
      <c r="A39" s="25" t="s">
        <v>32</v>
      </c>
      <c r="B39" s="26">
        <v>6.0375999999999999E-2</v>
      </c>
      <c r="C39" s="26">
        <v>6.3487000000000002E-2</v>
      </c>
      <c r="D39" s="26">
        <v>4.0196000000000003E-2</v>
      </c>
    </row>
    <row r="40" spans="1:4" ht="15" customHeight="1" x14ac:dyDescent="0.2">
      <c r="A40" s="25" t="s">
        <v>33</v>
      </c>
      <c r="B40" s="26">
        <v>6.0052000000000001E-2</v>
      </c>
      <c r="C40" s="26">
        <v>6.5338999999999994E-2</v>
      </c>
      <c r="D40" s="26">
        <v>5.0977000000000001E-2</v>
      </c>
    </row>
    <row r="41" spans="1:4" ht="15" customHeight="1" x14ac:dyDescent="0.2">
      <c r="A41" s="25" t="s">
        <v>34</v>
      </c>
      <c r="B41" s="26">
        <v>5.7976E-2</v>
      </c>
      <c r="C41" s="26">
        <v>6.5799999999999997E-2</v>
      </c>
      <c r="D41" s="26">
        <v>4.4276000000000003E-2</v>
      </c>
    </row>
    <row r="42" spans="1:4" ht="15" customHeight="1" x14ac:dyDescent="0.2">
      <c r="A42" s="25" t="s">
        <v>35</v>
      </c>
      <c r="B42" s="26">
        <v>-1.7155E-2</v>
      </c>
      <c r="C42" s="26">
        <v>7.6300000000000007E-2</v>
      </c>
      <c r="D42" s="26">
        <v>8.6507000000000001E-2</v>
      </c>
    </row>
    <row r="43" spans="1:4" ht="15" customHeight="1" x14ac:dyDescent="0.2">
      <c r="A43" s="25" t="s">
        <v>36</v>
      </c>
      <c r="B43" s="26">
        <v>0.21726899999999999</v>
      </c>
      <c r="C43" s="26">
        <v>0.239898</v>
      </c>
      <c r="D43" s="26">
        <v>0.19564899999999999</v>
      </c>
    </row>
    <row r="44" spans="1:4" ht="15" customHeight="1" x14ac:dyDescent="0.2">
      <c r="A44" s="25" t="s">
        <v>37</v>
      </c>
      <c r="B44" s="26">
        <v>0.10229100000000001</v>
      </c>
      <c r="C44" s="26">
        <v>0.12915399999999999</v>
      </c>
      <c r="D44" s="26">
        <v>0.10688400000000001</v>
      </c>
    </row>
    <row r="45" spans="1:4" ht="15" customHeight="1" x14ac:dyDescent="0.2">
      <c r="A45" s="25" t="s">
        <v>38</v>
      </c>
      <c r="B45" s="26">
        <v>3.7407000000000003E-2</v>
      </c>
      <c r="C45" s="26">
        <v>5.1685000000000002E-2</v>
      </c>
      <c r="D45" s="26">
        <v>0.21158199999999999</v>
      </c>
    </row>
    <row r="46" spans="1:4" ht="15" customHeight="1" x14ac:dyDescent="0.2">
      <c r="A46" s="25" t="s">
        <v>39</v>
      </c>
      <c r="B46" s="26">
        <v>0.10264</v>
      </c>
      <c r="C46" s="26">
        <v>9.8475999999999994E-2</v>
      </c>
      <c r="D46" s="26">
        <v>9.2271000000000006E-2</v>
      </c>
    </row>
    <row r="47" spans="1:4" ht="15" customHeight="1" x14ac:dyDescent="0.2">
      <c r="A47" s="25" t="s">
        <v>40</v>
      </c>
      <c r="B47" s="26">
        <v>0.106432</v>
      </c>
      <c r="C47" s="26">
        <v>0.11176700000000001</v>
      </c>
      <c r="D47" s="26">
        <v>0.13684099999999999</v>
      </c>
    </row>
    <row r="48" spans="1:4" ht="15" customHeight="1" x14ac:dyDescent="0.2">
      <c r="A48" s="25" t="s">
        <v>41</v>
      </c>
      <c r="B48" s="26">
        <v>0.152869</v>
      </c>
      <c r="C48" s="26">
        <v>0.16191800000000001</v>
      </c>
      <c r="D48" s="26">
        <v>9.5436999999999994E-2</v>
      </c>
    </row>
    <row r="49" spans="1:4" ht="15" customHeight="1" x14ac:dyDescent="0.2">
      <c r="A49" s="25" t="s">
        <v>42</v>
      </c>
      <c r="B49" s="26">
        <v>8.9161000000000004E-2</v>
      </c>
      <c r="C49" s="26">
        <v>8.5803000000000004E-2</v>
      </c>
      <c r="D49" s="26">
        <v>7.3528999999999997E-2</v>
      </c>
    </row>
    <row r="50" spans="1:4" ht="15" customHeight="1" x14ac:dyDescent="0.2">
      <c r="A50" s="25" t="s">
        <v>43</v>
      </c>
      <c r="B50" s="26">
        <v>0.21285100000000001</v>
      </c>
      <c r="C50" s="26">
        <v>0.12514500000000001</v>
      </c>
      <c r="D50" s="26">
        <v>0.10757899999999999</v>
      </c>
    </row>
    <row r="51" spans="1:4" ht="15" customHeight="1" x14ac:dyDescent="0.2">
      <c r="A51" s="25" t="s">
        <v>44</v>
      </c>
      <c r="B51" s="26">
        <v>0.115317</v>
      </c>
      <c r="C51" s="26">
        <v>0.11590300000000001</v>
      </c>
      <c r="D51" s="26">
        <v>0.11278199999999999</v>
      </c>
    </row>
    <row r="52" spans="1:4" ht="15" customHeight="1" x14ac:dyDescent="0.2">
      <c r="A52" s="25" t="s">
        <v>45</v>
      </c>
      <c r="B52" s="26">
        <v>0.183254</v>
      </c>
      <c r="C52" s="26">
        <v>0.16883400000000001</v>
      </c>
      <c r="D52" s="26">
        <v>0.15130399999999999</v>
      </c>
    </row>
    <row r="53" spans="1:4" ht="15" customHeight="1" x14ac:dyDescent="0.2">
      <c r="A53" s="25" t="s">
        <v>46</v>
      </c>
      <c r="B53" s="26">
        <v>0.170847</v>
      </c>
      <c r="C53" s="26">
        <v>0.160519</v>
      </c>
      <c r="D53" s="26">
        <v>0.21165100000000001</v>
      </c>
    </row>
    <row r="54" spans="1:4" ht="15" customHeight="1" x14ac:dyDescent="0.2">
      <c r="A54" s="25" t="s">
        <v>47</v>
      </c>
      <c r="B54" s="26">
        <v>7.4923000000000003E-2</v>
      </c>
      <c r="C54" s="26">
        <v>0.11511</v>
      </c>
      <c r="D54" s="26">
        <v>7.8867999999999994E-2</v>
      </c>
    </row>
    <row r="55" spans="1:4" ht="15" customHeight="1" x14ac:dyDescent="0.2">
      <c r="A55" s="25" t="s">
        <v>48</v>
      </c>
      <c r="B55" s="26">
        <v>0.107117</v>
      </c>
      <c r="C55" s="26">
        <v>9.8791000000000004E-2</v>
      </c>
      <c r="D55" s="26">
        <v>0.104347</v>
      </c>
    </row>
    <row r="56" spans="1:4" ht="15" customHeight="1" x14ac:dyDescent="0.2">
      <c r="A56" s="25" t="s">
        <v>49</v>
      </c>
      <c r="B56" s="26">
        <v>0.112072</v>
      </c>
      <c r="C56" s="26">
        <v>0.103214</v>
      </c>
      <c r="D56" s="26">
        <v>0.114521</v>
      </c>
    </row>
    <row r="57" spans="1:4" ht="15" customHeight="1" x14ac:dyDescent="0.2">
      <c r="A57" s="25" t="s">
        <v>50</v>
      </c>
      <c r="B57" s="26">
        <v>0.10409499999999999</v>
      </c>
      <c r="C57" s="26">
        <v>0.102156</v>
      </c>
      <c r="D57" s="26">
        <v>7.8351000000000004E-2</v>
      </c>
    </row>
    <row r="58" spans="1:4" ht="15" customHeight="1" x14ac:dyDescent="0.2">
      <c r="A58" s="25" t="s">
        <v>51</v>
      </c>
      <c r="B58" s="26">
        <v>0.13500300000000001</v>
      </c>
      <c r="C58" s="26">
        <v>0.239811</v>
      </c>
      <c r="D58" s="26">
        <v>0.13967599999999999</v>
      </c>
    </row>
    <row r="59" spans="1:4" ht="15" customHeight="1" x14ac:dyDescent="0.2">
      <c r="A59" s="25" t="s">
        <v>52</v>
      </c>
      <c r="B59" s="26">
        <v>0.24130399999999999</v>
      </c>
      <c r="C59" s="26">
        <v>0.220804</v>
      </c>
      <c r="D59" s="26">
        <v>0.14627799999999999</v>
      </c>
    </row>
    <row r="60" spans="1:4" ht="15" customHeight="1" x14ac:dyDescent="0.2">
      <c r="A60" s="25" t="s">
        <v>53</v>
      </c>
      <c r="B60" s="26">
        <v>0.13894899999999999</v>
      </c>
      <c r="C60" s="26">
        <v>0.11157499999999999</v>
      </c>
      <c r="D60" s="26">
        <v>9.6410999999999997E-2</v>
      </c>
    </row>
    <row r="61" spans="1:4" ht="15" customHeight="1" x14ac:dyDescent="0.2">
      <c r="A61" s="25" t="s">
        <v>54</v>
      </c>
      <c r="B61" s="26">
        <v>0.188217</v>
      </c>
      <c r="C61" s="26">
        <v>0.18680099999999999</v>
      </c>
      <c r="D61" s="26">
        <v>0.167071</v>
      </c>
    </row>
    <row r="62" spans="1:4" ht="15" customHeight="1" x14ac:dyDescent="0.2">
      <c r="A62" s="25" t="s">
        <v>55</v>
      </c>
      <c r="B62" s="26">
        <v>0.220498</v>
      </c>
      <c r="C62" s="26">
        <v>0.17904500000000001</v>
      </c>
      <c r="D62" s="26">
        <v>0.15137100000000001</v>
      </c>
    </row>
    <row r="63" spans="1:4" ht="15" customHeight="1" x14ac:dyDescent="0.2">
      <c r="A63" s="25" t="s">
        <v>56</v>
      </c>
      <c r="B63" s="26">
        <v>0.13594899999999999</v>
      </c>
      <c r="C63" s="26">
        <v>0.14511199999999999</v>
      </c>
      <c r="D63" s="26">
        <v>0.12574199999999999</v>
      </c>
    </row>
    <row r="64" spans="1:4" ht="15" customHeight="1" x14ac:dyDescent="0.2">
      <c r="A64" s="25" t="s">
        <v>57</v>
      </c>
      <c r="B64" s="26">
        <v>9.4497999999999999E-2</v>
      </c>
      <c r="C64" s="26">
        <v>0.103046</v>
      </c>
      <c r="D64" s="26">
        <v>0.1071</v>
      </c>
    </row>
    <row r="65" spans="1:4" ht="15" customHeight="1" x14ac:dyDescent="0.2">
      <c r="A65" s="25" t="s">
        <v>58</v>
      </c>
      <c r="B65" s="26">
        <v>9.9664000000000003E-2</v>
      </c>
      <c r="C65" s="26">
        <v>8.5549E-2</v>
      </c>
      <c r="D65" s="26">
        <v>7.0176000000000002E-2</v>
      </c>
    </row>
    <row r="66" spans="1:4" ht="15" customHeight="1" x14ac:dyDescent="0.2">
      <c r="A66" s="25" t="s">
        <v>59</v>
      </c>
      <c r="B66" s="26">
        <v>7.8486E-2</v>
      </c>
      <c r="C66" s="26">
        <v>8.1900000000000001E-2</v>
      </c>
      <c r="D66" s="26">
        <v>0.111664</v>
      </c>
    </row>
    <row r="67" spans="1:4" ht="15" customHeight="1" x14ac:dyDescent="0.2">
      <c r="A67" s="25" t="s">
        <v>60</v>
      </c>
      <c r="B67" s="26">
        <v>0.14260100000000001</v>
      </c>
      <c r="C67" s="26">
        <v>0.105764</v>
      </c>
      <c r="D67" s="26">
        <v>0.1439</v>
      </c>
    </row>
    <row r="68" spans="1:4" ht="15" customHeight="1" x14ac:dyDescent="0.2">
      <c r="A68" s="25" t="s">
        <v>61</v>
      </c>
      <c r="B68" s="26">
        <v>0.10459300000000001</v>
      </c>
      <c r="C68" s="26">
        <v>0.11015900000000001</v>
      </c>
      <c r="D68" s="26">
        <v>8.9343000000000006E-2</v>
      </c>
    </row>
    <row r="69" spans="1:4" ht="15" customHeight="1" x14ac:dyDescent="0.2">
      <c r="A69" s="25" t="s">
        <v>62</v>
      </c>
      <c r="B69" s="26">
        <v>0.12843099999999999</v>
      </c>
      <c r="C69" s="26">
        <v>0.118158</v>
      </c>
      <c r="D69" s="26">
        <v>0.13470699999999999</v>
      </c>
    </row>
    <row r="70" spans="1:4" ht="15" customHeight="1" x14ac:dyDescent="0.2">
      <c r="A70" s="25" t="s">
        <v>63</v>
      </c>
      <c r="B70" s="26">
        <v>0.156782</v>
      </c>
      <c r="C70" s="26">
        <v>0.19917499999999999</v>
      </c>
      <c r="D70" s="26">
        <v>0.14493500000000001</v>
      </c>
    </row>
    <row r="71" spans="1:4" ht="15" customHeight="1" x14ac:dyDescent="0.2">
      <c r="A71" s="25" t="s">
        <v>64</v>
      </c>
      <c r="B71" s="26">
        <v>0.14194200000000001</v>
      </c>
      <c r="C71" s="26">
        <v>0.11816699999999999</v>
      </c>
      <c r="D71" s="26">
        <v>0.106849</v>
      </c>
    </row>
    <row r="72" spans="1:4" ht="15" customHeight="1" x14ac:dyDescent="0.2">
      <c r="A72" s="25" t="s">
        <v>65</v>
      </c>
      <c r="B72" s="26">
        <v>0.20807300000000001</v>
      </c>
      <c r="C72" s="26">
        <v>0.15137600000000001</v>
      </c>
      <c r="D72" s="26">
        <v>0.14296800000000001</v>
      </c>
    </row>
    <row r="73" spans="1:4" ht="15" customHeight="1" x14ac:dyDescent="0.2">
      <c r="A73" s="25" t="s">
        <v>66</v>
      </c>
      <c r="B73" s="26">
        <v>0.13963200000000001</v>
      </c>
      <c r="C73" s="26">
        <v>0.12314600000000001</v>
      </c>
      <c r="D73" s="26">
        <v>0.119851</v>
      </c>
    </row>
    <row r="74" spans="1:4" ht="15" customHeight="1" x14ac:dyDescent="0.2">
      <c r="A74" s="25" t="s">
        <v>67</v>
      </c>
      <c r="B74" s="26">
        <v>0.183091</v>
      </c>
      <c r="C74" s="26">
        <v>0.18026600000000001</v>
      </c>
      <c r="D74" s="26">
        <v>0.17096600000000001</v>
      </c>
    </row>
    <row r="75" spans="1:4" ht="15" customHeight="1" x14ac:dyDescent="0.2">
      <c r="A75" s="25" t="s">
        <v>68</v>
      </c>
      <c r="B75" s="26">
        <v>8.0429E-2</v>
      </c>
      <c r="C75" s="26">
        <v>8.1534999999999996E-2</v>
      </c>
      <c r="D75" s="26">
        <v>8.6759000000000003E-2</v>
      </c>
    </row>
    <row r="76" spans="1:4" ht="15" customHeight="1" x14ac:dyDescent="0.2">
      <c r="A76" s="25" t="s">
        <v>69</v>
      </c>
      <c r="B76" s="26">
        <v>0.23718</v>
      </c>
      <c r="C76" s="26">
        <v>0.248109</v>
      </c>
      <c r="D76" s="26">
        <v>0.22473499999999999</v>
      </c>
    </row>
    <row r="77" spans="1:4" ht="15" customHeight="1" x14ac:dyDescent="0.2">
      <c r="A77" s="25" t="s">
        <v>70</v>
      </c>
      <c r="B77" s="26">
        <v>0.11021</v>
      </c>
      <c r="C77" s="26">
        <v>0.11643100000000001</v>
      </c>
      <c r="D77" s="26">
        <v>0.135827</v>
      </c>
    </row>
    <row r="78" spans="1:4" ht="15" customHeight="1" x14ac:dyDescent="0.2">
      <c r="A78" s="25" t="s">
        <v>71</v>
      </c>
      <c r="B78" s="26">
        <v>0.10395600000000001</v>
      </c>
      <c r="C78" s="26">
        <v>8.5364999999999996E-2</v>
      </c>
      <c r="D78" s="26">
        <v>8.9223999999999998E-2</v>
      </c>
    </row>
    <row r="79" spans="1:4" ht="15" customHeight="1" x14ac:dyDescent="0.2">
      <c r="A79" s="25" t="s">
        <v>72</v>
      </c>
      <c r="B79" s="26">
        <v>5.7275E-2</v>
      </c>
      <c r="C79" s="26">
        <v>6.1982000000000002E-2</v>
      </c>
      <c r="D79" s="26">
        <v>6.0304000000000003E-2</v>
      </c>
    </row>
    <row r="80" spans="1:4" ht="15" customHeight="1" x14ac:dyDescent="0.2">
      <c r="A80" s="25" t="s">
        <v>73</v>
      </c>
      <c r="B80" s="26">
        <v>1.47E-2</v>
      </c>
      <c r="C80" s="26">
        <v>2.6071E-2</v>
      </c>
      <c r="D80" s="26">
        <v>6.1648000000000001E-2</v>
      </c>
    </row>
    <row r="81" spans="1:7" ht="15" customHeight="1" x14ac:dyDescent="0.2">
      <c r="A81" s="25" t="s">
        <v>74</v>
      </c>
      <c r="B81" s="26">
        <v>0.183394</v>
      </c>
      <c r="C81" s="26">
        <v>0.17621600000000001</v>
      </c>
      <c r="D81" s="26">
        <v>0.18162500000000001</v>
      </c>
    </row>
    <row r="82" spans="1:7" ht="15" customHeight="1" x14ac:dyDescent="0.2">
      <c r="A82" s="25" t="s">
        <v>75</v>
      </c>
      <c r="B82" s="26">
        <v>0.14491399999999999</v>
      </c>
      <c r="C82" s="26">
        <v>0.132387</v>
      </c>
      <c r="D82" s="26">
        <v>0.128444</v>
      </c>
    </row>
    <row r="83" spans="1:7" ht="15" customHeight="1" x14ac:dyDescent="0.2">
      <c r="A83" s="25" t="s">
        <v>76</v>
      </c>
      <c r="B83" s="26">
        <v>9.7153000000000003E-2</v>
      </c>
      <c r="C83" s="26">
        <v>0.14512800000000001</v>
      </c>
      <c r="D83" s="26">
        <v>0.164826</v>
      </c>
    </row>
    <row r="84" spans="1:7" ht="15" customHeight="1" x14ac:dyDescent="0.2">
      <c r="A84" s="25" t="s">
        <v>77</v>
      </c>
      <c r="B84" s="26">
        <v>0.22287899999999999</v>
      </c>
      <c r="C84" s="26">
        <v>0.176619</v>
      </c>
      <c r="D84" s="26">
        <v>0.18184</v>
      </c>
    </row>
    <row r="85" spans="1:7" ht="15" customHeight="1" x14ac:dyDescent="0.2">
      <c r="A85" s="25" t="s">
        <v>78</v>
      </c>
      <c r="B85" s="26">
        <v>0.16658100000000001</v>
      </c>
      <c r="C85" s="26">
        <v>0.129884</v>
      </c>
      <c r="D85" s="26">
        <v>0.1089</v>
      </c>
    </row>
    <row r="86" spans="1:7" ht="15" customHeight="1" x14ac:dyDescent="0.2">
      <c r="A86" s="25" t="s">
        <v>79</v>
      </c>
      <c r="B86" s="26">
        <v>0.14786099999999999</v>
      </c>
      <c r="C86" s="26">
        <v>0.13377700000000001</v>
      </c>
      <c r="D86" s="26">
        <v>8.5746000000000003E-2</v>
      </c>
    </row>
    <row r="87" spans="1:7" ht="15" customHeight="1" x14ac:dyDescent="0.2">
      <c r="A87" s="25" t="s">
        <v>80</v>
      </c>
      <c r="B87" s="26">
        <v>5.7694000000000002E-2</v>
      </c>
      <c r="C87" s="26">
        <v>4.3512000000000002E-2</v>
      </c>
      <c r="D87" s="26">
        <v>4.5000999999999999E-2</v>
      </c>
    </row>
    <row r="88" spans="1:7" ht="15" customHeight="1" x14ac:dyDescent="0.2">
      <c r="A88" s="25" t="s">
        <v>81</v>
      </c>
      <c r="B88" s="26">
        <v>0.203568</v>
      </c>
      <c r="C88" s="26">
        <v>0.21069299999999999</v>
      </c>
      <c r="D88" s="26">
        <v>0.12211900000000001</v>
      </c>
    </row>
    <row r="89" spans="1:7" ht="15" customHeight="1" x14ac:dyDescent="0.2">
      <c r="A89" s="25" t="s">
        <v>82</v>
      </c>
      <c r="B89" s="26">
        <v>0.13550100000000001</v>
      </c>
      <c r="C89" s="26">
        <v>0.137048</v>
      </c>
      <c r="D89" s="26">
        <v>0.16958999999999999</v>
      </c>
    </row>
    <row r="90" spans="1:7" ht="15" customHeight="1" x14ac:dyDescent="0.2">
      <c r="A90" s="25" t="s">
        <v>83</v>
      </c>
      <c r="B90" s="26">
        <v>0.168825</v>
      </c>
      <c r="C90" s="26">
        <v>0.22251099999999999</v>
      </c>
      <c r="D90" s="26">
        <v>0.23419899999999999</v>
      </c>
    </row>
    <row r="91" spans="1:7" ht="15" customHeight="1" x14ac:dyDescent="0.2">
      <c r="A91" s="25" t="s">
        <v>84</v>
      </c>
      <c r="B91" s="26">
        <v>5.7754E-2</v>
      </c>
      <c r="C91" s="26">
        <v>2.6993E-2</v>
      </c>
      <c r="D91" s="26">
        <v>0.100725</v>
      </c>
    </row>
    <row r="92" spans="1:7" ht="15" customHeight="1" x14ac:dyDescent="0.2">
      <c r="A92" s="25" t="s">
        <v>85</v>
      </c>
      <c r="B92" s="26">
        <v>0.117696</v>
      </c>
      <c r="C92" s="26">
        <v>0.10922999999999999</v>
      </c>
      <c r="D92" s="26">
        <v>0.109402</v>
      </c>
      <c r="G92" s="32"/>
    </row>
    <row r="93" spans="1:7" ht="15" customHeight="1" x14ac:dyDescent="0.2">
      <c r="A93" s="25" t="s">
        <v>86</v>
      </c>
      <c r="B93" s="26">
        <v>8.9971999999999996E-2</v>
      </c>
      <c r="C93" s="26">
        <v>9.1572000000000001E-2</v>
      </c>
      <c r="D93" s="26">
        <v>7.9052999999999998E-2</v>
      </c>
    </row>
    <row r="94" spans="1:7" ht="15" customHeight="1" x14ac:dyDescent="0.2">
      <c r="A94" s="25" t="s">
        <v>87</v>
      </c>
      <c r="B94" s="26">
        <v>0.14379</v>
      </c>
      <c r="C94" s="26">
        <v>0.146346</v>
      </c>
      <c r="D94" s="26">
        <v>0.14674799999999999</v>
      </c>
    </row>
    <row r="95" spans="1:7" ht="15" customHeight="1" x14ac:dyDescent="0.2">
      <c r="A95" s="25" t="s">
        <v>88</v>
      </c>
      <c r="B95" s="26">
        <v>0.14221700000000001</v>
      </c>
      <c r="C95" s="26">
        <v>0.123109</v>
      </c>
      <c r="D95" s="26">
        <v>0.12309299999999999</v>
      </c>
    </row>
    <row r="96" spans="1:7" ht="15" customHeight="1" x14ac:dyDescent="0.2">
      <c r="A96" s="25" t="s">
        <v>89</v>
      </c>
      <c r="B96" s="26">
        <v>0.11217000000000001</v>
      </c>
      <c r="C96" s="26">
        <v>0.15443499999999999</v>
      </c>
      <c r="D96" s="26">
        <v>6.4908999999999994E-2</v>
      </c>
    </row>
    <row r="97" spans="1:4" ht="15" customHeight="1" x14ac:dyDescent="0.2">
      <c r="A97" s="25" t="s">
        <v>90</v>
      </c>
      <c r="B97" s="26">
        <v>9.6563999999999997E-2</v>
      </c>
      <c r="C97" s="26">
        <v>9.2026999999999998E-2</v>
      </c>
      <c r="D97" s="26">
        <v>9.4504000000000005E-2</v>
      </c>
    </row>
    <row r="98" spans="1:4" ht="15" customHeight="1" x14ac:dyDescent="0.2">
      <c r="A98" s="25" t="s">
        <v>91</v>
      </c>
      <c r="B98" s="26">
        <v>0.16623199999999999</v>
      </c>
      <c r="C98" s="26">
        <v>0.14849000000000001</v>
      </c>
      <c r="D98" s="26">
        <v>0.12504999999999999</v>
      </c>
    </row>
    <row r="99" spans="1:4" ht="15" customHeight="1" x14ac:dyDescent="0.2">
      <c r="A99" s="25" t="s">
        <v>92</v>
      </c>
      <c r="B99" s="26">
        <v>0.12343700000000001</v>
      </c>
      <c r="C99" s="26">
        <v>0.141069</v>
      </c>
      <c r="D99" s="26">
        <v>0.12853700000000001</v>
      </c>
    </row>
    <row r="100" spans="1:4" ht="15" customHeight="1" x14ac:dyDescent="0.2">
      <c r="A100" s="25" t="s">
        <v>93</v>
      </c>
      <c r="B100" s="26">
        <v>0.20805499999999999</v>
      </c>
      <c r="C100" s="26">
        <v>0.18410399999999999</v>
      </c>
      <c r="D100" s="26">
        <v>0.15792900000000001</v>
      </c>
    </row>
    <row r="101" spans="1:4" ht="15" customHeight="1" x14ac:dyDescent="0.2">
      <c r="A101" s="25" t="s">
        <v>94</v>
      </c>
      <c r="B101" s="26">
        <v>0.216226</v>
      </c>
      <c r="C101" s="26">
        <v>0.150197</v>
      </c>
      <c r="D101" s="26">
        <v>0.188855</v>
      </c>
    </row>
    <row r="102" spans="1:4" ht="15" customHeight="1" x14ac:dyDescent="0.2">
      <c r="A102" s="25" t="s">
        <v>95</v>
      </c>
      <c r="B102" s="26">
        <v>0.101358</v>
      </c>
      <c r="C102" s="26">
        <v>8.9415999999999995E-2</v>
      </c>
      <c r="D102" s="26">
        <v>8.0695000000000003E-2</v>
      </c>
    </row>
    <row r="103" spans="1:4" ht="15" customHeight="1" x14ac:dyDescent="0.2">
      <c r="A103" s="25" t="s">
        <v>96</v>
      </c>
      <c r="B103" s="26">
        <v>8.1797999999999996E-2</v>
      </c>
      <c r="C103" s="26">
        <v>0.10680000000000001</v>
      </c>
      <c r="D103" s="26">
        <v>0.10766199999999999</v>
      </c>
    </row>
    <row r="104" spans="1:4" ht="15" customHeight="1" x14ac:dyDescent="0.2">
      <c r="A104" s="25" t="s">
        <v>97</v>
      </c>
      <c r="B104" s="26">
        <v>0.116842</v>
      </c>
      <c r="C104" s="26">
        <v>0.136047</v>
      </c>
      <c r="D104" s="26">
        <v>0.11971999999999999</v>
      </c>
    </row>
    <row r="105" spans="1:4" ht="15" customHeight="1" x14ac:dyDescent="0.2">
      <c r="A105" s="25" t="s">
        <v>98</v>
      </c>
      <c r="B105" s="26">
        <v>0.109732</v>
      </c>
      <c r="C105" s="26">
        <v>0.10026400000000001</v>
      </c>
      <c r="D105" s="26">
        <v>0.118948</v>
      </c>
    </row>
    <row r="106" spans="1:4" ht="15" customHeight="1" x14ac:dyDescent="0.2">
      <c r="A106" s="25" t="s">
        <v>99</v>
      </c>
      <c r="B106" s="26">
        <v>0.14330499999999999</v>
      </c>
      <c r="C106" s="26">
        <v>0.10889600000000001</v>
      </c>
      <c r="D106" s="26">
        <v>8.6872000000000005E-2</v>
      </c>
    </row>
    <row r="107" spans="1:4" ht="15" customHeight="1" x14ac:dyDescent="0.2">
      <c r="A107" s="25" t="s">
        <v>100</v>
      </c>
      <c r="B107" s="26">
        <v>0.11401600000000001</v>
      </c>
      <c r="C107" s="26">
        <v>0.12062199999999999</v>
      </c>
      <c r="D107" s="26">
        <v>0.14235999999999999</v>
      </c>
    </row>
    <row r="108" spans="1:4" ht="15" customHeight="1" x14ac:dyDescent="0.2">
      <c r="A108" s="25" t="s">
        <v>101</v>
      </c>
      <c r="B108" s="26">
        <v>0.16350700000000001</v>
      </c>
      <c r="C108" s="26">
        <v>0.117121</v>
      </c>
      <c r="D108" s="26">
        <v>9.6356999999999998E-2</v>
      </c>
    </row>
    <row r="109" spans="1:4" ht="15" customHeight="1" x14ac:dyDescent="0.2">
      <c r="A109" s="25" t="s">
        <v>102</v>
      </c>
      <c r="B109" s="26">
        <v>4.7829999999999999E-3</v>
      </c>
      <c r="C109" s="26">
        <v>2.4919999999999999E-3</v>
      </c>
      <c r="D109" s="26">
        <v>1.338E-2</v>
      </c>
    </row>
    <row r="110" spans="1:4" ht="15" customHeight="1" x14ac:dyDescent="0.2">
      <c r="A110" s="25" t="s">
        <v>103</v>
      </c>
      <c r="B110" s="26">
        <v>0.12865599999999999</v>
      </c>
      <c r="C110" s="26">
        <v>0.11500299999999999</v>
      </c>
      <c r="D110" s="26">
        <v>0.113258</v>
      </c>
    </row>
    <row r="111" spans="1:4" ht="15" customHeight="1" x14ac:dyDescent="0.2">
      <c r="A111" s="25" t="s">
        <v>104</v>
      </c>
      <c r="B111" s="26">
        <v>0.18653700000000001</v>
      </c>
      <c r="C111" s="26">
        <v>0.17466499999999999</v>
      </c>
      <c r="D111" s="26">
        <v>0.16638600000000001</v>
      </c>
    </row>
    <row r="112" spans="1:4" ht="15" customHeight="1" x14ac:dyDescent="0.2">
      <c r="A112" s="25" t="s">
        <v>105</v>
      </c>
      <c r="B112" s="26">
        <v>0.17105300000000001</v>
      </c>
      <c r="C112" s="26">
        <v>0.15643899999999999</v>
      </c>
      <c r="D112" s="26">
        <v>0.16134299999999999</v>
      </c>
    </row>
    <row r="113" spans="1:4" ht="15" customHeight="1" x14ac:dyDescent="0.2">
      <c r="A113" s="25" t="s">
        <v>106</v>
      </c>
      <c r="B113" s="26">
        <v>0.15099799999999999</v>
      </c>
      <c r="C113" s="26">
        <v>0.14113700000000001</v>
      </c>
      <c r="D113" s="26">
        <v>0.133663</v>
      </c>
    </row>
    <row r="114" spans="1:4" ht="15" customHeight="1" x14ac:dyDescent="0.2">
      <c r="A114" s="25" t="s">
        <v>107</v>
      </c>
      <c r="B114" s="26">
        <v>9.9465999999999999E-2</v>
      </c>
      <c r="C114" s="26">
        <v>8.8066000000000005E-2</v>
      </c>
      <c r="D114" s="26">
        <v>0.104672</v>
      </c>
    </row>
    <row r="115" spans="1:4" ht="15" customHeight="1" x14ac:dyDescent="0.2">
      <c r="A115" s="25" t="s">
        <v>108</v>
      </c>
      <c r="B115" s="26">
        <v>9.9928000000000003E-2</v>
      </c>
      <c r="C115" s="26">
        <v>0.118774</v>
      </c>
      <c r="D115" s="26">
        <v>0.13636699999999999</v>
      </c>
    </row>
    <row r="116" spans="1:4" ht="15" customHeight="1" x14ac:dyDescent="0.2">
      <c r="A116" s="25" t="s">
        <v>109</v>
      </c>
      <c r="B116" s="26">
        <v>0.135791</v>
      </c>
      <c r="C116" s="26">
        <v>0.12101199999999999</v>
      </c>
      <c r="D116" s="26">
        <v>-8.5787000000000002E-2</v>
      </c>
    </row>
    <row r="117" spans="1:4" ht="15" customHeight="1" x14ac:dyDescent="0.2">
      <c r="A117" s="25" t="s">
        <v>110</v>
      </c>
      <c r="B117" s="26">
        <v>0.120086</v>
      </c>
      <c r="C117" s="26">
        <v>0.10530399999999999</v>
      </c>
      <c r="D117" s="26">
        <v>0.123766</v>
      </c>
    </row>
    <row r="118" spans="1:4" ht="15" customHeight="1" x14ac:dyDescent="0.2">
      <c r="A118" s="25" t="s">
        <v>111</v>
      </c>
      <c r="B118" s="26">
        <v>0.130745</v>
      </c>
      <c r="C118" s="26">
        <v>0.121168</v>
      </c>
      <c r="D118" s="26">
        <v>0.11801</v>
      </c>
    </row>
    <row r="119" spans="1:4" ht="15" customHeight="1" x14ac:dyDescent="0.2">
      <c r="A119" s="25" t="s">
        <v>112</v>
      </c>
      <c r="B119" s="26">
        <v>9.7571000000000005E-2</v>
      </c>
      <c r="C119" s="26">
        <v>0.16129499999999999</v>
      </c>
      <c r="D119" s="26">
        <v>0.15021999999999999</v>
      </c>
    </row>
    <row r="120" spans="1:4" ht="15" customHeight="1" x14ac:dyDescent="0.2">
      <c r="A120" s="25" t="s">
        <v>113</v>
      </c>
      <c r="B120" s="26">
        <v>8.1398999999999999E-2</v>
      </c>
      <c r="C120" s="26">
        <v>8.6879999999999999E-2</v>
      </c>
      <c r="D120" s="26">
        <v>0.10604</v>
      </c>
    </row>
    <row r="121" spans="1:4" ht="15" customHeight="1" x14ac:dyDescent="0.2">
      <c r="A121" s="25" t="s">
        <v>114</v>
      </c>
      <c r="B121" s="26">
        <v>0.121214</v>
      </c>
      <c r="C121" s="26">
        <v>0.14189299999999999</v>
      </c>
      <c r="D121" s="26">
        <v>0.13351399999999999</v>
      </c>
    </row>
    <row r="122" spans="1:4" ht="15" customHeight="1" x14ac:dyDescent="0.2">
      <c r="A122" s="25" t="s">
        <v>115</v>
      </c>
      <c r="B122" s="26">
        <v>0.201575</v>
      </c>
      <c r="C122" s="26">
        <v>0.18052000000000001</v>
      </c>
      <c r="D122" s="26">
        <v>0.14783099999999999</v>
      </c>
    </row>
    <row r="123" spans="1:4" ht="15" customHeight="1" x14ac:dyDescent="0.2">
      <c r="A123" s="25" t="s">
        <v>116</v>
      </c>
      <c r="B123" s="26">
        <v>0.184391</v>
      </c>
      <c r="C123" s="26">
        <v>0.15304499999999999</v>
      </c>
      <c r="D123" s="26">
        <v>0.12880800000000001</v>
      </c>
    </row>
    <row r="124" spans="1:4" ht="15" customHeight="1" x14ac:dyDescent="0.2">
      <c r="A124" s="25" t="s">
        <v>117</v>
      </c>
      <c r="B124" s="26">
        <v>5.6793000000000003E-2</v>
      </c>
      <c r="C124" s="26">
        <v>6.0118999999999999E-2</v>
      </c>
      <c r="D124" s="26">
        <v>5.0881000000000003E-2</v>
      </c>
    </row>
    <row r="125" spans="1:4" ht="15" customHeight="1" x14ac:dyDescent="0.2">
      <c r="A125" s="25" t="s">
        <v>118</v>
      </c>
      <c r="B125" s="26">
        <v>0.15901000000000001</v>
      </c>
      <c r="C125" s="26">
        <v>0.174507</v>
      </c>
      <c r="D125" s="26">
        <v>0.14660699999999999</v>
      </c>
    </row>
    <row r="126" spans="1:4" ht="15" customHeight="1" x14ac:dyDescent="0.2">
      <c r="A126" s="25" t="s">
        <v>119</v>
      </c>
      <c r="B126" s="26">
        <v>7.9472000000000001E-2</v>
      </c>
      <c r="C126" s="26">
        <v>5.7780999999999999E-2</v>
      </c>
      <c r="D126" s="26">
        <v>0.104487</v>
      </c>
    </row>
    <row r="127" spans="1:4" ht="15" customHeight="1" x14ac:dyDescent="0.2">
      <c r="A127" s="25" t="s">
        <v>120</v>
      </c>
      <c r="B127" s="26">
        <v>0.122706</v>
      </c>
      <c r="C127" s="26">
        <v>0.139764</v>
      </c>
      <c r="D127" s="26">
        <v>0.13101099999999999</v>
      </c>
    </row>
    <row r="128" spans="1:4" ht="15" customHeight="1" x14ac:dyDescent="0.2">
      <c r="A128" s="25" t="s">
        <v>121</v>
      </c>
      <c r="B128" s="26">
        <v>1.408E-3</v>
      </c>
      <c r="C128" s="26">
        <v>-1.5587E-2</v>
      </c>
      <c r="D128" s="26">
        <v>-1.5982E-2</v>
      </c>
    </row>
    <row r="129" spans="1:4" ht="15" customHeight="1" x14ac:dyDescent="0.2"/>
    <row r="130" spans="1:4" ht="15" customHeight="1" x14ac:dyDescent="0.2">
      <c r="A130" s="49" t="s">
        <v>122</v>
      </c>
      <c r="B130" s="50">
        <f t="shared" ref="B130:C130" si="0">MIN(B7:B128)</f>
        <v>-1.7155E-2</v>
      </c>
      <c r="C130" s="50">
        <f t="shared" si="0"/>
        <v>-1.5587E-2</v>
      </c>
      <c r="D130" s="50">
        <f t="shared" ref="D130" si="1">MIN(D7:D128)</f>
        <v>-8.5787000000000002E-2</v>
      </c>
    </row>
    <row r="131" spans="1:4" ht="15" customHeight="1" x14ac:dyDescent="0.2">
      <c r="A131" s="49" t="s">
        <v>123</v>
      </c>
      <c r="B131" s="50">
        <f t="shared" ref="B131:C131" si="2">MAX(B7:B128)</f>
        <v>0.27065499999999998</v>
      </c>
      <c r="C131" s="50">
        <f t="shared" si="2"/>
        <v>0.37771700000000002</v>
      </c>
      <c r="D131" s="50">
        <f t="shared" ref="D131" si="3">MAX(D7:D128)</f>
        <v>0.26971400000000001</v>
      </c>
    </row>
  </sheetData>
  <autoFilter ref="A6:D6" xr:uid="{00000000-0001-0000-0A00-000000000000}"/>
  <conditionalFormatting sqref="B7:D128">
    <cfRule type="cellIs" dxfId="10" priority="1" stopIfTrue="1" operator="greaterThanOrEqual">
      <formula>0.15</formula>
    </cfRule>
    <cfRule type="cellIs" dxfId="9" priority="2" stopIfTrue="1" operator="between">
      <formula>0.05</formula>
      <formula>0.15</formula>
    </cfRule>
    <cfRule type="cellIs" dxfId="8" priority="3" stopIfTrue="1" operator="lessThanOrEqual">
      <formula>0.05</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4.42578125" style="38" customWidth="1"/>
    <col min="5" max="5" width="4.7109375" style="20" customWidth="1"/>
    <col min="6" max="14" width="8.7109375" style="20"/>
    <col min="15" max="15" width="11.7109375" style="20" customWidth="1"/>
    <col min="16" max="16384" width="8.7109375" style="20"/>
  </cols>
  <sheetData>
    <row r="1" spans="1:8" ht="56.1" customHeight="1" x14ac:dyDescent="0.2"/>
    <row r="2" spans="1:8" x14ac:dyDescent="0.2">
      <c r="A2" s="27" t="s">
        <v>139</v>
      </c>
    </row>
    <row r="3" spans="1:8" x14ac:dyDescent="0.2">
      <c r="A3" s="27" t="s">
        <v>140</v>
      </c>
    </row>
    <row r="4" spans="1:8" x14ac:dyDescent="0.2">
      <c r="A4" s="27" t="s">
        <v>141</v>
      </c>
    </row>
    <row r="6" spans="1:8" s="29" customFormat="1" ht="139.5" customHeight="1" x14ac:dyDescent="0.2">
      <c r="A6" s="48" t="s">
        <v>144</v>
      </c>
      <c r="B6" s="48" t="s">
        <v>148</v>
      </c>
      <c r="C6" s="48" t="s">
        <v>149</v>
      </c>
      <c r="D6" s="48" t="s">
        <v>151</v>
      </c>
    </row>
    <row r="7" spans="1:8" ht="15" customHeight="1" x14ac:dyDescent="0.2">
      <c r="A7" s="25" t="s">
        <v>0</v>
      </c>
      <c r="B7" s="37">
        <v>-297.84808600000002</v>
      </c>
      <c r="C7" s="37">
        <v>-871.63424499999996</v>
      </c>
      <c r="D7" s="37">
        <v>-961.01829899999996</v>
      </c>
    </row>
    <row r="8" spans="1:8" ht="15" customHeight="1" x14ac:dyDescent="0.2">
      <c r="A8" s="25" t="s">
        <v>1</v>
      </c>
      <c r="B8" s="37">
        <v>-8514.2071199999991</v>
      </c>
      <c r="C8" s="37">
        <v>-7555.5101180000001</v>
      </c>
      <c r="D8" s="37">
        <v>-1908.1288930000001</v>
      </c>
      <c r="E8" s="31"/>
    </row>
    <row r="9" spans="1:8" ht="15" customHeight="1" x14ac:dyDescent="0.2">
      <c r="A9" s="25" t="s">
        <v>2</v>
      </c>
      <c r="B9" s="37">
        <v>-333.83890400000001</v>
      </c>
      <c r="C9" s="37">
        <v>-1947.13923</v>
      </c>
      <c r="D9" s="37">
        <v>-1741.1912440000001</v>
      </c>
    </row>
    <row r="10" spans="1:8" ht="15" customHeight="1" x14ac:dyDescent="0.2">
      <c r="A10" s="25" t="s">
        <v>3</v>
      </c>
      <c r="B10" s="37">
        <v>1513.5275469999999</v>
      </c>
      <c r="C10" s="37">
        <v>1153.9325679999999</v>
      </c>
      <c r="D10" s="37">
        <v>762.49242800000002</v>
      </c>
    </row>
    <row r="11" spans="1:8" ht="15" customHeight="1" x14ac:dyDescent="0.2">
      <c r="A11" s="25" t="s">
        <v>4</v>
      </c>
      <c r="B11" s="37">
        <v>2209.545419</v>
      </c>
      <c r="C11" s="37">
        <v>2910.5839890000002</v>
      </c>
      <c r="D11" s="37">
        <v>3205.7919139999999</v>
      </c>
    </row>
    <row r="12" spans="1:8" ht="15" customHeight="1" x14ac:dyDescent="0.2">
      <c r="A12" s="25" t="s">
        <v>5</v>
      </c>
      <c r="B12" s="37">
        <v>6158.2167689999997</v>
      </c>
      <c r="C12" s="37">
        <v>5687.2975710000001</v>
      </c>
      <c r="D12" s="37">
        <v>6323.736562</v>
      </c>
    </row>
    <row r="13" spans="1:8" ht="15" customHeight="1" x14ac:dyDescent="0.2">
      <c r="A13" s="25" t="s">
        <v>6</v>
      </c>
      <c r="B13" s="37">
        <v>1701.1877489999999</v>
      </c>
      <c r="C13" s="37">
        <v>909.45222699999999</v>
      </c>
      <c r="D13" s="37">
        <v>1194.400243</v>
      </c>
    </row>
    <row r="14" spans="1:8" ht="15" customHeight="1" x14ac:dyDescent="0.2">
      <c r="A14" s="25" t="s">
        <v>7</v>
      </c>
      <c r="B14" s="37">
        <v>1375.102723</v>
      </c>
      <c r="C14" s="37">
        <v>1316.4796229999999</v>
      </c>
      <c r="D14" s="37">
        <v>1330.8781409999999</v>
      </c>
    </row>
    <row r="15" spans="1:8" ht="15" customHeight="1" x14ac:dyDescent="0.2">
      <c r="A15" s="25" t="s">
        <v>8</v>
      </c>
      <c r="B15" s="37">
        <v>4058.0895139999998</v>
      </c>
      <c r="C15" s="37">
        <v>3708.5903549999998</v>
      </c>
      <c r="D15" s="37">
        <v>4014.3696839999998</v>
      </c>
    </row>
    <row r="16" spans="1:8" ht="15" customHeight="1" x14ac:dyDescent="0.2">
      <c r="A16" s="25" t="s">
        <v>9</v>
      </c>
      <c r="B16" s="37">
        <v>-2333.9618420000002</v>
      </c>
      <c r="C16" s="37">
        <v>1386.707883</v>
      </c>
      <c r="D16" s="37">
        <v>2959.400611</v>
      </c>
      <c r="H16" s="31"/>
    </row>
    <row r="17" spans="1:6" ht="15" customHeight="1" x14ac:dyDescent="0.2">
      <c r="A17" s="25" t="s">
        <v>10</v>
      </c>
      <c r="B17" s="37">
        <v>3730.94488</v>
      </c>
      <c r="C17" s="37">
        <v>5163.5227340000001</v>
      </c>
      <c r="D17" s="37">
        <v>-329.225934</v>
      </c>
      <c r="F17" s="31"/>
    </row>
    <row r="18" spans="1:6" ht="15" customHeight="1" x14ac:dyDescent="0.2">
      <c r="A18" s="25" t="s">
        <v>11</v>
      </c>
      <c r="B18" s="37">
        <v>-73620.399999999994</v>
      </c>
      <c r="C18" s="37">
        <v>-59623.639512000002</v>
      </c>
      <c r="D18" s="37">
        <v>-63431.607178999999</v>
      </c>
    </row>
    <row r="19" spans="1:6" ht="15" customHeight="1" x14ac:dyDescent="0.2">
      <c r="A19" s="25" t="s">
        <v>12</v>
      </c>
      <c r="B19" s="37">
        <v>-2208.5166909999998</v>
      </c>
      <c r="C19" s="37">
        <v>-1823.490008</v>
      </c>
      <c r="D19" s="37">
        <v>-1494.0451880000001</v>
      </c>
    </row>
    <row r="20" spans="1:6" ht="15" customHeight="1" x14ac:dyDescent="0.2">
      <c r="A20" s="25" t="s">
        <v>13</v>
      </c>
      <c r="B20" s="37">
        <v>3363.1070030000001</v>
      </c>
      <c r="C20" s="37">
        <v>4038.3405699999998</v>
      </c>
      <c r="D20" s="37">
        <v>5049.4408910000002</v>
      </c>
    </row>
    <row r="21" spans="1:6" ht="15" customHeight="1" x14ac:dyDescent="0.2">
      <c r="A21" s="25" t="s">
        <v>14</v>
      </c>
      <c r="B21" s="37">
        <v>-374.49443400000001</v>
      </c>
      <c r="C21" s="37">
        <v>1149.9509169999999</v>
      </c>
      <c r="D21" s="37">
        <v>-117.746604</v>
      </c>
    </row>
    <row r="22" spans="1:6" ht="15" customHeight="1" x14ac:dyDescent="0.2">
      <c r="A22" s="25" t="s">
        <v>15</v>
      </c>
      <c r="B22" s="37">
        <v>2760.541397</v>
      </c>
      <c r="C22" s="37">
        <v>2476.7918989999998</v>
      </c>
      <c r="D22" s="37">
        <v>2307.030064</v>
      </c>
    </row>
    <row r="23" spans="1:6" ht="15" customHeight="1" x14ac:dyDescent="0.2">
      <c r="A23" s="25" t="s">
        <v>16</v>
      </c>
      <c r="B23" s="37">
        <v>-3492.7764010000001</v>
      </c>
      <c r="C23" s="37">
        <v>-4088.7159080000001</v>
      </c>
      <c r="D23" s="37">
        <v>-4346.9831690000001</v>
      </c>
    </row>
    <row r="24" spans="1:6" ht="15" customHeight="1" x14ac:dyDescent="0.2">
      <c r="A24" s="25" t="s">
        <v>17</v>
      </c>
      <c r="B24" s="37">
        <v>7499.4920160000001</v>
      </c>
      <c r="C24" s="37">
        <v>6656.7060799999999</v>
      </c>
      <c r="D24" s="37">
        <v>4943.9172580000004</v>
      </c>
    </row>
    <row r="25" spans="1:6" ht="15" customHeight="1" x14ac:dyDescent="0.2">
      <c r="A25" s="25" t="s">
        <v>18</v>
      </c>
      <c r="B25" s="37">
        <v>4217.7863520000001</v>
      </c>
      <c r="C25" s="37">
        <v>2614.0695609999998</v>
      </c>
      <c r="D25" s="37">
        <v>2826.7733360000002</v>
      </c>
    </row>
    <row r="26" spans="1:6" ht="15" customHeight="1" x14ac:dyDescent="0.2">
      <c r="A26" s="25" t="s">
        <v>19</v>
      </c>
      <c r="B26" s="37">
        <v>5823.7452279999998</v>
      </c>
      <c r="C26" s="37">
        <v>6306.9929149999998</v>
      </c>
      <c r="D26" s="37">
        <v>5201.327655</v>
      </c>
    </row>
    <row r="27" spans="1:6" ht="15" customHeight="1" x14ac:dyDescent="0.2">
      <c r="A27" s="25" t="s">
        <v>20</v>
      </c>
      <c r="B27" s="37">
        <v>7606.4200659999997</v>
      </c>
      <c r="C27" s="37">
        <v>7821.278859</v>
      </c>
      <c r="D27" s="37">
        <v>7697.4465399999999</v>
      </c>
    </row>
    <row r="28" spans="1:6" ht="15" customHeight="1" x14ac:dyDescent="0.2">
      <c r="A28" s="25" t="s">
        <v>21</v>
      </c>
      <c r="B28" s="37">
        <v>-3927.6516350000002</v>
      </c>
      <c r="C28" s="37">
        <v>-4093.1127889999998</v>
      </c>
      <c r="D28" s="37">
        <v>-4227.3303370000003</v>
      </c>
    </row>
    <row r="29" spans="1:6" ht="15" customHeight="1" x14ac:dyDescent="0.2">
      <c r="A29" s="25" t="s">
        <v>22</v>
      </c>
      <c r="B29" s="37">
        <v>1796.406131</v>
      </c>
      <c r="C29" s="37">
        <v>1192.92858</v>
      </c>
      <c r="D29" s="37">
        <v>681.24329599999999</v>
      </c>
    </row>
    <row r="30" spans="1:6" ht="15" customHeight="1" x14ac:dyDescent="0.2">
      <c r="A30" s="25" t="s">
        <v>23</v>
      </c>
      <c r="B30" s="37">
        <v>1988.5390729999999</v>
      </c>
      <c r="C30" s="37">
        <v>1950.9718620000001</v>
      </c>
      <c r="D30" s="37">
        <v>1475.8969709999999</v>
      </c>
    </row>
    <row r="31" spans="1:6" ht="15" customHeight="1" x14ac:dyDescent="0.2">
      <c r="A31" s="25" t="s">
        <v>24</v>
      </c>
      <c r="B31" s="37">
        <v>2121.711135</v>
      </c>
      <c r="C31" s="37">
        <v>2283.1168339999999</v>
      </c>
      <c r="D31" s="37">
        <v>2245.376847</v>
      </c>
    </row>
    <row r="32" spans="1:6" ht="15" customHeight="1" x14ac:dyDescent="0.2">
      <c r="A32" s="25" t="s">
        <v>25</v>
      </c>
      <c r="B32" s="37">
        <v>887.524182</v>
      </c>
      <c r="C32" s="37">
        <v>1746.6039060000001</v>
      </c>
      <c r="D32" s="37">
        <v>3327.596712</v>
      </c>
    </row>
    <row r="33" spans="1:4" ht="15" customHeight="1" x14ac:dyDescent="0.2">
      <c r="A33" s="25" t="s">
        <v>26</v>
      </c>
      <c r="B33" s="37">
        <v>4126.8169090000001</v>
      </c>
      <c r="C33" s="37">
        <v>1672.2561969999999</v>
      </c>
      <c r="D33" s="37">
        <v>1852.7300540000001</v>
      </c>
    </row>
    <row r="34" spans="1:4" ht="15" customHeight="1" x14ac:dyDescent="0.2">
      <c r="A34" s="25" t="s">
        <v>27</v>
      </c>
      <c r="B34" s="37">
        <v>3181.052553</v>
      </c>
      <c r="C34" s="37">
        <v>3936.2392420000001</v>
      </c>
      <c r="D34" s="37">
        <v>3522.818753</v>
      </c>
    </row>
    <row r="35" spans="1:4" ht="15" customHeight="1" x14ac:dyDescent="0.2">
      <c r="A35" s="25" t="s">
        <v>28</v>
      </c>
      <c r="B35" s="37">
        <v>499.83113300000002</v>
      </c>
      <c r="C35" s="37">
        <v>-484.201955</v>
      </c>
      <c r="D35" s="37">
        <v>-1158.2102640000001</v>
      </c>
    </row>
    <row r="36" spans="1:4" ht="15" customHeight="1" x14ac:dyDescent="0.2">
      <c r="A36" s="25" t="s">
        <v>29</v>
      </c>
      <c r="B36" s="37">
        <v>-54398.304486000001</v>
      </c>
      <c r="C36" s="37">
        <v>-62823.046772000002</v>
      </c>
      <c r="D36" s="37">
        <v>-87582.081361000004</v>
      </c>
    </row>
    <row r="37" spans="1:4" ht="15" customHeight="1" x14ac:dyDescent="0.2">
      <c r="A37" s="25" t="s">
        <v>30</v>
      </c>
      <c r="B37" s="37">
        <v>-2443.276077</v>
      </c>
      <c r="C37" s="37">
        <v>-1611.1719929999999</v>
      </c>
      <c r="D37" s="37">
        <v>-1332.4626189999999</v>
      </c>
    </row>
    <row r="38" spans="1:4" ht="15" customHeight="1" x14ac:dyDescent="0.2">
      <c r="A38" s="25" t="s">
        <v>31</v>
      </c>
      <c r="B38" s="37">
        <v>-81461.818742999996</v>
      </c>
      <c r="C38" s="37">
        <v>-85955.171451999995</v>
      </c>
      <c r="D38" s="37">
        <v>-116219.869184</v>
      </c>
    </row>
    <row r="39" spans="1:4" ht="15" customHeight="1" x14ac:dyDescent="0.2">
      <c r="A39" s="25" t="s">
        <v>32</v>
      </c>
      <c r="B39" s="37">
        <v>-2765.1553469999999</v>
      </c>
      <c r="C39" s="37">
        <v>-4231.0284460000003</v>
      </c>
      <c r="D39" s="37">
        <v>-6462.9079270000002</v>
      </c>
    </row>
    <row r="40" spans="1:4" ht="15" customHeight="1" x14ac:dyDescent="0.2">
      <c r="A40" s="25" t="s">
        <v>33</v>
      </c>
      <c r="B40" s="37">
        <v>-4028.0312709999998</v>
      </c>
      <c r="C40" s="37">
        <v>-4624.8501050000004</v>
      </c>
      <c r="D40" s="37">
        <v>-6636.3444120000004</v>
      </c>
    </row>
    <row r="41" spans="1:4" ht="15" customHeight="1" x14ac:dyDescent="0.2">
      <c r="A41" s="25" t="s">
        <v>34</v>
      </c>
      <c r="B41" s="37">
        <v>-4427.2842339999997</v>
      </c>
      <c r="C41" s="37">
        <v>-4843.317419</v>
      </c>
      <c r="D41" s="37">
        <v>-4395.742311</v>
      </c>
    </row>
    <row r="42" spans="1:4" ht="15" customHeight="1" x14ac:dyDescent="0.2">
      <c r="A42" s="25" t="s">
        <v>35</v>
      </c>
      <c r="B42" s="37">
        <v>3584.7457949999998</v>
      </c>
      <c r="C42" s="37">
        <v>4446.5339839999997</v>
      </c>
      <c r="D42" s="37">
        <v>5438.50162</v>
      </c>
    </row>
    <row r="43" spans="1:4" ht="15" customHeight="1" x14ac:dyDescent="0.2">
      <c r="A43" s="25" t="s">
        <v>36</v>
      </c>
      <c r="B43" s="37">
        <v>7434.5454909999999</v>
      </c>
      <c r="C43" s="37">
        <v>7457.2717290000001</v>
      </c>
      <c r="D43" s="37">
        <v>6999.8849890000001</v>
      </c>
    </row>
    <row r="44" spans="1:4" ht="15" customHeight="1" x14ac:dyDescent="0.2">
      <c r="A44" s="25" t="s">
        <v>37</v>
      </c>
      <c r="B44" s="37">
        <v>-6426.1962039999999</v>
      </c>
      <c r="C44" s="37">
        <v>-7013.7622499999998</v>
      </c>
      <c r="D44" s="37">
        <v>-8099.0729799999999</v>
      </c>
    </row>
    <row r="45" spans="1:4" ht="15" customHeight="1" x14ac:dyDescent="0.2">
      <c r="A45" s="25" t="s">
        <v>38</v>
      </c>
      <c r="B45" s="37">
        <v>-54364.585041999999</v>
      </c>
      <c r="C45" s="37">
        <v>-95150.444902999996</v>
      </c>
      <c r="D45" s="37">
        <v>-82113.031400000007</v>
      </c>
    </row>
    <row r="46" spans="1:4" ht="15" customHeight="1" x14ac:dyDescent="0.2">
      <c r="A46" s="25" t="s">
        <v>39</v>
      </c>
      <c r="B46" s="37">
        <v>254.51985300000001</v>
      </c>
      <c r="C46" s="37">
        <v>63.636173999999997</v>
      </c>
      <c r="D46" s="37">
        <v>-257.61382200000003</v>
      </c>
    </row>
    <row r="47" spans="1:4" ht="15" customHeight="1" x14ac:dyDescent="0.2">
      <c r="A47" s="25" t="s">
        <v>40</v>
      </c>
      <c r="B47" s="37">
        <v>351.20219400000002</v>
      </c>
      <c r="C47" s="37">
        <v>742.73918700000002</v>
      </c>
      <c r="D47" s="37">
        <v>1296.65454</v>
      </c>
    </row>
    <row r="48" spans="1:4" ht="15" customHeight="1" x14ac:dyDescent="0.2">
      <c r="A48" s="25" t="s">
        <v>41</v>
      </c>
      <c r="B48" s="37">
        <v>-4253.3402999999998</v>
      </c>
      <c r="C48" s="37">
        <v>-4354.0432220000002</v>
      </c>
      <c r="D48" s="37">
        <v>-3124.8679339999999</v>
      </c>
    </row>
    <row r="49" spans="1:4" ht="15" customHeight="1" x14ac:dyDescent="0.2">
      <c r="A49" s="25" t="s">
        <v>42</v>
      </c>
      <c r="B49" s="37">
        <v>4146.1762859999999</v>
      </c>
      <c r="C49" s="37">
        <v>4430.0949479999999</v>
      </c>
      <c r="D49" s="37">
        <v>4067.2262930000002</v>
      </c>
    </row>
    <row r="50" spans="1:4" ht="15" customHeight="1" x14ac:dyDescent="0.2">
      <c r="A50" s="25" t="s">
        <v>43</v>
      </c>
      <c r="B50" s="37">
        <v>10820.584048000001</v>
      </c>
      <c r="C50" s="37">
        <v>9309.1123380000008</v>
      </c>
      <c r="D50" s="37">
        <v>9237.7869809999993</v>
      </c>
    </row>
    <row r="51" spans="1:4" ht="15" customHeight="1" x14ac:dyDescent="0.2">
      <c r="A51" s="25" t="s">
        <v>44</v>
      </c>
      <c r="B51" s="37">
        <v>3801.8482180000001</v>
      </c>
      <c r="C51" s="37">
        <v>3907.4043190000002</v>
      </c>
      <c r="D51" s="37">
        <v>3603.6696099999999</v>
      </c>
    </row>
    <row r="52" spans="1:4" ht="15" customHeight="1" x14ac:dyDescent="0.2">
      <c r="A52" s="25" t="s">
        <v>45</v>
      </c>
      <c r="B52" s="37">
        <v>2766.0697570000002</v>
      </c>
      <c r="C52" s="37">
        <v>2917.2744400000001</v>
      </c>
      <c r="D52" s="37">
        <v>2790.5659949999999</v>
      </c>
    </row>
    <row r="53" spans="1:4" ht="15" customHeight="1" x14ac:dyDescent="0.2">
      <c r="A53" s="25" t="s">
        <v>46</v>
      </c>
      <c r="B53" s="37">
        <v>-3753.4476209999998</v>
      </c>
      <c r="C53" s="37">
        <v>-1254.609794</v>
      </c>
      <c r="D53" s="37">
        <v>2407.604863</v>
      </c>
    </row>
    <row r="54" spans="1:4" ht="15" customHeight="1" x14ac:dyDescent="0.2">
      <c r="A54" s="25" t="s">
        <v>47</v>
      </c>
      <c r="B54" s="37">
        <v>-15870.602756</v>
      </c>
      <c r="C54" s="37">
        <v>-13409.967646999999</v>
      </c>
      <c r="D54" s="37">
        <v>-15643.34238</v>
      </c>
    </row>
    <row r="55" spans="1:4" ht="15" customHeight="1" x14ac:dyDescent="0.2">
      <c r="A55" s="25" t="s">
        <v>48</v>
      </c>
      <c r="B55" s="37">
        <v>-6988.2516969999997</v>
      </c>
      <c r="C55" s="37">
        <v>-6657.8775619999997</v>
      </c>
      <c r="D55" s="37">
        <v>-7272.014921</v>
      </c>
    </row>
    <row r="56" spans="1:4" ht="15" customHeight="1" x14ac:dyDescent="0.2">
      <c r="A56" s="25" t="s">
        <v>49</v>
      </c>
      <c r="B56" s="37">
        <v>-81075.984159</v>
      </c>
      <c r="C56" s="37">
        <v>-80280.189654999995</v>
      </c>
      <c r="D56" s="37">
        <v>-81488.588812999995</v>
      </c>
    </row>
    <row r="57" spans="1:4" ht="15" customHeight="1" x14ac:dyDescent="0.2">
      <c r="A57" s="25" t="s">
        <v>50</v>
      </c>
      <c r="B57" s="37">
        <v>3275.7945220000001</v>
      </c>
      <c r="C57" s="37">
        <v>3642.0933289999998</v>
      </c>
      <c r="D57" s="37">
        <v>2355.5594310000001</v>
      </c>
    </row>
    <row r="58" spans="1:4" ht="15" customHeight="1" x14ac:dyDescent="0.2">
      <c r="A58" s="25" t="s">
        <v>51</v>
      </c>
      <c r="B58" s="37">
        <v>8306.0330350000004</v>
      </c>
      <c r="C58" s="37">
        <v>8156.2076850000003</v>
      </c>
      <c r="D58" s="37">
        <v>8164.1496370000004</v>
      </c>
    </row>
    <row r="59" spans="1:4" ht="15" customHeight="1" x14ac:dyDescent="0.2">
      <c r="A59" s="25" t="s">
        <v>52</v>
      </c>
      <c r="B59" s="37">
        <v>67.714708999999999</v>
      </c>
      <c r="C59" s="37">
        <v>547.81063700000004</v>
      </c>
      <c r="D59" s="37">
        <v>-191.00042199999999</v>
      </c>
    </row>
    <row r="60" spans="1:4" ht="15" customHeight="1" x14ac:dyDescent="0.2">
      <c r="A60" s="25" t="s">
        <v>53</v>
      </c>
      <c r="B60" s="37">
        <v>-549.67288199999996</v>
      </c>
      <c r="C60" s="37">
        <v>-396.05354299999999</v>
      </c>
      <c r="D60" s="37">
        <v>-779.50178500000004</v>
      </c>
    </row>
    <row r="61" spans="1:4" ht="15" customHeight="1" x14ac:dyDescent="0.2">
      <c r="A61" s="25" t="s">
        <v>54</v>
      </c>
      <c r="B61" s="37">
        <v>-12394.247965</v>
      </c>
      <c r="C61" s="37">
        <v>-12206.083025</v>
      </c>
      <c r="D61" s="37">
        <v>-12495.128428</v>
      </c>
    </row>
    <row r="62" spans="1:4" ht="15" customHeight="1" x14ac:dyDescent="0.2">
      <c r="A62" s="25" t="s">
        <v>55</v>
      </c>
      <c r="B62" s="37">
        <v>5330.5306730000002</v>
      </c>
      <c r="C62" s="37">
        <v>5099.7856039999997</v>
      </c>
      <c r="D62" s="37">
        <v>3908.899124</v>
      </c>
    </row>
    <row r="63" spans="1:4" ht="15" customHeight="1" x14ac:dyDescent="0.2">
      <c r="A63" s="25" t="s">
        <v>56</v>
      </c>
      <c r="B63" s="37">
        <v>2429.059197</v>
      </c>
      <c r="C63" s="37">
        <v>6024.4302159999997</v>
      </c>
      <c r="D63" s="37">
        <v>2161.1733519999998</v>
      </c>
    </row>
    <row r="64" spans="1:4" ht="15" customHeight="1" x14ac:dyDescent="0.2">
      <c r="A64" s="25" t="s">
        <v>57</v>
      </c>
      <c r="B64" s="37">
        <v>1594.2133180000001</v>
      </c>
      <c r="C64" s="37">
        <v>2076.236449</v>
      </c>
      <c r="D64" s="37">
        <v>2493.7162279999998</v>
      </c>
    </row>
    <row r="65" spans="1:4" ht="15" customHeight="1" x14ac:dyDescent="0.2">
      <c r="A65" s="25" t="s">
        <v>58</v>
      </c>
      <c r="B65" s="37">
        <v>2625.2770759999999</v>
      </c>
      <c r="C65" s="37">
        <v>3159.363973</v>
      </c>
      <c r="D65" s="37">
        <v>2603.028847</v>
      </c>
    </row>
    <row r="66" spans="1:4" ht="15" customHeight="1" x14ac:dyDescent="0.2">
      <c r="A66" s="25" t="s">
        <v>59</v>
      </c>
      <c r="B66" s="37">
        <v>437.18755800000002</v>
      </c>
      <c r="C66" s="37">
        <v>846.64069400000005</v>
      </c>
      <c r="D66" s="37">
        <v>995.92814299999998</v>
      </c>
    </row>
    <row r="67" spans="1:4" ht="15" customHeight="1" x14ac:dyDescent="0.2">
      <c r="A67" s="25" t="s">
        <v>60</v>
      </c>
      <c r="B67" s="37">
        <v>3104.9624939999999</v>
      </c>
      <c r="C67" s="37">
        <v>2730.121271</v>
      </c>
      <c r="D67" s="37">
        <v>2704.6690950000002</v>
      </c>
    </row>
    <row r="68" spans="1:4" ht="15" customHeight="1" x14ac:dyDescent="0.2">
      <c r="A68" s="25" t="s">
        <v>61</v>
      </c>
      <c r="B68" s="37">
        <v>444.47660300000001</v>
      </c>
      <c r="C68" s="37">
        <v>905.80870900000002</v>
      </c>
      <c r="D68" s="37">
        <v>67.289118999999999</v>
      </c>
    </row>
    <row r="69" spans="1:4" ht="15" customHeight="1" x14ac:dyDescent="0.2">
      <c r="A69" s="25" t="s">
        <v>62</v>
      </c>
      <c r="B69" s="37">
        <v>3475.591516</v>
      </c>
      <c r="C69" s="37">
        <v>4225.7148370000004</v>
      </c>
      <c r="D69" s="37">
        <v>3861.8030589999998</v>
      </c>
    </row>
    <row r="70" spans="1:4" ht="15" customHeight="1" x14ac:dyDescent="0.2">
      <c r="A70" s="25" t="s">
        <v>63</v>
      </c>
      <c r="B70" s="37">
        <v>3129.953544</v>
      </c>
      <c r="C70" s="37">
        <v>3705.3148919999999</v>
      </c>
      <c r="D70" s="37">
        <v>4730.8410560000002</v>
      </c>
    </row>
    <row r="71" spans="1:4" ht="15" customHeight="1" x14ac:dyDescent="0.2">
      <c r="A71" s="25" t="s">
        <v>64</v>
      </c>
      <c r="B71" s="37">
        <v>4681.9165599999997</v>
      </c>
      <c r="C71" s="37">
        <v>4353.6281939999999</v>
      </c>
      <c r="D71" s="37">
        <v>3572.1611539999999</v>
      </c>
    </row>
    <row r="72" spans="1:4" ht="15" customHeight="1" x14ac:dyDescent="0.2">
      <c r="A72" s="25" t="s">
        <v>65</v>
      </c>
      <c r="B72" s="37">
        <v>4116.4296160000004</v>
      </c>
      <c r="C72" s="37">
        <v>3182.7376610000001</v>
      </c>
      <c r="D72" s="37">
        <v>2521.3355040000001</v>
      </c>
    </row>
    <row r="73" spans="1:4" ht="15" customHeight="1" x14ac:dyDescent="0.2">
      <c r="A73" s="25" t="s">
        <v>66</v>
      </c>
      <c r="B73" s="37">
        <v>-621.03301199999999</v>
      </c>
      <c r="C73" s="37">
        <v>-825.305836</v>
      </c>
      <c r="D73" s="37">
        <v>-941.69896000000006</v>
      </c>
    </row>
    <row r="74" spans="1:4" ht="15" customHeight="1" x14ac:dyDescent="0.2">
      <c r="A74" s="25" t="s">
        <v>67</v>
      </c>
      <c r="B74" s="37">
        <v>710.35562100000004</v>
      </c>
      <c r="C74" s="37">
        <v>742.25316199999997</v>
      </c>
      <c r="D74" s="37">
        <v>337.598973</v>
      </c>
    </row>
    <row r="75" spans="1:4" ht="15" customHeight="1" x14ac:dyDescent="0.2">
      <c r="A75" s="25" t="s">
        <v>68</v>
      </c>
      <c r="B75" s="37">
        <v>-1307.5643250000001</v>
      </c>
      <c r="C75" s="37">
        <v>-1443.4420250000001</v>
      </c>
      <c r="D75" s="37">
        <v>-1544.523686</v>
      </c>
    </row>
    <row r="76" spans="1:4" ht="15" customHeight="1" x14ac:dyDescent="0.2">
      <c r="A76" s="25" t="s">
        <v>69</v>
      </c>
      <c r="B76" s="37">
        <v>-28419.490413</v>
      </c>
      <c r="C76" s="37">
        <v>-26312.392677</v>
      </c>
      <c r="D76" s="37">
        <v>-25742.644892</v>
      </c>
    </row>
    <row r="77" spans="1:4" ht="15" customHeight="1" x14ac:dyDescent="0.2">
      <c r="A77" s="25" t="s">
        <v>70</v>
      </c>
      <c r="B77" s="37">
        <v>-7411.7535959999996</v>
      </c>
      <c r="C77" s="37">
        <v>-8190.8064999999997</v>
      </c>
      <c r="D77" s="37">
        <v>-8936.5706090000003</v>
      </c>
    </row>
    <row r="78" spans="1:4" ht="15" customHeight="1" x14ac:dyDescent="0.2">
      <c r="A78" s="25" t="s">
        <v>71</v>
      </c>
      <c r="B78" s="37">
        <v>544.18935599999998</v>
      </c>
      <c r="C78" s="37">
        <v>1561.7868209999999</v>
      </c>
      <c r="D78" s="37">
        <v>-1095.210413</v>
      </c>
    </row>
    <row r="79" spans="1:4" ht="15" customHeight="1" x14ac:dyDescent="0.2">
      <c r="A79" s="25" t="s">
        <v>72</v>
      </c>
      <c r="B79" s="37">
        <v>423.96500700000001</v>
      </c>
      <c r="C79" s="37">
        <v>260.087987</v>
      </c>
      <c r="D79" s="37">
        <v>-596.82503199999996</v>
      </c>
    </row>
    <row r="80" spans="1:4" ht="15" customHeight="1" x14ac:dyDescent="0.2">
      <c r="A80" s="25" t="s">
        <v>73</v>
      </c>
      <c r="B80" s="37">
        <v>-12551.099445</v>
      </c>
      <c r="C80" s="37">
        <v>-14380.269772</v>
      </c>
      <c r="D80" s="37">
        <v>-13782.419913</v>
      </c>
    </row>
    <row r="81" spans="1:7" ht="15" customHeight="1" x14ac:dyDescent="0.2">
      <c r="A81" s="25" t="s">
        <v>74</v>
      </c>
      <c r="B81" s="37">
        <v>-967.47312499999998</v>
      </c>
      <c r="C81" s="37">
        <v>-1013.469345</v>
      </c>
      <c r="D81" s="37">
        <v>-1030.5101139999999</v>
      </c>
    </row>
    <row r="82" spans="1:7" ht="15" customHeight="1" x14ac:dyDescent="0.2">
      <c r="A82" s="25" t="s">
        <v>75</v>
      </c>
      <c r="B82" s="37">
        <v>5195.4867620000005</v>
      </c>
      <c r="C82" s="37">
        <v>4700.8692700000001</v>
      </c>
      <c r="D82" s="37">
        <v>4172.4383429999998</v>
      </c>
    </row>
    <row r="83" spans="1:7" ht="15" customHeight="1" x14ac:dyDescent="0.2">
      <c r="A83" s="25" t="s">
        <v>76</v>
      </c>
      <c r="B83" s="37">
        <v>1767.1390919999999</v>
      </c>
      <c r="C83" s="37">
        <v>3152.7339299999999</v>
      </c>
      <c r="D83" s="37">
        <v>3965.2739609999999</v>
      </c>
    </row>
    <row r="84" spans="1:7" ht="15" customHeight="1" x14ac:dyDescent="0.2">
      <c r="A84" s="25" t="s">
        <v>77</v>
      </c>
      <c r="B84" s="37">
        <v>4221.1954599999999</v>
      </c>
      <c r="C84" s="37">
        <v>4095.7962520000001</v>
      </c>
      <c r="D84" s="37">
        <v>6452.8718760000002</v>
      </c>
    </row>
    <row r="85" spans="1:7" ht="15" customHeight="1" x14ac:dyDescent="0.2">
      <c r="A85" s="25" t="s">
        <v>78</v>
      </c>
      <c r="B85" s="37">
        <v>3073.154192</v>
      </c>
      <c r="C85" s="37">
        <v>2003.920222</v>
      </c>
      <c r="D85" s="37">
        <v>911.96292800000003</v>
      </c>
    </row>
    <row r="86" spans="1:7" ht="15" customHeight="1" x14ac:dyDescent="0.2">
      <c r="A86" s="25" t="s">
        <v>79</v>
      </c>
      <c r="B86" s="37">
        <v>-1122.220165</v>
      </c>
      <c r="C86" s="37">
        <v>-1535.486793</v>
      </c>
      <c r="D86" s="37">
        <v>-2963.2683969999998</v>
      </c>
    </row>
    <row r="87" spans="1:7" ht="15" customHeight="1" x14ac:dyDescent="0.2">
      <c r="A87" s="25" t="s">
        <v>80</v>
      </c>
      <c r="B87" s="37">
        <v>2379.4007700000002</v>
      </c>
      <c r="C87" s="37">
        <v>1063.7833880000001</v>
      </c>
      <c r="D87" s="37">
        <v>-929.11536999999998</v>
      </c>
    </row>
    <row r="88" spans="1:7" ht="15" customHeight="1" x14ac:dyDescent="0.2">
      <c r="A88" s="25" t="s">
        <v>81</v>
      </c>
      <c r="B88" s="37">
        <v>10403.583253000001</v>
      </c>
      <c r="C88" s="37">
        <v>9064.9048949999997</v>
      </c>
      <c r="D88" s="37">
        <v>8158.932511</v>
      </c>
    </row>
    <row r="89" spans="1:7" ht="15" customHeight="1" x14ac:dyDescent="0.2">
      <c r="A89" s="25" t="s">
        <v>82</v>
      </c>
      <c r="B89" s="37">
        <v>2495.4276530000002</v>
      </c>
      <c r="C89" s="37">
        <v>2614.2565370000002</v>
      </c>
      <c r="D89" s="37">
        <v>3621.4447340000002</v>
      </c>
    </row>
    <row r="90" spans="1:7" ht="15" customHeight="1" x14ac:dyDescent="0.2">
      <c r="A90" s="25" t="s">
        <v>83</v>
      </c>
      <c r="B90" s="37">
        <v>-1047.673415</v>
      </c>
      <c r="C90" s="37">
        <v>2097.7407710000002</v>
      </c>
      <c r="D90" s="37">
        <v>3601.8070819999998</v>
      </c>
    </row>
    <row r="91" spans="1:7" ht="15" customHeight="1" x14ac:dyDescent="0.2">
      <c r="A91" s="25" t="s">
        <v>84</v>
      </c>
      <c r="B91" s="37">
        <v>-1334.117784</v>
      </c>
      <c r="C91" s="37">
        <v>-12038.39307</v>
      </c>
      <c r="D91" s="37">
        <v>-7996.7338970000001</v>
      </c>
    </row>
    <row r="92" spans="1:7" ht="15" customHeight="1" x14ac:dyDescent="0.2">
      <c r="A92" s="25" t="s">
        <v>85</v>
      </c>
      <c r="B92" s="37">
        <v>1127.899019</v>
      </c>
      <c r="C92" s="37">
        <v>635.51028399999996</v>
      </c>
      <c r="D92" s="37">
        <v>554.96437700000001</v>
      </c>
      <c r="G92" s="32"/>
    </row>
    <row r="93" spans="1:7" ht="15" customHeight="1" x14ac:dyDescent="0.2">
      <c r="A93" s="25" t="s">
        <v>86</v>
      </c>
      <c r="B93" s="37">
        <v>2896.0318360000001</v>
      </c>
      <c r="C93" s="37">
        <v>2335.8843219999999</v>
      </c>
      <c r="D93" s="37">
        <v>1619.537881</v>
      </c>
    </row>
    <row r="94" spans="1:7" ht="15" customHeight="1" x14ac:dyDescent="0.2">
      <c r="A94" s="25" t="s">
        <v>87</v>
      </c>
      <c r="B94" s="37">
        <v>1272.625018</v>
      </c>
      <c r="C94" s="37">
        <v>2544.2881040000002</v>
      </c>
      <c r="D94" s="37">
        <v>1787.6330370000001</v>
      </c>
    </row>
    <row r="95" spans="1:7" ht="15" customHeight="1" x14ac:dyDescent="0.2">
      <c r="A95" s="25" t="s">
        <v>88</v>
      </c>
      <c r="B95" s="37">
        <v>1519.5883309999999</v>
      </c>
      <c r="C95" s="37">
        <v>1417.321091</v>
      </c>
      <c r="D95" s="37">
        <v>1432.7529030000001</v>
      </c>
    </row>
    <row r="96" spans="1:7" ht="15" customHeight="1" x14ac:dyDescent="0.2">
      <c r="A96" s="25" t="s">
        <v>89</v>
      </c>
      <c r="B96" s="37">
        <v>-2904.173061</v>
      </c>
      <c r="C96" s="37">
        <v>-1576.5446549999999</v>
      </c>
      <c r="D96" s="37">
        <v>-10621.404447999999</v>
      </c>
    </row>
    <row r="97" spans="1:4" ht="15" customHeight="1" x14ac:dyDescent="0.2">
      <c r="A97" s="25" t="s">
        <v>90</v>
      </c>
      <c r="B97" s="37">
        <v>1598.5964590000001</v>
      </c>
      <c r="C97" s="37">
        <v>1724.8671159999999</v>
      </c>
      <c r="D97" s="37">
        <v>1822.387692</v>
      </c>
    </row>
    <row r="98" spans="1:4" ht="15" customHeight="1" x14ac:dyDescent="0.2">
      <c r="A98" s="25" t="s">
        <v>91</v>
      </c>
      <c r="B98" s="37">
        <v>1363.620277</v>
      </c>
      <c r="C98" s="37">
        <v>2196.1431040000002</v>
      </c>
      <c r="D98" s="37">
        <v>3709.4408990000002</v>
      </c>
    </row>
    <row r="99" spans="1:4" ht="15" customHeight="1" x14ac:dyDescent="0.2">
      <c r="A99" s="25" t="s">
        <v>92</v>
      </c>
      <c r="B99" s="37">
        <v>-2220.0923459999999</v>
      </c>
      <c r="C99" s="37">
        <v>-1048.2893099999999</v>
      </c>
      <c r="D99" s="37">
        <v>-1385.359001</v>
      </c>
    </row>
    <row r="100" spans="1:4" ht="15" customHeight="1" x14ac:dyDescent="0.2">
      <c r="A100" s="25" t="s">
        <v>93</v>
      </c>
      <c r="B100" s="37">
        <v>5373.0238220000001</v>
      </c>
      <c r="C100" s="37">
        <v>21357.815741999999</v>
      </c>
      <c r="D100" s="37">
        <v>21161.400516999998</v>
      </c>
    </row>
    <row r="101" spans="1:4" ht="15" customHeight="1" x14ac:dyDescent="0.2">
      <c r="A101" s="25" t="s">
        <v>94</v>
      </c>
      <c r="B101" s="37">
        <v>-351.88349099999999</v>
      </c>
      <c r="C101" s="37">
        <v>370.16710599999999</v>
      </c>
      <c r="D101" s="37">
        <v>305.49736799999999</v>
      </c>
    </row>
    <row r="102" spans="1:4" ht="15" customHeight="1" x14ac:dyDescent="0.2">
      <c r="A102" s="25" t="s">
        <v>95</v>
      </c>
      <c r="B102" s="37">
        <v>1254.9470220000001</v>
      </c>
      <c r="C102" s="37">
        <v>659.29645700000003</v>
      </c>
      <c r="D102" s="37">
        <v>796.971858</v>
      </c>
    </row>
    <row r="103" spans="1:4" ht="15" customHeight="1" x14ac:dyDescent="0.2">
      <c r="A103" s="25" t="s">
        <v>96</v>
      </c>
      <c r="B103" s="37">
        <v>907.09339399999999</v>
      </c>
      <c r="C103" s="37">
        <v>1359.66821</v>
      </c>
      <c r="D103" s="37">
        <v>870.23003400000005</v>
      </c>
    </row>
    <row r="104" spans="1:4" ht="15" customHeight="1" x14ac:dyDescent="0.2">
      <c r="A104" s="25" t="s">
        <v>97</v>
      </c>
      <c r="B104" s="37">
        <v>1464.543942</v>
      </c>
      <c r="C104" s="37">
        <v>902.86663399999998</v>
      </c>
      <c r="D104" s="37">
        <v>1333.883388</v>
      </c>
    </row>
    <row r="105" spans="1:4" ht="15" customHeight="1" x14ac:dyDescent="0.2">
      <c r="A105" s="25" t="s">
        <v>98</v>
      </c>
      <c r="B105" s="37">
        <v>2862.4299030000002</v>
      </c>
      <c r="C105" s="37">
        <v>3279.3278759999998</v>
      </c>
      <c r="D105" s="37">
        <v>4301.0680009999996</v>
      </c>
    </row>
    <row r="106" spans="1:4" ht="15" customHeight="1" x14ac:dyDescent="0.2">
      <c r="A106" s="25" t="s">
        <v>99</v>
      </c>
      <c r="B106" s="37">
        <v>-1027.0724520000001</v>
      </c>
      <c r="C106" s="37">
        <v>-2353.8514019999998</v>
      </c>
      <c r="D106" s="37">
        <v>-4145.5487400000002</v>
      </c>
    </row>
    <row r="107" spans="1:4" ht="15" customHeight="1" x14ac:dyDescent="0.2">
      <c r="A107" s="25" t="s">
        <v>100</v>
      </c>
      <c r="B107" s="37">
        <v>1492.9744639999999</v>
      </c>
      <c r="C107" s="37">
        <v>971.88287300000002</v>
      </c>
      <c r="D107" s="37">
        <v>987.77789299999995</v>
      </c>
    </row>
    <row r="108" spans="1:4" ht="15" customHeight="1" x14ac:dyDescent="0.2">
      <c r="A108" s="25" t="s">
        <v>101</v>
      </c>
      <c r="B108" s="37">
        <v>87.857107999999997</v>
      </c>
      <c r="C108" s="37">
        <v>-225.66873200000001</v>
      </c>
      <c r="D108" s="37">
        <v>193.59993900000001</v>
      </c>
    </row>
    <row r="109" spans="1:4" ht="15" customHeight="1" x14ac:dyDescent="0.2">
      <c r="A109" s="25" t="s">
        <v>102</v>
      </c>
      <c r="B109" s="37">
        <v>-80436.653128000005</v>
      </c>
      <c r="C109" s="37">
        <v>-111802.664437</v>
      </c>
      <c r="D109" s="37">
        <v>-121771.689125</v>
      </c>
    </row>
    <row r="110" spans="1:4" ht="15" customHeight="1" x14ac:dyDescent="0.2">
      <c r="A110" s="25" t="s">
        <v>103</v>
      </c>
      <c r="B110" s="37">
        <v>4264.5274920000002</v>
      </c>
      <c r="C110" s="37">
        <v>4229.9850550000001</v>
      </c>
      <c r="D110" s="37">
        <v>4174.6883719999996</v>
      </c>
    </row>
    <row r="111" spans="1:4" ht="15" customHeight="1" x14ac:dyDescent="0.2">
      <c r="A111" s="25" t="s">
        <v>104</v>
      </c>
      <c r="B111" s="37">
        <v>-8853.2458040000001</v>
      </c>
      <c r="C111" s="37">
        <v>-8058.6741119999997</v>
      </c>
      <c r="D111" s="37">
        <v>-7373.7595460000002</v>
      </c>
    </row>
    <row r="112" spans="1:4" ht="15" customHeight="1" x14ac:dyDescent="0.2">
      <c r="A112" s="25" t="s">
        <v>105</v>
      </c>
      <c r="B112" s="37">
        <v>5230.0747899999997</v>
      </c>
      <c r="C112" s="37">
        <v>4539.3244119999999</v>
      </c>
      <c r="D112" s="37">
        <v>4635.0558170000004</v>
      </c>
    </row>
    <row r="113" spans="1:4" ht="15" customHeight="1" x14ac:dyDescent="0.2">
      <c r="A113" s="25" t="s">
        <v>106</v>
      </c>
      <c r="B113" s="37">
        <v>-5356.8694009999999</v>
      </c>
      <c r="C113" s="37">
        <v>-5464.8629069999997</v>
      </c>
      <c r="D113" s="37">
        <v>-5558.5620429999999</v>
      </c>
    </row>
    <row r="114" spans="1:4" ht="15" customHeight="1" x14ac:dyDescent="0.2">
      <c r="A114" s="25" t="s">
        <v>107</v>
      </c>
      <c r="B114" s="37">
        <v>4290.4317689999998</v>
      </c>
      <c r="C114" s="37">
        <v>3675.0153399999999</v>
      </c>
      <c r="D114" s="37">
        <v>3833.4862370000001</v>
      </c>
    </row>
    <row r="115" spans="1:4" ht="15" customHeight="1" x14ac:dyDescent="0.2">
      <c r="A115" s="25" t="s">
        <v>108</v>
      </c>
      <c r="B115" s="37">
        <v>-3588.2800569999999</v>
      </c>
      <c r="C115" s="37">
        <v>-3616.2347829999999</v>
      </c>
      <c r="D115" s="37">
        <v>-3503.362662</v>
      </c>
    </row>
    <row r="116" spans="1:4" ht="15" customHeight="1" x14ac:dyDescent="0.2">
      <c r="A116" s="25" t="s">
        <v>109</v>
      </c>
      <c r="B116" s="37">
        <v>-1442.4503629999999</v>
      </c>
      <c r="C116" s="37">
        <v>-2401.2425880000001</v>
      </c>
      <c r="D116" s="37">
        <v>-2393.9915120000001</v>
      </c>
    </row>
    <row r="117" spans="1:4" ht="15" customHeight="1" x14ac:dyDescent="0.2">
      <c r="A117" s="25" t="s">
        <v>110</v>
      </c>
      <c r="B117" s="37">
        <v>140.65853100000001</v>
      </c>
      <c r="C117" s="37">
        <v>254.07240100000001</v>
      </c>
      <c r="D117" s="37">
        <v>591.53601300000003</v>
      </c>
    </row>
    <row r="118" spans="1:4" ht="15" customHeight="1" x14ac:dyDescent="0.2">
      <c r="A118" s="25" t="s">
        <v>111</v>
      </c>
      <c r="B118" s="37">
        <v>4124.3039840000001</v>
      </c>
      <c r="C118" s="37">
        <v>3868.4005659999998</v>
      </c>
      <c r="D118" s="37">
        <v>3279.9668700000002</v>
      </c>
    </row>
    <row r="119" spans="1:4" ht="15" customHeight="1" x14ac:dyDescent="0.2">
      <c r="A119" s="25" t="s">
        <v>112</v>
      </c>
      <c r="B119" s="37">
        <v>704.31705999999997</v>
      </c>
      <c r="C119" s="37">
        <v>3145.908899</v>
      </c>
      <c r="D119" s="37">
        <v>5327.9116119999999</v>
      </c>
    </row>
    <row r="120" spans="1:4" ht="15" customHeight="1" x14ac:dyDescent="0.2">
      <c r="A120" s="25" t="s">
        <v>113</v>
      </c>
      <c r="B120" s="37">
        <v>1157.9806289999999</v>
      </c>
      <c r="C120" s="37">
        <v>2547.4096119999999</v>
      </c>
      <c r="D120" s="37">
        <v>2677.8381800000002</v>
      </c>
    </row>
    <row r="121" spans="1:4" ht="15" customHeight="1" x14ac:dyDescent="0.2">
      <c r="A121" s="25" t="s">
        <v>114</v>
      </c>
      <c r="B121" s="37">
        <v>292.28289799999999</v>
      </c>
      <c r="C121" s="37">
        <v>714.54035799999997</v>
      </c>
      <c r="D121" s="37">
        <v>1029.9380639999999</v>
      </c>
    </row>
    <row r="122" spans="1:4" ht="15" customHeight="1" x14ac:dyDescent="0.2">
      <c r="A122" s="25" t="s">
        <v>115</v>
      </c>
      <c r="B122" s="37">
        <v>-133.917823</v>
      </c>
      <c r="C122" s="37">
        <v>-1144.721677</v>
      </c>
      <c r="D122" s="37">
        <v>-2994.153429</v>
      </c>
    </row>
    <row r="123" spans="1:4" ht="15" customHeight="1" x14ac:dyDescent="0.2">
      <c r="A123" s="25" t="s">
        <v>116</v>
      </c>
      <c r="B123" s="37">
        <v>1552.5328469999999</v>
      </c>
      <c r="C123" s="37">
        <v>1772.5890830000001</v>
      </c>
      <c r="D123" s="37">
        <v>1094.7184360000001</v>
      </c>
    </row>
    <row r="124" spans="1:4" ht="15" customHeight="1" x14ac:dyDescent="0.2">
      <c r="A124" s="25" t="s">
        <v>117</v>
      </c>
      <c r="B124" s="37">
        <v>-1622.2882070000001</v>
      </c>
      <c r="C124" s="37">
        <v>-2430.4262589999998</v>
      </c>
      <c r="D124" s="37">
        <v>-2822.5602479999998</v>
      </c>
    </row>
    <row r="125" spans="1:4" ht="15" customHeight="1" x14ac:dyDescent="0.2">
      <c r="A125" s="25" t="s">
        <v>118</v>
      </c>
      <c r="B125" s="37">
        <v>9518.9279389999992</v>
      </c>
      <c r="C125" s="37">
        <v>11008.071841000001</v>
      </c>
      <c r="D125" s="37">
        <v>11225.826010999999</v>
      </c>
    </row>
    <row r="126" spans="1:4" ht="15" customHeight="1" x14ac:dyDescent="0.2">
      <c r="A126" s="25" t="s">
        <v>119</v>
      </c>
      <c r="B126" s="37">
        <v>-2579.4670719999999</v>
      </c>
      <c r="C126" s="37">
        <v>-3519.9866019999999</v>
      </c>
      <c r="D126" s="37">
        <v>-3924.477222</v>
      </c>
    </row>
    <row r="127" spans="1:4" ht="15" customHeight="1" x14ac:dyDescent="0.2">
      <c r="A127" s="25" t="s">
        <v>120</v>
      </c>
      <c r="B127" s="37">
        <v>-16884.675471999999</v>
      </c>
      <c r="C127" s="37">
        <v>-15666.190278</v>
      </c>
      <c r="D127" s="37">
        <v>-15517.327557000001</v>
      </c>
    </row>
    <row r="128" spans="1:4" ht="15" customHeight="1" x14ac:dyDescent="0.2">
      <c r="A128" s="25" t="s">
        <v>121</v>
      </c>
      <c r="B128" s="37">
        <v>-100580.109861</v>
      </c>
      <c r="C128" s="37">
        <v>-101390.696986</v>
      </c>
      <c r="D128" s="37">
        <v>-101427.96913500001</v>
      </c>
    </row>
    <row r="129" spans="1:4" ht="15" customHeight="1" x14ac:dyDescent="0.2"/>
    <row r="130" spans="1:4" ht="15" customHeight="1" x14ac:dyDescent="0.2">
      <c r="A130" s="49" t="s">
        <v>122</v>
      </c>
      <c r="B130" s="51">
        <f t="shared" ref="B130:C130" si="0">MIN(B7:B128)</f>
        <v>-100580.109861</v>
      </c>
      <c r="C130" s="51">
        <f t="shared" si="0"/>
        <v>-111802.664437</v>
      </c>
      <c r="D130" s="51">
        <f t="shared" ref="D130" si="1">MIN(D7:D128)</f>
        <v>-121771.689125</v>
      </c>
    </row>
    <row r="131" spans="1:4" ht="15" customHeight="1" x14ac:dyDescent="0.2">
      <c r="A131" s="49" t="s">
        <v>123</v>
      </c>
      <c r="B131" s="51">
        <f t="shared" ref="B131:C131" si="2">MAX(B7:B128)</f>
        <v>10820.584048000001</v>
      </c>
      <c r="C131" s="51">
        <f t="shared" si="2"/>
        <v>21357.815741999999</v>
      </c>
      <c r="D131" s="51">
        <f t="shared" ref="D131" si="3">MAX(D7:D128)</f>
        <v>21161.400516999998</v>
      </c>
    </row>
  </sheetData>
  <autoFilter ref="A6:D6" xr:uid="{00000000-0001-0000-0B00-000000000000}"/>
  <conditionalFormatting sqref="B7:D128">
    <cfRule type="cellIs" dxfId="7" priority="1" stopIfTrue="1" operator="greaterThanOrEqual">
      <formula>5000</formula>
    </cfRule>
    <cfRule type="cellIs" dxfId="6" priority="2" stopIfTrue="1" operator="between">
      <formula>2500</formula>
      <formula>5000</formula>
    </cfRule>
    <cfRule type="cellIs" dxfId="5" priority="3" stopIfTrue="1" operator="between">
      <formula>1000</formula>
      <formula>2500</formula>
    </cfRule>
    <cfRule type="cellIs" dxfId="4" priority="4" stopIfTrue="1" operator="between">
      <formula>0</formula>
      <formula>1000</formula>
    </cfRule>
    <cfRule type="cellIs" dxfId="3" priority="5" stopIfTrue="1" operator="lessThanOrEqual">
      <formula>0</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H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4.42578125" style="28" customWidth="1"/>
    <col min="5" max="5" width="4.7109375" style="20" customWidth="1"/>
    <col min="6" max="14" width="8.7109375" style="20"/>
    <col min="15" max="15" width="11.7109375" style="20" customWidth="1"/>
    <col min="16" max="16384" width="8.7109375" style="20"/>
  </cols>
  <sheetData>
    <row r="1" spans="1:8" ht="56.1" customHeight="1" x14ac:dyDescent="0.2"/>
    <row r="2" spans="1:8" x14ac:dyDescent="0.2">
      <c r="A2" s="27" t="s">
        <v>139</v>
      </c>
    </row>
    <row r="3" spans="1:8" x14ac:dyDescent="0.2">
      <c r="A3" s="27" t="s">
        <v>140</v>
      </c>
    </row>
    <row r="4" spans="1:8" x14ac:dyDescent="0.2">
      <c r="A4" s="27" t="s">
        <v>141</v>
      </c>
    </row>
    <row r="6" spans="1:8" s="29" customFormat="1" ht="115.5" customHeight="1" x14ac:dyDescent="0.2">
      <c r="A6" s="48" t="s">
        <v>144</v>
      </c>
      <c r="B6" s="48" t="s">
        <v>148</v>
      </c>
      <c r="C6" s="48" t="s">
        <v>149</v>
      </c>
      <c r="D6" s="48" t="s">
        <v>151</v>
      </c>
    </row>
    <row r="7" spans="1:8" ht="15" customHeight="1" x14ac:dyDescent="0.2">
      <c r="A7" s="25" t="s">
        <v>0</v>
      </c>
      <c r="B7" s="26">
        <v>0.20332900000000001</v>
      </c>
      <c r="C7" s="26">
        <v>0.27176</v>
      </c>
      <c r="D7" s="26">
        <v>0.153863</v>
      </c>
    </row>
    <row r="8" spans="1:8" ht="15" customHeight="1" x14ac:dyDescent="0.2">
      <c r="A8" s="25" t="s">
        <v>1</v>
      </c>
      <c r="B8" s="26">
        <v>0.23580699999999999</v>
      </c>
      <c r="C8" s="26">
        <v>0.207617</v>
      </c>
      <c r="D8" s="26">
        <v>0.21082000000000001</v>
      </c>
      <c r="E8" s="31"/>
    </row>
    <row r="9" spans="1:8" ht="15" customHeight="1" x14ac:dyDescent="0.2">
      <c r="A9" s="25" t="s">
        <v>2</v>
      </c>
      <c r="B9" s="26">
        <v>0.24476800000000001</v>
      </c>
      <c r="C9" s="26">
        <v>0.21571599999999999</v>
      </c>
      <c r="D9" s="26">
        <v>0.19201499999999999</v>
      </c>
    </row>
    <row r="10" spans="1:8" ht="15" customHeight="1" x14ac:dyDescent="0.2">
      <c r="A10" s="25" t="s">
        <v>3</v>
      </c>
      <c r="B10" s="26">
        <v>0.181732</v>
      </c>
      <c r="C10" s="26">
        <v>0.179729</v>
      </c>
      <c r="D10" s="26">
        <v>0.15422</v>
      </c>
    </row>
    <row r="11" spans="1:8" ht="15" customHeight="1" x14ac:dyDescent="0.2">
      <c r="A11" s="25" t="s">
        <v>4</v>
      </c>
      <c r="B11" s="26">
        <v>0.234179</v>
      </c>
      <c r="C11" s="26">
        <v>0.228436</v>
      </c>
      <c r="D11" s="26">
        <v>0.22845699999999999</v>
      </c>
    </row>
    <row r="12" spans="1:8" ht="15" customHeight="1" x14ac:dyDescent="0.2">
      <c r="A12" s="25" t="s">
        <v>5</v>
      </c>
      <c r="B12" s="26">
        <v>0.35523900000000003</v>
      </c>
      <c r="C12" s="26">
        <v>0.26652399999999998</v>
      </c>
      <c r="D12" s="26">
        <v>0.26508100000000001</v>
      </c>
    </row>
    <row r="13" spans="1:8" ht="15" customHeight="1" x14ac:dyDescent="0.2">
      <c r="A13" s="25" t="s">
        <v>6</v>
      </c>
      <c r="B13" s="26">
        <v>0.10058300000000001</v>
      </c>
      <c r="C13" s="26">
        <v>8.7486999999999995E-2</v>
      </c>
      <c r="D13" s="26">
        <v>7.7828999999999995E-2</v>
      </c>
    </row>
    <row r="14" spans="1:8" ht="15" customHeight="1" x14ac:dyDescent="0.2">
      <c r="A14" s="25" t="s">
        <v>7</v>
      </c>
      <c r="B14" s="26">
        <v>0.25513999999999998</v>
      </c>
      <c r="C14" s="26">
        <v>0.23354800000000001</v>
      </c>
      <c r="D14" s="26">
        <v>0.27085799999999999</v>
      </c>
    </row>
    <row r="15" spans="1:8" ht="15" customHeight="1" x14ac:dyDescent="0.2">
      <c r="A15" s="25" t="s">
        <v>8</v>
      </c>
      <c r="B15" s="26">
        <v>0.12884300000000001</v>
      </c>
      <c r="C15" s="26">
        <v>0.125164</v>
      </c>
      <c r="D15" s="26">
        <v>0.118397</v>
      </c>
    </row>
    <row r="16" spans="1:8" ht="15" customHeight="1" x14ac:dyDescent="0.2">
      <c r="A16" s="25" t="s">
        <v>9</v>
      </c>
      <c r="B16" s="26">
        <v>0.210983</v>
      </c>
      <c r="C16" s="26">
        <v>-1.5318E-2</v>
      </c>
      <c r="D16" s="26">
        <v>0.13595499999999999</v>
      </c>
      <c r="H16" s="31"/>
    </row>
    <row r="17" spans="1:6" ht="15" customHeight="1" x14ac:dyDescent="0.2">
      <c r="A17" s="25" t="s">
        <v>10</v>
      </c>
      <c r="B17" s="26">
        <v>0.24462</v>
      </c>
      <c r="C17" s="26">
        <v>0.212976</v>
      </c>
      <c r="D17" s="26">
        <v>0.33032299999999998</v>
      </c>
      <c r="F17" s="31"/>
    </row>
    <row r="18" spans="1:6" ht="15" customHeight="1" x14ac:dyDescent="0.2">
      <c r="A18" s="25" t="s">
        <v>11</v>
      </c>
      <c r="B18" s="26">
        <v>0.39823500000000001</v>
      </c>
      <c r="C18" s="26">
        <v>0.291825</v>
      </c>
      <c r="D18" s="26">
        <v>0.24179899999999999</v>
      </c>
    </row>
    <row r="19" spans="1:6" ht="15" customHeight="1" x14ac:dyDescent="0.2">
      <c r="A19" s="25" t="s">
        <v>12</v>
      </c>
      <c r="B19" s="26">
        <v>0.21770700000000001</v>
      </c>
      <c r="C19" s="26">
        <v>4.9765999999999998E-2</v>
      </c>
      <c r="D19" s="26">
        <v>6.3296000000000005E-2</v>
      </c>
    </row>
    <row r="20" spans="1:6" ht="15" customHeight="1" x14ac:dyDescent="0.2">
      <c r="A20" s="25" t="s">
        <v>13</v>
      </c>
      <c r="B20" s="26">
        <v>0.288358</v>
      </c>
      <c r="C20" s="26">
        <v>0.26189099999999998</v>
      </c>
      <c r="D20" s="26">
        <v>0.244864</v>
      </c>
    </row>
    <row r="21" spans="1:6" ht="15" customHeight="1" x14ac:dyDescent="0.2">
      <c r="A21" s="25" t="s">
        <v>14</v>
      </c>
      <c r="B21" s="26">
        <v>9.0911000000000006E-2</v>
      </c>
      <c r="C21" s="26">
        <v>-3.4169999999999999E-3</v>
      </c>
      <c r="D21" s="26">
        <v>0.26716899999999999</v>
      </c>
    </row>
    <row r="22" spans="1:6" ht="15" customHeight="1" x14ac:dyDescent="0.2">
      <c r="A22" s="25" t="s">
        <v>15</v>
      </c>
      <c r="B22" s="26">
        <v>0.11836000000000001</v>
      </c>
      <c r="C22" s="26">
        <v>0.120602</v>
      </c>
      <c r="D22" s="26">
        <v>0.169374</v>
      </c>
    </row>
    <row r="23" spans="1:6" ht="15" customHeight="1" x14ac:dyDescent="0.2">
      <c r="A23" s="25" t="s">
        <v>16</v>
      </c>
      <c r="B23" s="26">
        <v>0.24585399999999999</v>
      </c>
      <c r="C23" s="26">
        <v>0.23370299999999999</v>
      </c>
      <c r="D23" s="26">
        <v>0.237621</v>
      </c>
    </row>
    <row r="24" spans="1:6" ht="15" customHeight="1" x14ac:dyDescent="0.2">
      <c r="A24" s="25" t="s">
        <v>17</v>
      </c>
      <c r="B24" s="26">
        <v>0.17211000000000001</v>
      </c>
      <c r="C24" s="26">
        <v>0.182307</v>
      </c>
      <c r="D24" s="26">
        <v>0.27921200000000002</v>
      </c>
    </row>
    <row r="25" spans="1:6" ht="15" customHeight="1" x14ac:dyDescent="0.2">
      <c r="A25" s="25" t="s">
        <v>18</v>
      </c>
      <c r="B25" s="26">
        <v>0.24531600000000001</v>
      </c>
      <c r="C25" s="26">
        <v>0.21176800000000001</v>
      </c>
      <c r="D25" s="26">
        <v>0.155359</v>
      </c>
    </row>
    <row r="26" spans="1:6" ht="15" customHeight="1" x14ac:dyDescent="0.2">
      <c r="A26" s="25" t="s">
        <v>19</v>
      </c>
      <c r="B26" s="26">
        <v>0.196715</v>
      </c>
      <c r="C26" s="26">
        <v>0.18387100000000001</v>
      </c>
      <c r="D26" s="26">
        <v>0.227357</v>
      </c>
    </row>
    <row r="27" spans="1:6" ht="15" customHeight="1" x14ac:dyDescent="0.2">
      <c r="A27" s="25" t="s">
        <v>20</v>
      </c>
      <c r="B27" s="26">
        <v>0.18664</v>
      </c>
      <c r="C27" s="26">
        <v>0.19811200000000001</v>
      </c>
      <c r="D27" s="26">
        <v>0.24221400000000001</v>
      </c>
    </row>
    <row r="28" spans="1:6" ht="15" customHeight="1" x14ac:dyDescent="0.2">
      <c r="A28" s="25" t="s">
        <v>21</v>
      </c>
      <c r="B28" s="26">
        <v>0.100922</v>
      </c>
      <c r="C28" s="26">
        <v>0.189609</v>
      </c>
      <c r="D28" s="26">
        <v>8.8066000000000005E-2</v>
      </c>
    </row>
    <row r="29" spans="1:6" ht="15" customHeight="1" x14ac:dyDescent="0.2">
      <c r="A29" s="25" t="s">
        <v>22</v>
      </c>
      <c r="B29" s="26">
        <v>0.20838599999999999</v>
      </c>
      <c r="C29" s="26">
        <v>0.16981399999999999</v>
      </c>
      <c r="D29" s="26">
        <v>0.158218</v>
      </c>
    </row>
    <row r="30" spans="1:6" ht="15" customHeight="1" x14ac:dyDescent="0.2">
      <c r="A30" s="25" t="s">
        <v>23</v>
      </c>
      <c r="B30" s="26">
        <v>0.178037</v>
      </c>
      <c r="C30" s="26">
        <v>0.147401</v>
      </c>
      <c r="D30" s="26">
        <v>0.157668</v>
      </c>
    </row>
    <row r="31" spans="1:6" ht="15" customHeight="1" x14ac:dyDescent="0.2">
      <c r="A31" s="25" t="s">
        <v>24</v>
      </c>
      <c r="B31" s="26">
        <v>0.107848</v>
      </c>
      <c r="C31" s="26">
        <v>0.14798900000000001</v>
      </c>
      <c r="D31" s="26">
        <v>0.190777</v>
      </c>
    </row>
    <row r="32" spans="1:6" ht="15" customHeight="1" x14ac:dyDescent="0.2">
      <c r="A32" s="25" t="s">
        <v>25</v>
      </c>
      <c r="B32" s="26">
        <v>0.21638099999999999</v>
      </c>
      <c r="C32" s="26">
        <v>0.24862000000000001</v>
      </c>
      <c r="D32" s="26">
        <v>0.193471</v>
      </c>
    </row>
    <row r="33" spans="1:4" ht="15" customHeight="1" x14ac:dyDescent="0.2">
      <c r="A33" s="25" t="s">
        <v>26</v>
      </c>
      <c r="B33" s="26">
        <v>0.11666</v>
      </c>
      <c r="C33" s="26">
        <v>0.16878000000000001</v>
      </c>
      <c r="D33" s="26">
        <v>5.4856000000000002E-2</v>
      </c>
    </row>
    <row r="34" spans="1:4" ht="15" customHeight="1" x14ac:dyDescent="0.2">
      <c r="A34" s="25" t="s">
        <v>27</v>
      </c>
      <c r="B34" s="26">
        <v>0.16267200000000001</v>
      </c>
      <c r="C34" s="26">
        <v>0.21887400000000001</v>
      </c>
      <c r="D34" s="26">
        <v>0.14838100000000001</v>
      </c>
    </row>
    <row r="35" spans="1:4" ht="15" customHeight="1" x14ac:dyDescent="0.2">
      <c r="A35" s="25" t="s">
        <v>28</v>
      </c>
      <c r="B35" s="26">
        <v>0.28886299999999998</v>
      </c>
      <c r="C35" s="26">
        <v>0.37671100000000002</v>
      </c>
      <c r="D35" s="26">
        <v>0.29109800000000002</v>
      </c>
    </row>
    <row r="36" spans="1:4" ht="15" customHeight="1" x14ac:dyDescent="0.2">
      <c r="A36" s="25" t="s">
        <v>29</v>
      </c>
      <c r="B36" s="26">
        <v>0.147813</v>
      </c>
      <c r="C36" s="26">
        <v>0.37898500000000002</v>
      </c>
      <c r="D36" s="26">
        <v>0.49178899999999998</v>
      </c>
    </row>
    <row r="37" spans="1:4" ht="15" customHeight="1" x14ac:dyDescent="0.2">
      <c r="A37" s="25" t="s">
        <v>30</v>
      </c>
      <c r="B37" s="26">
        <v>0.165211</v>
      </c>
      <c r="C37" s="26">
        <v>0.18745000000000001</v>
      </c>
      <c r="D37" s="26">
        <v>0.25297599999999998</v>
      </c>
    </row>
    <row r="38" spans="1:4" ht="15" customHeight="1" x14ac:dyDescent="0.2">
      <c r="A38" s="25" t="s">
        <v>31</v>
      </c>
      <c r="B38" s="26">
        <v>0.58593700000000004</v>
      </c>
      <c r="C38" s="26">
        <v>0.36935499999999999</v>
      </c>
      <c r="D38" s="26">
        <v>0.81697600000000004</v>
      </c>
    </row>
    <row r="39" spans="1:4" ht="15" customHeight="1" x14ac:dyDescent="0.2">
      <c r="A39" s="25" t="s">
        <v>32</v>
      </c>
      <c r="B39" s="26">
        <v>0.14287</v>
      </c>
      <c r="C39" s="26">
        <v>0.26802700000000002</v>
      </c>
      <c r="D39" s="26">
        <v>0.40077499999999999</v>
      </c>
    </row>
    <row r="40" spans="1:4" ht="15" customHeight="1" x14ac:dyDescent="0.2">
      <c r="A40" s="25" t="s">
        <v>33</v>
      </c>
      <c r="B40" s="26">
        <v>0.225941</v>
      </c>
      <c r="C40" s="26">
        <v>0.22989799999999999</v>
      </c>
      <c r="D40" s="26">
        <v>0.46208199999999999</v>
      </c>
    </row>
    <row r="41" spans="1:4" ht="15" customHeight="1" x14ac:dyDescent="0.2">
      <c r="A41" s="25" t="s">
        <v>34</v>
      </c>
      <c r="B41" s="26">
        <v>0.217694</v>
      </c>
      <c r="C41" s="26">
        <v>0.169379</v>
      </c>
      <c r="D41" s="26">
        <v>7.7163999999999996E-2</v>
      </c>
    </row>
    <row r="42" spans="1:4" ht="15" customHeight="1" x14ac:dyDescent="0.2">
      <c r="A42" s="25" t="s">
        <v>35</v>
      </c>
      <c r="B42" s="26">
        <v>9.1277999999999998E-2</v>
      </c>
      <c r="C42" s="26">
        <v>-2.1516E-2</v>
      </c>
      <c r="D42" s="26">
        <v>6.1526999999999998E-2</v>
      </c>
    </row>
    <row r="43" spans="1:4" ht="15" customHeight="1" x14ac:dyDescent="0.2">
      <c r="A43" s="25" t="s">
        <v>36</v>
      </c>
      <c r="B43" s="26">
        <v>0.27804600000000002</v>
      </c>
      <c r="C43" s="26">
        <v>0.27304699999999998</v>
      </c>
      <c r="D43" s="26">
        <v>0.240285</v>
      </c>
    </row>
    <row r="44" spans="1:4" ht="15" customHeight="1" x14ac:dyDescent="0.2">
      <c r="A44" s="25" t="s">
        <v>37</v>
      </c>
      <c r="B44" s="26">
        <v>0.39125399999999999</v>
      </c>
      <c r="C44" s="26">
        <v>0.21518399999999999</v>
      </c>
      <c r="D44" s="26">
        <v>0.219246</v>
      </c>
    </row>
    <row r="45" spans="1:4" ht="15" customHeight="1" x14ac:dyDescent="0.2">
      <c r="A45" s="25" t="s">
        <v>38</v>
      </c>
      <c r="B45" s="26">
        <v>0.58132799999999996</v>
      </c>
      <c r="C45" s="26">
        <v>0.60079700000000003</v>
      </c>
      <c r="D45" s="26">
        <v>0.18936</v>
      </c>
    </row>
    <row r="46" spans="1:4" ht="15" customHeight="1" x14ac:dyDescent="0.2">
      <c r="A46" s="25" t="s">
        <v>39</v>
      </c>
      <c r="B46" s="26">
        <v>0.20705999999999999</v>
      </c>
      <c r="C46" s="26">
        <v>0.20869299999999999</v>
      </c>
      <c r="D46" s="26">
        <v>0.215673</v>
      </c>
    </row>
    <row r="47" spans="1:4" ht="15" customHeight="1" x14ac:dyDescent="0.2">
      <c r="A47" s="25" t="s">
        <v>40</v>
      </c>
      <c r="B47" s="26">
        <v>0.249361</v>
      </c>
      <c r="C47" s="26">
        <v>0.25393399999999999</v>
      </c>
      <c r="D47" s="26">
        <v>0.26605699999999999</v>
      </c>
    </row>
    <row r="48" spans="1:4" ht="15" customHeight="1" x14ac:dyDescent="0.2">
      <c r="A48" s="25" t="s">
        <v>41</v>
      </c>
      <c r="B48" s="26">
        <v>0.19656100000000001</v>
      </c>
      <c r="C48" s="26">
        <v>0.21045900000000001</v>
      </c>
      <c r="D48" s="26">
        <v>2.6144000000000001E-2</v>
      </c>
    </row>
    <row r="49" spans="1:4" ht="15" customHeight="1" x14ac:dyDescent="0.2">
      <c r="A49" s="25" t="s">
        <v>42</v>
      </c>
      <c r="B49" s="26">
        <v>0.117412</v>
      </c>
      <c r="C49" s="26">
        <v>7.6779E-2</v>
      </c>
      <c r="D49" s="26">
        <v>9.8664000000000002E-2</v>
      </c>
    </row>
    <row r="50" spans="1:4" ht="15" customHeight="1" x14ac:dyDescent="0.2">
      <c r="A50" s="25" t="s">
        <v>43</v>
      </c>
      <c r="B50" s="26">
        <v>4.4297999999999997E-2</v>
      </c>
      <c r="C50" s="26">
        <v>0.276447</v>
      </c>
      <c r="D50" s="26">
        <v>0.36595800000000001</v>
      </c>
    </row>
    <row r="51" spans="1:4" ht="15" customHeight="1" x14ac:dyDescent="0.2">
      <c r="A51" s="25" t="s">
        <v>44</v>
      </c>
      <c r="B51" s="26">
        <v>0.176978</v>
      </c>
      <c r="C51" s="26">
        <v>0.109847</v>
      </c>
      <c r="D51" s="26">
        <v>0.136852</v>
      </c>
    </row>
    <row r="52" spans="1:4" ht="15" customHeight="1" x14ac:dyDescent="0.2">
      <c r="A52" s="25" t="s">
        <v>45</v>
      </c>
      <c r="B52" s="26">
        <v>0.18199199999999999</v>
      </c>
      <c r="C52" s="26">
        <v>0.17361699999999999</v>
      </c>
      <c r="D52" s="26">
        <v>0.177345</v>
      </c>
    </row>
    <row r="53" spans="1:4" ht="15" customHeight="1" x14ac:dyDescent="0.2">
      <c r="A53" s="25" t="s">
        <v>46</v>
      </c>
      <c r="B53" s="26">
        <v>1.9325999999999999E-2</v>
      </c>
      <c r="C53" s="26">
        <v>8.0278000000000002E-2</v>
      </c>
      <c r="D53" s="26">
        <v>0.122836</v>
      </c>
    </row>
    <row r="54" spans="1:4" ht="15" customHeight="1" x14ac:dyDescent="0.2">
      <c r="A54" s="25" t="s">
        <v>47</v>
      </c>
      <c r="B54" s="26">
        <v>0.29192299999999999</v>
      </c>
      <c r="C54" s="26">
        <v>0.25866899999999998</v>
      </c>
      <c r="D54" s="26">
        <v>0.28748400000000002</v>
      </c>
    </row>
    <row r="55" spans="1:4" ht="15" customHeight="1" x14ac:dyDescent="0.2">
      <c r="A55" s="25" t="s">
        <v>48</v>
      </c>
      <c r="B55" s="26">
        <v>7.979E-2</v>
      </c>
      <c r="C55" s="26">
        <v>0.16473299999999999</v>
      </c>
      <c r="D55" s="26">
        <v>0.18442900000000001</v>
      </c>
    </row>
    <row r="56" spans="1:4" ht="15" customHeight="1" x14ac:dyDescent="0.2">
      <c r="A56" s="25" t="s">
        <v>49</v>
      </c>
      <c r="B56" s="26">
        <v>0.26278200000000002</v>
      </c>
      <c r="C56" s="26">
        <v>0.28986400000000001</v>
      </c>
      <c r="D56" s="26">
        <v>0.26996599999999998</v>
      </c>
    </row>
    <row r="57" spans="1:4" ht="15" customHeight="1" x14ac:dyDescent="0.2">
      <c r="A57" s="25" t="s">
        <v>50</v>
      </c>
      <c r="B57" s="26">
        <v>0.164802</v>
      </c>
      <c r="C57" s="26">
        <v>8.6216000000000001E-2</v>
      </c>
      <c r="D57" s="26">
        <v>0.23063500000000001</v>
      </c>
    </row>
    <row r="58" spans="1:4" ht="15" customHeight="1" x14ac:dyDescent="0.2">
      <c r="A58" s="25" t="s">
        <v>51</v>
      </c>
      <c r="B58" s="26">
        <v>0.12948999999999999</v>
      </c>
      <c r="C58" s="26">
        <v>0.22767200000000001</v>
      </c>
      <c r="D58" s="26">
        <v>0.150035</v>
      </c>
    </row>
    <row r="59" spans="1:4" ht="15" customHeight="1" x14ac:dyDescent="0.2">
      <c r="A59" s="25" t="s">
        <v>52</v>
      </c>
      <c r="B59" s="26">
        <v>0.29578300000000002</v>
      </c>
      <c r="C59" s="26">
        <v>0.22134400000000001</v>
      </c>
      <c r="D59" s="26">
        <v>0.40938000000000002</v>
      </c>
    </row>
    <row r="60" spans="1:4" ht="15" customHeight="1" x14ac:dyDescent="0.2">
      <c r="A60" s="25" t="s">
        <v>53</v>
      </c>
      <c r="B60" s="26">
        <v>6.7473000000000005E-2</v>
      </c>
      <c r="C60" s="26">
        <v>0.16151299999999999</v>
      </c>
      <c r="D60" s="26">
        <v>0.15668000000000001</v>
      </c>
    </row>
    <row r="61" spans="1:4" ht="15" customHeight="1" x14ac:dyDescent="0.2">
      <c r="A61" s="25" t="s">
        <v>54</v>
      </c>
      <c r="B61" s="26">
        <v>0.32090299999999999</v>
      </c>
      <c r="C61" s="26">
        <v>0.370834</v>
      </c>
      <c r="D61" s="26">
        <v>0.40925299999999998</v>
      </c>
    </row>
    <row r="62" spans="1:4" ht="15" customHeight="1" x14ac:dyDescent="0.2">
      <c r="A62" s="25" t="s">
        <v>55</v>
      </c>
      <c r="B62" s="26">
        <v>0.21257999999999999</v>
      </c>
      <c r="C62" s="26">
        <v>0.26260800000000001</v>
      </c>
      <c r="D62" s="26">
        <v>0.23716899999999999</v>
      </c>
    </row>
    <row r="63" spans="1:4" ht="15" customHeight="1" x14ac:dyDescent="0.2">
      <c r="A63" s="25" t="s">
        <v>56</v>
      </c>
      <c r="B63" s="26">
        <v>0.14490700000000001</v>
      </c>
      <c r="C63" s="26">
        <v>0.12446599999999999</v>
      </c>
      <c r="D63" s="26">
        <v>0.35947800000000002</v>
      </c>
    </row>
    <row r="64" spans="1:4" ht="15" customHeight="1" x14ac:dyDescent="0.2">
      <c r="A64" s="25" t="s">
        <v>57</v>
      </c>
      <c r="B64" s="26">
        <v>0.18176800000000001</v>
      </c>
      <c r="C64" s="26">
        <v>0.160413</v>
      </c>
      <c r="D64" s="26">
        <v>0.16436400000000001</v>
      </c>
    </row>
    <row r="65" spans="1:4" ht="15" customHeight="1" x14ac:dyDescent="0.2">
      <c r="A65" s="25" t="s">
        <v>58</v>
      </c>
      <c r="B65" s="26">
        <v>8.7624999999999995E-2</v>
      </c>
      <c r="C65" s="26">
        <v>0.101288</v>
      </c>
      <c r="D65" s="26">
        <v>0.302761</v>
      </c>
    </row>
    <row r="66" spans="1:4" ht="15" customHeight="1" x14ac:dyDescent="0.2">
      <c r="A66" s="25" t="s">
        <v>59</v>
      </c>
      <c r="B66" s="26">
        <v>8.2400000000000001E-2</v>
      </c>
      <c r="C66" s="26">
        <v>8.2886000000000001E-2</v>
      </c>
      <c r="D66" s="26">
        <v>7.8285999999999994E-2</v>
      </c>
    </row>
    <row r="67" spans="1:4" ht="15" customHeight="1" x14ac:dyDescent="0.2">
      <c r="A67" s="25" t="s">
        <v>60</v>
      </c>
      <c r="B67" s="26">
        <v>0.29648400000000003</v>
      </c>
      <c r="C67" s="26">
        <v>0.23125100000000001</v>
      </c>
      <c r="D67" s="26">
        <v>0.20661399999999999</v>
      </c>
    </row>
    <row r="68" spans="1:4" ht="15" customHeight="1" x14ac:dyDescent="0.2">
      <c r="A68" s="25" t="s">
        <v>61</v>
      </c>
      <c r="B68" s="26">
        <v>0.16579099999999999</v>
      </c>
      <c r="C68" s="26">
        <v>7.6028999999999999E-2</v>
      </c>
      <c r="D68" s="26">
        <v>0.19792199999999999</v>
      </c>
    </row>
    <row r="69" spans="1:4" ht="15" customHeight="1" x14ac:dyDescent="0.2">
      <c r="A69" s="25" t="s">
        <v>62</v>
      </c>
      <c r="B69" s="26">
        <v>0.13297500000000001</v>
      </c>
      <c r="C69" s="26">
        <v>0.110815</v>
      </c>
      <c r="D69" s="26">
        <v>8.9874999999999997E-2</v>
      </c>
    </row>
    <row r="70" spans="1:4" ht="15" customHeight="1" x14ac:dyDescent="0.2">
      <c r="A70" s="25" t="s">
        <v>63</v>
      </c>
      <c r="B70" s="26">
        <v>0.23196800000000001</v>
      </c>
      <c r="C70" s="26">
        <v>0.27895500000000001</v>
      </c>
      <c r="D70" s="26">
        <v>0.16384399999999999</v>
      </c>
    </row>
    <row r="71" spans="1:4" ht="15" customHeight="1" x14ac:dyDescent="0.2">
      <c r="A71" s="25" t="s">
        <v>64</v>
      </c>
      <c r="B71" s="26">
        <v>4.2027000000000002E-2</v>
      </c>
      <c r="C71" s="26">
        <v>0.17058599999999999</v>
      </c>
      <c r="D71" s="26">
        <v>0.14425199999999999</v>
      </c>
    </row>
    <row r="72" spans="1:4" ht="15" customHeight="1" x14ac:dyDescent="0.2">
      <c r="A72" s="25" t="s">
        <v>65</v>
      </c>
      <c r="B72" s="26">
        <v>0.23924699999999999</v>
      </c>
      <c r="C72" s="26">
        <v>0.31581599999999999</v>
      </c>
      <c r="D72" s="26">
        <v>0.250579</v>
      </c>
    </row>
    <row r="73" spans="1:4" ht="15" customHeight="1" x14ac:dyDescent="0.2">
      <c r="A73" s="25" t="s">
        <v>66</v>
      </c>
      <c r="B73" s="26">
        <v>0.26759899999999998</v>
      </c>
      <c r="C73" s="26">
        <v>0.19563700000000001</v>
      </c>
      <c r="D73" s="26">
        <v>0.21435100000000001</v>
      </c>
    </row>
    <row r="74" spans="1:4" ht="15" customHeight="1" x14ac:dyDescent="0.2">
      <c r="A74" s="25" t="s">
        <v>67</v>
      </c>
      <c r="B74" s="26">
        <v>0.21479000000000001</v>
      </c>
      <c r="C74" s="26">
        <v>0.22456499999999999</v>
      </c>
      <c r="D74" s="26">
        <v>0.17624400000000001</v>
      </c>
    </row>
    <row r="75" spans="1:4" ht="15" customHeight="1" x14ac:dyDescent="0.2">
      <c r="A75" s="25" t="s">
        <v>68</v>
      </c>
      <c r="B75" s="26">
        <v>0.18954299999999999</v>
      </c>
      <c r="C75" s="26">
        <v>0.17743900000000001</v>
      </c>
      <c r="D75" s="26">
        <v>0.15359700000000001</v>
      </c>
    </row>
    <row r="76" spans="1:4" ht="15" customHeight="1" x14ac:dyDescent="0.2">
      <c r="A76" s="25" t="s">
        <v>69</v>
      </c>
      <c r="B76" s="26">
        <v>0.421097</v>
      </c>
      <c r="C76" s="26">
        <v>0.37887799999999999</v>
      </c>
      <c r="D76" s="26">
        <v>0.407468</v>
      </c>
    </row>
    <row r="77" spans="1:4" ht="15" customHeight="1" x14ac:dyDescent="0.2">
      <c r="A77" s="25" t="s">
        <v>70</v>
      </c>
      <c r="B77" s="26">
        <v>0.36101</v>
      </c>
      <c r="C77" s="26">
        <v>0.29639799999999999</v>
      </c>
      <c r="D77" s="26">
        <v>0.31995899999999999</v>
      </c>
    </row>
    <row r="78" spans="1:4" ht="15" customHeight="1" x14ac:dyDescent="0.2">
      <c r="A78" s="25" t="s">
        <v>71</v>
      </c>
      <c r="B78" s="26">
        <v>5.6417000000000002E-2</v>
      </c>
      <c r="C78" s="26">
        <v>4.1224999999999998E-2</v>
      </c>
      <c r="D78" s="26">
        <v>0.26971600000000001</v>
      </c>
    </row>
    <row r="79" spans="1:4" ht="15" customHeight="1" x14ac:dyDescent="0.2">
      <c r="A79" s="25" t="s">
        <v>72</v>
      </c>
      <c r="B79" s="26">
        <v>0.102201</v>
      </c>
      <c r="C79" s="26">
        <v>7.4786000000000005E-2</v>
      </c>
      <c r="D79" s="26">
        <v>0.20289399999999999</v>
      </c>
    </row>
    <row r="80" spans="1:4" ht="15" customHeight="1" x14ac:dyDescent="0.2">
      <c r="A80" s="25" t="s">
        <v>73</v>
      </c>
      <c r="B80" s="26">
        <v>0.39554499999999998</v>
      </c>
      <c r="C80" s="26">
        <v>0.29510500000000001</v>
      </c>
      <c r="D80" s="26">
        <v>0.35031699999999999</v>
      </c>
    </row>
    <row r="81" spans="1:7" ht="15" customHeight="1" x14ac:dyDescent="0.2">
      <c r="A81" s="25" t="s">
        <v>74</v>
      </c>
      <c r="B81" s="26">
        <v>0.29379499999999997</v>
      </c>
      <c r="C81" s="26">
        <v>0.31597700000000001</v>
      </c>
      <c r="D81" s="26">
        <v>0.27886100000000003</v>
      </c>
    </row>
    <row r="82" spans="1:7" ht="15" customHeight="1" x14ac:dyDescent="0.2">
      <c r="A82" s="25" t="s">
        <v>75</v>
      </c>
      <c r="B82" s="26">
        <v>0.246282</v>
      </c>
      <c r="C82" s="26">
        <v>0.14768200000000001</v>
      </c>
      <c r="D82" s="26">
        <v>0.164602</v>
      </c>
    </row>
    <row r="83" spans="1:7" ht="15" customHeight="1" x14ac:dyDescent="0.2">
      <c r="A83" s="25" t="s">
        <v>76</v>
      </c>
      <c r="B83" s="26">
        <v>0.264654</v>
      </c>
      <c r="C83" s="26">
        <v>0.27288099999999998</v>
      </c>
      <c r="D83" s="26">
        <v>0.31553399999999998</v>
      </c>
    </row>
    <row r="84" spans="1:7" ht="15" customHeight="1" x14ac:dyDescent="0.2">
      <c r="A84" s="25" t="s">
        <v>77</v>
      </c>
      <c r="B84" s="26">
        <v>0.20924699999999999</v>
      </c>
      <c r="C84" s="26">
        <v>0.176172</v>
      </c>
      <c r="D84" s="26">
        <v>0.18024100000000001</v>
      </c>
    </row>
    <row r="85" spans="1:7" ht="15" customHeight="1" x14ac:dyDescent="0.2">
      <c r="A85" s="25" t="s">
        <v>78</v>
      </c>
      <c r="B85" s="26">
        <v>0.268986</v>
      </c>
      <c r="C85" s="26">
        <v>0.18309700000000001</v>
      </c>
      <c r="D85" s="26">
        <v>0.124571</v>
      </c>
    </row>
    <row r="86" spans="1:7" ht="15" customHeight="1" x14ac:dyDescent="0.2">
      <c r="A86" s="25" t="s">
        <v>79</v>
      </c>
      <c r="B86" s="26">
        <v>0.159555</v>
      </c>
      <c r="C86" s="26">
        <v>0.30318099999999998</v>
      </c>
      <c r="D86" s="26">
        <v>0.24088000000000001</v>
      </c>
    </row>
    <row r="87" spans="1:7" ht="15" customHeight="1" x14ac:dyDescent="0.2">
      <c r="A87" s="25" t="s">
        <v>80</v>
      </c>
      <c r="B87" s="26">
        <v>0.20422799999999999</v>
      </c>
      <c r="C87" s="26">
        <v>0.130193</v>
      </c>
      <c r="D87" s="26">
        <v>0.15970200000000001</v>
      </c>
    </row>
    <row r="88" spans="1:7" ht="15" customHeight="1" x14ac:dyDescent="0.2">
      <c r="A88" s="25" t="s">
        <v>81</v>
      </c>
      <c r="B88" s="26">
        <v>0.29387400000000002</v>
      </c>
      <c r="C88" s="26">
        <v>0.30630200000000002</v>
      </c>
      <c r="D88" s="26">
        <v>7.5800999999999993E-2</v>
      </c>
    </row>
    <row r="89" spans="1:7" ht="15" customHeight="1" x14ac:dyDescent="0.2">
      <c r="A89" s="25" t="s">
        <v>82</v>
      </c>
      <c r="B89" s="26">
        <v>0.19236300000000001</v>
      </c>
      <c r="C89" s="26">
        <v>0.164024</v>
      </c>
      <c r="D89" s="26">
        <v>6.2559000000000003E-2</v>
      </c>
    </row>
    <row r="90" spans="1:7" ht="15" customHeight="1" x14ac:dyDescent="0.2">
      <c r="A90" s="25" t="s">
        <v>83</v>
      </c>
      <c r="B90" s="26">
        <v>0.26060899999999998</v>
      </c>
      <c r="C90" s="26">
        <v>0.190163</v>
      </c>
      <c r="D90" s="26">
        <v>0.235537</v>
      </c>
    </row>
    <row r="91" spans="1:7" ht="15" customHeight="1" x14ac:dyDescent="0.2">
      <c r="A91" s="25" t="s">
        <v>84</v>
      </c>
      <c r="B91" s="26">
        <v>0.231464</v>
      </c>
      <c r="C91" s="26">
        <v>0.70395200000000002</v>
      </c>
      <c r="D91" s="26">
        <v>3.0383E-2</v>
      </c>
    </row>
    <row r="92" spans="1:7" ht="15" customHeight="1" x14ac:dyDescent="0.2">
      <c r="A92" s="25" t="s">
        <v>85</v>
      </c>
      <c r="B92" s="26">
        <v>0.21881999999999999</v>
      </c>
      <c r="C92" s="26">
        <v>0.19903299999999999</v>
      </c>
      <c r="D92" s="26">
        <v>0.172567</v>
      </c>
      <c r="G92" s="32"/>
    </row>
    <row r="93" spans="1:7" ht="15" customHeight="1" x14ac:dyDescent="0.2">
      <c r="A93" s="25" t="s">
        <v>86</v>
      </c>
      <c r="B93" s="26">
        <v>0.15280099999999999</v>
      </c>
      <c r="C93" s="26">
        <v>0.185558</v>
      </c>
      <c r="D93" s="26">
        <v>0.18465599999999999</v>
      </c>
    </row>
    <row r="94" spans="1:7" ht="15" customHeight="1" x14ac:dyDescent="0.2">
      <c r="A94" s="25" t="s">
        <v>87</v>
      </c>
      <c r="B94" s="26">
        <v>0.10573</v>
      </c>
      <c r="C94" s="26">
        <v>0.143262</v>
      </c>
      <c r="D94" s="26">
        <v>0.161526</v>
      </c>
    </row>
    <row r="95" spans="1:7" ht="15" customHeight="1" x14ac:dyDescent="0.2">
      <c r="A95" s="25" t="s">
        <v>88</v>
      </c>
      <c r="B95" s="26">
        <v>0.12875300000000001</v>
      </c>
      <c r="C95" s="26">
        <v>0.148925</v>
      </c>
      <c r="D95" s="26">
        <v>0.14361099999999999</v>
      </c>
    </row>
    <row r="96" spans="1:7" ht="15" customHeight="1" x14ac:dyDescent="0.2">
      <c r="A96" s="25" t="s">
        <v>89</v>
      </c>
      <c r="B96" s="26">
        <v>0.240346</v>
      </c>
      <c r="C96" s="26">
        <v>0.24871699999999999</v>
      </c>
      <c r="D96" s="26">
        <v>0.45857799999999999</v>
      </c>
    </row>
    <row r="97" spans="1:4" ht="15" customHeight="1" x14ac:dyDescent="0.2">
      <c r="A97" s="25" t="s">
        <v>90</v>
      </c>
      <c r="B97" s="26">
        <v>0.129693</v>
      </c>
      <c r="C97" s="26">
        <v>9.6530000000000005E-2</v>
      </c>
      <c r="D97" s="26">
        <v>0.13533200000000001</v>
      </c>
    </row>
    <row r="98" spans="1:4" ht="15" customHeight="1" x14ac:dyDescent="0.2">
      <c r="A98" s="25" t="s">
        <v>91</v>
      </c>
      <c r="B98" s="26">
        <v>0.20120199999999999</v>
      </c>
      <c r="C98" s="26">
        <v>0.19956399999999999</v>
      </c>
      <c r="D98" s="26">
        <v>7.8131999999999993E-2</v>
      </c>
    </row>
    <row r="99" spans="1:4" ht="15" customHeight="1" x14ac:dyDescent="0.2">
      <c r="A99" s="25" t="s">
        <v>92</v>
      </c>
      <c r="B99" s="26">
        <v>0.30218200000000001</v>
      </c>
      <c r="C99" s="26">
        <v>0.232381</v>
      </c>
      <c r="D99" s="26">
        <v>0.21767900000000001</v>
      </c>
    </row>
    <row r="100" spans="1:4" ht="15" customHeight="1" x14ac:dyDescent="0.2">
      <c r="A100" s="25" t="s">
        <v>93</v>
      </c>
      <c r="B100" s="26">
        <v>0.197847</v>
      </c>
      <c r="C100" s="26">
        <v>0.170268</v>
      </c>
      <c r="D100" s="26">
        <v>0.26649800000000001</v>
      </c>
    </row>
    <row r="101" spans="1:4" ht="15" customHeight="1" x14ac:dyDescent="0.2">
      <c r="A101" s="25" t="s">
        <v>94</v>
      </c>
      <c r="B101" s="26">
        <v>0.385822</v>
      </c>
      <c r="C101" s="26">
        <v>0.24226700000000001</v>
      </c>
      <c r="D101" s="26">
        <v>0.240731</v>
      </c>
    </row>
    <row r="102" spans="1:4" ht="15" customHeight="1" x14ac:dyDescent="0.2">
      <c r="A102" s="25" t="s">
        <v>95</v>
      </c>
      <c r="B102" s="26">
        <v>0.12884399999999999</v>
      </c>
      <c r="C102" s="26">
        <v>0.121087</v>
      </c>
      <c r="D102" s="26">
        <v>3.9399999999999998E-2</v>
      </c>
    </row>
    <row r="103" spans="1:4" ht="15" customHeight="1" x14ac:dyDescent="0.2">
      <c r="A103" s="25" t="s">
        <v>96</v>
      </c>
      <c r="B103" s="26">
        <v>0.23919199999999999</v>
      </c>
      <c r="C103" s="26">
        <v>0.23808499999999999</v>
      </c>
      <c r="D103" s="26">
        <v>0.24773899999999999</v>
      </c>
    </row>
    <row r="104" spans="1:4" ht="15" customHeight="1" x14ac:dyDescent="0.2">
      <c r="A104" s="25" t="s">
        <v>97</v>
      </c>
      <c r="B104" s="26">
        <v>0.178595</v>
      </c>
      <c r="C104" s="26">
        <v>0.21710199999999999</v>
      </c>
      <c r="D104" s="26">
        <v>0.17095199999999999</v>
      </c>
    </row>
    <row r="105" spans="1:4" ht="15" customHeight="1" x14ac:dyDescent="0.2">
      <c r="A105" s="25" t="s">
        <v>98</v>
      </c>
      <c r="B105" s="26">
        <v>0.113747</v>
      </c>
      <c r="C105" s="26">
        <v>0.13358300000000001</v>
      </c>
      <c r="D105" s="26">
        <v>0.14776800000000001</v>
      </c>
    </row>
    <row r="106" spans="1:4" ht="15" customHeight="1" x14ac:dyDescent="0.2">
      <c r="A106" s="25" t="s">
        <v>99</v>
      </c>
      <c r="B106" s="26">
        <v>0.22634499999999999</v>
      </c>
      <c r="C106" s="26">
        <v>0.27079599999999998</v>
      </c>
      <c r="D106" s="26">
        <v>0.32690000000000002</v>
      </c>
    </row>
    <row r="107" spans="1:4" ht="15" customHeight="1" x14ac:dyDescent="0.2">
      <c r="A107" s="25" t="s">
        <v>100</v>
      </c>
      <c r="B107" s="26">
        <v>0.20852899999999999</v>
      </c>
      <c r="C107" s="26">
        <v>0.34451300000000001</v>
      </c>
      <c r="D107" s="26">
        <v>0.27138400000000001</v>
      </c>
    </row>
    <row r="108" spans="1:4" ht="15" customHeight="1" x14ac:dyDescent="0.2">
      <c r="A108" s="25" t="s">
        <v>101</v>
      </c>
      <c r="B108" s="26">
        <v>0.20621600000000001</v>
      </c>
      <c r="C108" s="26">
        <v>0.16620499999999999</v>
      </c>
      <c r="D108" s="26">
        <v>9.1830999999999996E-2</v>
      </c>
    </row>
    <row r="109" spans="1:4" ht="15" customHeight="1" x14ac:dyDescent="0.2">
      <c r="A109" s="25" t="s">
        <v>102</v>
      </c>
      <c r="B109" s="26">
        <v>5.6328000000000003E-2</v>
      </c>
      <c r="C109" s="26">
        <v>0.60087299999999999</v>
      </c>
      <c r="D109" s="26">
        <v>0.42641099999999998</v>
      </c>
    </row>
    <row r="110" spans="1:4" ht="15" customHeight="1" x14ac:dyDescent="0.2">
      <c r="A110" s="25" t="s">
        <v>103</v>
      </c>
      <c r="B110" s="26">
        <v>0.15667700000000001</v>
      </c>
      <c r="C110" s="26">
        <v>0.112376</v>
      </c>
      <c r="D110" s="26">
        <v>9.4053999999999999E-2</v>
      </c>
    </row>
    <row r="111" spans="1:4" ht="15" customHeight="1" x14ac:dyDescent="0.2">
      <c r="A111" s="25" t="s">
        <v>104</v>
      </c>
      <c r="B111" s="26">
        <v>0.23954500000000001</v>
      </c>
      <c r="C111" s="26">
        <v>0.20496300000000001</v>
      </c>
      <c r="D111" s="26">
        <v>0.20727999999999999</v>
      </c>
    </row>
    <row r="112" spans="1:4" ht="15" customHeight="1" x14ac:dyDescent="0.2">
      <c r="A112" s="25" t="s">
        <v>105</v>
      </c>
      <c r="B112" s="26">
        <v>0.23314599999999999</v>
      </c>
      <c r="C112" s="26">
        <v>0.32954299999999997</v>
      </c>
      <c r="D112" s="26">
        <v>0.32116600000000001</v>
      </c>
    </row>
    <row r="113" spans="1:4" ht="15" customHeight="1" x14ac:dyDescent="0.2">
      <c r="A113" s="25" t="s">
        <v>106</v>
      </c>
      <c r="B113" s="26">
        <v>0.330042</v>
      </c>
      <c r="C113" s="26">
        <v>0.299786</v>
      </c>
      <c r="D113" s="26">
        <v>0.28086800000000001</v>
      </c>
    </row>
    <row r="114" spans="1:4" ht="15" customHeight="1" x14ac:dyDescent="0.2">
      <c r="A114" s="25" t="s">
        <v>107</v>
      </c>
      <c r="B114" s="26">
        <v>9.9475999999999995E-2</v>
      </c>
      <c r="C114" s="26">
        <v>0.105575</v>
      </c>
      <c r="D114" s="26">
        <v>5.6535000000000002E-2</v>
      </c>
    </row>
    <row r="115" spans="1:4" ht="15" customHeight="1" x14ac:dyDescent="0.2">
      <c r="A115" s="25" t="s">
        <v>108</v>
      </c>
      <c r="B115" s="26">
        <v>0.33977200000000002</v>
      </c>
      <c r="C115" s="26">
        <v>0.20293600000000001</v>
      </c>
      <c r="D115" s="26">
        <v>0.22795599999999999</v>
      </c>
    </row>
    <row r="116" spans="1:4" ht="15" customHeight="1" x14ac:dyDescent="0.2">
      <c r="A116" s="25" t="s">
        <v>109</v>
      </c>
      <c r="B116" s="26">
        <v>0.249834</v>
      </c>
      <c r="C116" s="26">
        <v>0.32648199999999999</v>
      </c>
      <c r="D116" s="26">
        <v>0.30300199999999999</v>
      </c>
    </row>
    <row r="117" spans="1:4" ht="15" customHeight="1" x14ac:dyDescent="0.2">
      <c r="A117" s="25" t="s">
        <v>110</v>
      </c>
      <c r="B117" s="26">
        <v>0.22639999999999999</v>
      </c>
      <c r="C117" s="26">
        <v>0.149752</v>
      </c>
      <c r="D117" s="26">
        <v>0.102467</v>
      </c>
    </row>
    <row r="118" spans="1:4" ht="15" customHeight="1" x14ac:dyDescent="0.2">
      <c r="A118" s="25" t="s">
        <v>111</v>
      </c>
      <c r="B118" s="26">
        <v>0.16320699999999999</v>
      </c>
      <c r="C118" s="26">
        <v>0.210203</v>
      </c>
      <c r="D118" s="26">
        <v>0.241318</v>
      </c>
    </row>
    <row r="119" spans="1:4" ht="15" customHeight="1" x14ac:dyDescent="0.2">
      <c r="A119" s="25" t="s">
        <v>112</v>
      </c>
      <c r="B119" s="26">
        <v>0.171323</v>
      </c>
      <c r="C119" s="26">
        <v>0.16461700000000001</v>
      </c>
      <c r="D119" s="26">
        <v>0.15068500000000001</v>
      </c>
    </row>
    <row r="120" spans="1:4" ht="15" customHeight="1" x14ac:dyDescent="0.2">
      <c r="A120" s="25" t="s">
        <v>113</v>
      </c>
      <c r="B120" s="26">
        <v>9.2702999999999994E-2</v>
      </c>
      <c r="C120" s="26">
        <v>7.4378E-2</v>
      </c>
      <c r="D120" s="26">
        <v>0.14863199999999999</v>
      </c>
    </row>
    <row r="121" spans="1:4" ht="15" customHeight="1" x14ac:dyDescent="0.2">
      <c r="A121" s="25" t="s">
        <v>114</v>
      </c>
      <c r="B121" s="26">
        <v>0.135571</v>
      </c>
      <c r="C121" s="26">
        <v>8.3919999999999995E-2</v>
      </c>
      <c r="D121" s="26">
        <v>1.6251999999999999E-2</v>
      </c>
    </row>
    <row r="122" spans="1:4" ht="15" customHeight="1" x14ac:dyDescent="0.2">
      <c r="A122" s="25" t="s">
        <v>115</v>
      </c>
      <c r="B122" s="26">
        <v>0.27479100000000001</v>
      </c>
      <c r="C122" s="26">
        <v>0.39453700000000003</v>
      </c>
      <c r="D122" s="26">
        <v>0.40472799999999998</v>
      </c>
    </row>
    <row r="123" spans="1:4" ht="15" customHeight="1" x14ac:dyDescent="0.2">
      <c r="A123" s="25" t="s">
        <v>116</v>
      </c>
      <c r="B123" s="26">
        <v>0.35598200000000002</v>
      </c>
      <c r="C123" s="26">
        <v>0.30357699999999999</v>
      </c>
      <c r="D123" s="26">
        <v>0.240729</v>
      </c>
    </row>
    <row r="124" spans="1:4" ht="15" customHeight="1" x14ac:dyDescent="0.2">
      <c r="A124" s="25" t="s">
        <v>117</v>
      </c>
      <c r="B124" s="26">
        <v>0.25894899999999998</v>
      </c>
      <c r="C124" s="26">
        <v>0.20596500000000001</v>
      </c>
      <c r="D124" s="26">
        <v>0.20464199999999999</v>
      </c>
    </row>
    <row r="125" spans="1:4" ht="15" customHeight="1" x14ac:dyDescent="0.2">
      <c r="A125" s="25" t="s">
        <v>118</v>
      </c>
      <c r="B125" s="26">
        <v>0.154806</v>
      </c>
      <c r="C125" s="26">
        <v>0.153257</v>
      </c>
      <c r="D125" s="26">
        <v>0.152471</v>
      </c>
    </row>
    <row r="126" spans="1:4" ht="15" customHeight="1" x14ac:dyDescent="0.2">
      <c r="A126" s="25" t="s">
        <v>119</v>
      </c>
      <c r="B126" s="26">
        <v>0.155694</v>
      </c>
      <c r="C126" s="26">
        <v>0.28475299999999998</v>
      </c>
      <c r="D126" s="26">
        <v>0.28475800000000001</v>
      </c>
    </row>
    <row r="127" spans="1:4" ht="15" customHeight="1" x14ac:dyDescent="0.2">
      <c r="A127" s="25" t="s">
        <v>120</v>
      </c>
      <c r="B127" s="26">
        <v>0.27290399999999998</v>
      </c>
      <c r="C127" s="26">
        <v>0.28166000000000002</v>
      </c>
      <c r="D127" s="26">
        <v>0.27971000000000001</v>
      </c>
    </row>
    <row r="128" spans="1:4" ht="15" customHeight="1" x14ac:dyDescent="0.2">
      <c r="A128" s="25" t="s">
        <v>121</v>
      </c>
      <c r="B128" s="26">
        <v>-9.4570000000000001E-3</v>
      </c>
      <c r="C128" s="26">
        <v>8.7638999999999995E-2</v>
      </c>
      <c r="D128" s="26">
        <v>0.25383800000000001</v>
      </c>
    </row>
    <row r="129" spans="1:4" ht="15" customHeight="1" x14ac:dyDescent="0.2"/>
    <row r="130" spans="1:4" ht="15" customHeight="1" x14ac:dyDescent="0.2">
      <c r="A130" s="49" t="s">
        <v>122</v>
      </c>
      <c r="B130" s="50">
        <f t="shared" ref="B130:C130" si="0">MIN(B7:B128)</f>
        <v>-9.4570000000000001E-3</v>
      </c>
      <c r="C130" s="50">
        <f t="shared" si="0"/>
        <v>-2.1516E-2</v>
      </c>
      <c r="D130" s="50">
        <f t="shared" ref="D130" si="1">MIN(D7:D128)</f>
        <v>1.6251999999999999E-2</v>
      </c>
    </row>
    <row r="131" spans="1:4" ht="15" customHeight="1" x14ac:dyDescent="0.2">
      <c r="A131" s="49" t="s">
        <v>123</v>
      </c>
      <c r="B131" s="50">
        <f t="shared" ref="B131:C131" si="2">MAX(B7:B128)</f>
        <v>0.58593700000000004</v>
      </c>
      <c r="C131" s="50">
        <f t="shared" si="2"/>
        <v>0.70395200000000002</v>
      </c>
      <c r="D131" s="50">
        <f t="shared" ref="D131" si="3">MAX(D7:D128)</f>
        <v>0.81697600000000004</v>
      </c>
    </row>
  </sheetData>
  <autoFilter ref="A6:D6" xr:uid="{00000000-0001-0000-0C00-000000000000}"/>
  <conditionalFormatting sqref="B7:D128">
    <cfRule type="cellIs" dxfId="2" priority="1" stopIfTrue="1" operator="lessThan">
      <formula>0.1</formula>
    </cfRule>
    <cfRule type="cellIs" dxfId="1" priority="2" stopIfTrue="1" operator="between">
      <formula>0.1</formula>
      <formula>0.2</formula>
    </cfRule>
    <cfRule type="cellIs" dxfId="0" priority="3" stopIfTrue="1" operator="greaterThanOrEqual">
      <formula>0.2</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10"/>
  <sheetViews>
    <sheetView showGridLines="0" workbookViewId="0">
      <selection activeCell="B10" sqref="B10"/>
    </sheetView>
  </sheetViews>
  <sheetFormatPr baseColWidth="10" defaultRowHeight="14.25" x14ac:dyDescent="0.2"/>
  <cols>
    <col min="1" max="1" width="5.5703125" style="15" customWidth="1"/>
    <col min="2" max="2" width="171.42578125" style="15" bestFit="1" customWidth="1"/>
    <col min="3" max="16384" width="11.42578125" style="15"/>
  </cols>
  <sheetData>
    <row r="1" spans="2:2" ht="56.1" customHeight="1" x14ac:dyDescent="0.2"/>
    <row r="2" spans="2:2" s="20" customFormat="1" ht="11.25" x14ac:dyDescent="0.2">
      <c r="B2" s="27" t="s">
        <v>139</v>
      </c>
    </row>
    <row r="3" spans="2:2" s="20" customFormat="1" ht="11.25" x14ac:dyDescent="0.2">
      <c r="B3" s="27" t="s">
        <v>140</v>
      </c>
    </row>
    <row r="4" spans="2:2" s="20" customFormat="1" ht="11.25" x14ac:dyDescent="0.2">
      <c r="B4" s="27" t="s">
        <v>141</v>
      </c>
    </row>
    <row r="5" spans="2:2" ht="20.100000000000001" customHeight="1" x14ac:dyDescent="0.2"/>
    <row r="6" spans="2:2" ht="15" x14ac:dyDescent="0.25">
      <c r="B6" s="66" t="s">
        <v>145</v>
      </c>
    </row>
    <row r="8" spans="2:2" x14ac:dyDescent="0.2">
      <c r="B8" s="15" t="s">
        <v>146</v>
      </c>
    </row>
    <row r="10" spans="2:2" x14ac:dyDescent="0.2">
      <c r="B10" s="65" t="s">
        <v>152</v>
      </c>
    </row>
  </sheetData>
  <hyperlinks>
    <hyperlink ref="B10" r:id="rId1" xr:uid="{00000000-0004-0000-0D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6"/>
  <sheetViews>
    <sheetView showGridLines="0" workbookViewId="0">
      <pane ySplit="7" topLeftCell="A8" activePane="bottomLeft" state="frozen"/>
      <selection activeCell="E17" sqref="E17"/>
      <selection pane="bottomLeft" activeCell="A8" sqref="A8"/>
    </sheetView>
  </sheetViews>
  <sheetFormatPr baseColWidth="10" defaultRowHeight="14.25" x14ac:dyDescent="0.2"/>
  <cols>
    <col min="1" max="1" width="5.42578125" style="4" customWidth="1"/>
    <col min="2" max="2" width="23.140625" style="2" customWidth="1"/>
    <col min="3" max="3" width="11.42578125" style="5" hidden="1" customWidth="1"/>
    <col min="4" max="4" width="11.42578125" style="15"/>
    <col min="5" max="5" width="12.85546875" style="15" hidden="1" customWidth="1"/>
    <col min="6" max="6" width="11.42578125" style="15"/>
    <col min="7" max="7" width="12.85546875" style="15" hidden="1" customWidth="1"/>
    <col min="8" max="8" width="11.42578125" style="15"/>
    <col min="9" max="9" width="12.85546875" style="15" customWidth="1"/>
    <col min="10" max="10" width="11.42578125" style="15"/>
    <col min="11" max="11" width="4.140625" style="15" customWidth="1"/>
    <col min="12" max="13" width="11.42578125" style="15"/>
    <col min="14" max="14" width="3.7109375" style="15" customWidth="1"/>
    <col min="15" max="16384" width="11.42578125" style="15"/>
  </cols>
  <sheetData>
    <row r="1" spans="1:13" ht="56.1" customHeight="1" x14ac:dyDescent="0.2"/>
    <row r="2" spans="1:13" x14ac:dyDescent="0.2">
      <c r="A2" s="27" t="s">
        <v>139</v>
      </c>
      <c r="B2" s="15"/>
    </row>
    <row r="3" spans="1:13" x14ac:dyDescent="0.2">
      <c r="A3" s="27" t="s">
        <v>140</v>
      </c>
      <c r="B3" s="15"/>
    </row>
    <row r="4" spans="1:13" x14ac:dyDescent="0.2">
      <c r="A4" s="27" t="s">
        <v>141</v>
      </c>
      <c r="B4" s="15"/>
    </row>
    <row r="6" spans="1:13" s="5" customFormat="1" ht="49.5" customHeight="1" x14ac:dyDescent="0.2">
      <c r="A6" s="79" t="s">
        <v>135</v>
      </c>
      <c r="B6" s="79"/>
      <c r="C6" s="79"/>
      <c r="D6" s="79"/>
      <c r="E6" s="79"/>
      <c r="F6" s="79"/>
      <c r="G6" s="79"/>
      <c r="H6" s="79"/>
      <c r="I6" s="79"/>
    </row>
    <row r="7" spans="1:13" ht="59.25" customHeight="1" x14ac:dyDescent="0.2">
      <c r="A7" s="45" t="s">
        <v>124</v>
      </c>
      <c r="B7" s="45" t="s">
        <v>125</v>
      </c>
      <c r="C7" s="46">
        <v>2021</v>
      </c>
      <c r="D7" s="46">
        <v>2022</v>
      </c>
      <c r="E7" s="47" t="s">
        <v>143</v>
      </c>
      <c r="F7" s="46">
        <v>2023</v>
      </c>
      <c r="G7" s="47" t="s">
        <v>147</v>
      </c>
      <c r="H7" s="46">
        <v>2024</v>
      </c>
      <c r="I7" s="47" t="s">
        <v>150</v>
      </c>
    </row>
    <row r="8" spans="1:13" x14ac:dyDescent="0.2">
      <c r="A8" s="16">
        <v>75</v>
      </c>
      <c r="B8" s="17" t="s">
        <v>0</v>
      </c>
      <c r="C8" s="18">
        <v>690</v>
      </c>
      <c r="D8" s="18">
        <v>709</v>
      </c>
      <c r="E8" s="41">
        <f>+D8-C8</f>
        <v>19</v>
      </c>
      <c r="F8" s="18">
        <v>729</v>
      </c>
      <c r="G8" s="41">
        <f>+F8-D8</f>
        <v>20</v>
      </c>
      <c r="H8" s="18">
        <v>745</v>
      </c>
      <c r="I8" s="41">
        <f>+H8-F8</f>
        <v>16</v>
      </c>
      <c r="J8" s="67"/>
      <c r="K8" s="67"/>
      <c r="L8" s="69"/>
      <c r="M8" s="69"/>
    </row>
    <row r="9" spans="1:13" x14ac:dyDescent="0.2">
      <c r="A9" s="11">
        <v>76</v>
      </c>
      <c r="B9" s="12" t="s">
        <v>1</v>
      </c>
      <c r="C9" s="19">
        <v>250</v>
      </c>
      <c r="D9" s="19">
        <v>253</v>
      </c>
      <c r="E9" s="42">
        <f t="shared" ref="E9:E72" si="0">+D9-C9</f>
        <v>3</v>
      </c>
      <c r="F9" s="19">
        <v>262</v>
      </c>
      <c r="G9" s="41">
        <f t="shared" ref="G9:G72" si="1">+F9-D9</f>
        <v>9</v>
      </c>
      <c r="H9" s="19">
        <v>259</v>
      </c>
      <c r="I9" s="41">
        <f t="shared" ref="I9:I72" si="2">+H9-F9</f>
        <v>-3</v>
      </c>
      <c r="J9" s="67"/>
      <c r="K9" s="67"/>
      <c r="L9" s="69"/>
      <c r="M9" s="69"/>
    </row>
    <row r="10" spans="1:13" x14ac:dyDescent="0.2">
      <c r="A10" s="11">
        <v>111</v>
      </c>
      <c r="B10" s="12" t="s">
        <v>2</v>
      </c>
      <c r="C10" s="19">
        <v>2729</v>
      </c>
      <c r="D10" s="19">
        <v>2703</v>
      </c>
      <c r="E10" s="42">
        <f t="shared" si="0"/>
        <v>-26</v>
      </c>
      <c r="F10" s="19">
        <v>2773</v>
      </c>
      <c r="G10" s="41">
        <f t="shared" si="1"/>
        <v>70</v>
      </c>
      <c r="H10" s="19">
        <v>2790</v>
      </c>
      <c r="I10" s="41">
        <f t="shared" si="2"/>
        <v>17</v>
      </c>
      <c r="J10" s="68"/>
      <c r="K10" s="68"/>
      <c r="L10" s="69"/>
      <c r="M10" s="69"/>
    </row>
    <row r="11" spans="1:13" x14ac:dyDescent="0.2">
      <c r="A11" s="11">
        <v>121</v>
      </c>
      <c r="B11" s="12" t="s">
        <v>3</v>
      </c>
      <c r="C11" s="19">
        <v>1382</v>
      </c>
      <c r="D11" s="19">
        <v>1390</v>
      </c>
      <c r="E11" s="42">
        <f t="shared" si="0"/>
        <v>8</v>
      </c>
      <c r="F11" s="19">
        <v>1462</v>
      </c>
      <c r="G11" s="41">
        <f t="shared" si="1"/>
        <v>72</v>
      </c>
      <c r="H11" s="19">
        <v>1461</v>
      </c>
      <c r="I11" s="41">
        <f t="shared" si="2"/>
        <v>-1</v>
      </c>
      <c r="J11" s="68"/>
      <c r="K11" s="68"/>
      <c r="L11" s="69"/>
      <c r="M11" s="69"/>
    </row>
    <row r="12" spans="1:13" x14ac:dyDescent="0.2">
      <c r="A12" s="11">
        <v>127</v>
      </c>
      <c r="B12" s="12" t="s">
        <v>4</v>
      </c>
      <c r="C12" s="19">
        <v>3480</v>
      </c>
      <c r="D12" s="19">
        <v>3564</v>
      </c>
      <c r="E12" s="42">
        <f t="shared" si="0"/>
        <v>84</v>
      </c>
      <c r="F12" s="19">
        <v>3709</v>
      </c>
      <c r="G12" s="41">
        <f t="shared" si="1"/>
        <v>145</v>
      </c>
      <c r="H12" s="19">
        <v>3835</v>
      </c>
      <c r="I12" s="41">
        <f t="shared" si="2"/>
        <v>126</v>
      </c>
      <c r="J12" s="68"/>
      <c r="K12" s="68"/>
      <c r="L12" s="69"/>
      <c r="M12" s="69"/>
    </row>
    <row r="13" spans="1:13" x14ac:dyDescent="0.2">
      <c r="A13" s="11">
        <v>63</v>
      </c>
      <c r="B13" s="12" t="s">
        <v>5</v>
      </c>
      <c r="C13" s="19">
        <v>613</v>
      </c>
      <c r="D13" s="19">
        <v>630</v>
      </c>
      <c r="E13" s="42">
        <f t="shared" si="0"/>
        <v>17</v>
      </c>
      <c r="F13" s="19">
        <v>637</v>
      </c>
      <c r="G13" s="41">
        <f t="shared" si="1"/>
        <v>7</v>
      </c>
      <c r="H13" s="19">
        <v>640</v>
      </c>
      <c r="I13" s="41">
        <f t="shared" si="2"/>
        <v>3</v>
      </c>
      <c r="J13" s="67"/>
      <c r="K13" s="67"/>
      <c r="L13" s="69"/>
      <c r="M13" s="69"/>
    </row>
    <row r="14" spans="1:13" x14ac:dyDescent="0.2">
      <c r="A14" s="11">
        <v>113</v>
      </c>
      <c r="B14" s="12" t="s">
        <v>6</v>
      </c>
      <c r="C14" s="19">
        <v>4185</v>
      </c>
      <c r="D14" s="19">
        <v>4247</v>
      </c>
      <c r="E14" s="42">
        <f t="shared" si="0"/>
        <v>62</v>
      </c>
      <c r="F14" s="19">
        <v>4350</v>
      </c>
      <c r="G14" s="41">
        <f t="shared" si="1"/>
        <v>103</v>
      </c>
      <c r="H14" s="19">
        <v>4451</v>
      </c>
      <c r="I14" s="41">
        <f t="shared" si="2"/>
        <v>101</v>
      </c>
      <c r="J14" s="68"/>
      <c r="K14" s="68"/>
      <c r="L14" s="69"/>
      <c r="M14" s="69"/>
    </row>
    <row r="15" spans="1:13" x14ac:dyDescent="0.2">
      <c r="A15" s="11">
        <v>43</v>
      </c>
      <c r="B15" s="12" t="s">
        <v>7</v>
      </c>
      <c r="C15" s="19">
        <v>1318</v>
      </c>
      <c r="D15" s="19">
        <v>1355</v>
      </c>
      <c r="E15" s="42">
        <f t="shared" si="0"/>
        <v>37</v>
      </c>
      <c r="F15" s="19">
        <v>1367</v>
      </c>
      <c r="G15" s="41">
        <f t="shared" si="1"/>
        <v>12</v>
      </c>
      <c r="H15" s="19">
        <v>1386</v>
      </c>
      <c r="I15" s="41">
        <f t="shared" si="2"/>
        <v>19</v>
      </c>
      <c r="J15" s="67"/>
      <c r="K15" s="67"/>
      <c r="L15" s="69"/>
      <c r="M15" s="69"/>
    </row>
    <row r="16" spans="1:13" x14ac:dyDescent="0.2">
      <c r="A16" s="11">
        <v>2</v>
      </c>
      <c r="B16" s="12" t="s">
        <v>8</v>
      </c>
      <c r="C16" s="19">
        <v>350</v>
      </c>
      <c r="D16" s="19">
        <v>338</v>
      </c>
      <c r="E16" s="42">
        <f t="shared" si="0"/>
        <v>-12</v>
      </c>
      <c r="F16" s="19">
        <v>349</v>
      </c>
      <c r="G16" s="41">
        <f t="shared" si="1"/>
        <v>11</v>
      </c>
      <c r="H16" s="19">
        <v>363</v>
      </c>
      <c r="I16" s="41">
        <f t="shared" si="2"/>
        <v>14</v>
      </c>
      <c r="J16" s="67"/>
      <c r="K16" s="67"/>
      <c r="L16" s="69"/>
      <c r="M16" s="69"/>
    </row>
    <row r="17" spans="1:14" x14ac:dyDescent="0.2">
      <c r="A17" s="11">
        <v>22</v>
      </c>
      <c r="B17" s="12" t="s">
        <v>9</v>
      </c>
      <c r="C17" s="19">
        <v>456</v>
      </c>
      <c r="D17" s="19">
        <v>463</v>
      </c>
      <c r="E17" s="42">
        <f t="shared" si="0"/>
        <v>7</v>
      </c>
      <c r="F17" s="19">
        <v>474</v>
      </c>
      <c r="G17" s="41">
        <f t="shared" si="1"/>
        <v>11</v>
      </c>
      <c r="H17" s="19">
        <v>483</v>
      </c>
      <c r="I17" s="41">
        <f t="shared" si="2"/>
        <v>9</v>
      </c>
      <c r="J17" s="67"/>
      <c r="K17" s="67"/>
      <c r="L17" s="69"/>
      <c r="M17" s="69"/>
    </row>
    <row r="18" spans="1:14" x14ac:dyDescent="0.2">
      <c r="A18" s="11">
        <v>4</v>
      </c>
      <c r="B18" s="12" t="s">
        <v>10</v>
      </c>
      <c r="C18" s="19">
        <v>125</v>
      </c>
      <c r="D18" s="19">
        <v>128</v>
      </c>
      <c r="E18" s="42">
        <f t="shared" si="0"/>
        <v>3</v>
      </c>
      <c r="F18" s="19">
        <v>123</v>
      </c>
      <c r="G18" s="41">
        <f t="shared" si="1"/>
        <v>-5</v>
      </c>
      <c r="H18" s="19">
        <v>129</v>
      </c>
      <c r="I18" s="41">
        <f t="shared" si="2"/>
        <v>6</v>
      </c>
      <c r="J18" s="67"/>
      <c r="K18" s="67"/>
      <c r="L18" s="69"/>
      <c r="M18" s="69"/>
    </row>
    <row r="19" spans="1:14" x14ac:dyDescent="0.2">
      <c r="A19" s="11">
        <v>23</v>
      </c>
      <c r="B19" s="12" t="s">
        <v>11</v>
      </c>
      <c r="C19" s="19">
        <v>33</v>
      </c>
      <c r="D19" s="19">
        <v>41</v>
      </c>
      <c r="E19" s="42">
        <f t="shared" si="0"/>
        <v>8</v>
      </c>
      <c r="F19" s="19">
        <v>39</v>
      </c>
      <c r="G19" s="41">
        <f t="shared" si="1"/>
        <v>-2</v>
      </c>
      <c r="H19" s="19">
        <v>37</v>
      </c>
      <c r="I19" s="41">
        <f t="shared" si="2"/>
        <v>-2</v>
      </c>
      <c r="J19" s="67"/>
      <c r="K19" s="67"/>
      <c r="L19" s="69"/>
      <c r="M19" s="69"/>
      <c r="N19" s="20"/>
    </row>
    <row r="20" spans="1:14" x14ac:dyDescent="0.2">
      <c r="A20" s="11">
        <v>24</v>
      </c>
      <c r="B20" s="12" t="s">
        <v>12</v>
      </c>
      <c r="C20" s="19">
        <v>1079</v>
      </c>
      <c r="D20" s="19">
        <v>1122</v>
      </c>
      <c r="E20" s="42">
        <f t="shared" si="0"/>
        <v>43</v>
      </c>
      <c r="F20" s="19">
        <v>1116</v>
      </c>
      <c r="G20" s="41">
        <f t="shared" si="1"/>
        <v>-6</v>
      </c>
      <c r="H20" s="19">
        <v>1142</v>
      </c>
      <c r="I20" s="41">
        <f t="shared" si="2"/>
        <v>26</v>
      </c>
      <c r="J20" s="67"/>
      <c r="K20" s="67"/>
      <c r="L20" s="69"/>
      <c r="M20" s="69"/>
      <c r="N20" s="20"/>
    </row>
    <row r="21" spans="1:14" x14ac:dyDescent="0.2">
      <c r="A21" s="11">
        <v>64</v>
      </c>
      <c r="B21" s="12" t="s">
        <v>13</v>
      </c>
      <c r="C21" s="19">
        <v>297</v>
      </c>
      <c r="D21" s="19">
        <v>298</v>
      </c>
      <c r="E21" s="42">
        <f t="shared" si="0"/>
        <v>1</v>
      </c>
      <c r="F21" s="19">
        <v>303</v>
      </c>
      <c r="G21" s="41">
        <f t="shared" si="1"/>
        <v>5</v>
      </c>
      <c r="H21" s="19">
        <v>300</v>
      </c>
      <c r="I21" s="41">
        <f t="shared" si="2"/>
        <v>-3</v>
      </c>
      <c r="J21" s="67"/>
      <c r="K21" s="67"/>
      <c r="L21" s="69"/>
      <c r="M21" s="69"/>
      <c r="N21" s="20"/>
    </row>
    <row r="22" spans="1:14" x14ac:dyDescent="0.2">
      <c r="A22" s="11">
        <v>144</v>
      </c>
      <c r="B22" s="12" t="s">
        <v>14</v>
      </c>
      <c r="C22" s="19">
        <v>221</v>
      </c>
      <c r="D22" s="19">
        <v>218</v>
      </c>
      <c r="E22" s="42">
        <f t="shared" si="0"/>
        <v>-3</v>
      </c>
      <c r="F22" s="19">
        <v>215</v>
      </c>
      <c r="G22" s="41">
        <f t="shared" si="1"/>
        <v>-3</v>
      </c>
      <c r="H22" s="19">
        <v>222</v>
      </c>
      <c r="I22" s="41">
        <f t="shared" si="2"/>
        <v>7</v>
      </c>
      <c r="J22" s="68"/>
      <c r="K22" s="68"/>
      <c r="L22" s="69"/>
      <c r="M22" s="69"/>
      <c r="N22" s="20"/>
    </row>
    <row r="23" spans="1:14" x14ac:dyDescent="0.2">
      <c r="A23" s="11">
        <v>132</v>
      </c>
      <c r="B23" s="12" t="s">
        <v>15</v>
      </c>
      <c r="C23" s="19">
        <v>916</v>
      </c>
      <c r="D23" s="19">
        <v>911</v>
      </c>
      <c r="E23" s="42">
        <f t="shared" si="0"/>
        <v>-5</v>
      </c>
      <c r="F23" s="19">
        <v>924</v>
      </c>
      <c r="G23" s="41">
        <f t="shared" si="1"/>
        <v>13</v>
      </c>
      <c r="H23" s="19">
        <v>952</v>
      </c>
      <c r="I23" s="41">
        <f t="shared" si="2"/>
        <v>28</v>
      </c>
      <c r="J23" s="68"/>
      <c r="K23" s="68"/>
      <c r="L23" s="69"/>
      <c r="M23" s="69"/>
      <c r="N23" s="20"/>
    </row>
    <row r="24" spans="1:14" x14ac:dyDescent="0.2">
      <c r="A24" s="11">
        <v>33</v>
      </c>
      <c r="B24" s="12" t="s">
        <v>16</v>
      </c>
      <c r="C24" s="19">
        <v>13435</v>
      </c>
      <c r="D24" s="19">
        <v>13642</v>
      </c>
      <c r="E24" s="42">
        <f t="shared" si="0"/>
        <v>207</v>
      </c>
      <c r="F24" s="19">
        <v>13976</v>
      </c>
      <c r="G24" s="41">
        <f t="shared" si="1"/>
        <v>334</v>
      </c>
      <c r="H24" s="19">
        <v>14085</v>
      </c>
      <c r="I24" s="41">
        <f t="shared" si="2"/>
        <v>109</v>
      </c>
      <c r="J24" s="67"/>
      <c r="K24" s="67"/>
      <c r="L24" s="69"/>
      <c r="M24" s="69"/>
      <c r="N24" s="20"/>
    </row>
    <row r="25" spans="1:14" x14ac:dyDescent="0.2">
      <c r="A25" s="11">
        <v>65</v>
      </c>
      <c r="B25" s="12" t="s">
        <v>17</v>
      </c>
      <c r="C25" s="19">
        <v>749</v>
      </c>
      <c r="D25" s="19">
        <v>750</v>
      </c>
      <c r="E25" s="42">
        <f t="shared" si="0"/>
        <v>1</v>
      </c>
      <c r="F25" s="19">
        <v>766</v>
      </c>
      <c r="G25" s="41">
        <f t="shared" si="1"/>
        <v>16</v>
      </c>
      <c r="H25" s="19">
        <v>767</v>
      </c>
      <c r="I25" s="41">
        <f t="shared" si="2"/>
        <v>1</v>
      </c>
      <c r="J25" s="67"/>
      <c r="K25" s="67"/>
      <c r="L25" s="69"/>
      <c r="M25" s="69"/>
      <c r="N25" s="20"/>
    </row>
    <row r="26" spans="1:14" x14ac:dyDescent="0.2">
      <c r="A26" s="11">
        <v>92</v>
      </c>
      <c r="B26" s="12" t="s">
        <v>18</v>
      </c>
      <c r="C26" s="19">
        <v>3707</v>
      </c>
      <c r="D26" s="19">
        <v>3759</v>
      </c>
      <c r="E26" s="42">
        <f t="shared" si="0"/>
        <v>52</v>
      </c>
      <c r="F26" s="19">
        <v>3905</v>
      </c>
      <c r="G26" s="41">
        <f t="shared" si="1"/>
        <v>146</v>
      </c>
      <c r="H26" s="19">
        <v>3927</v>
      </c>
      <c r="I26" s="41">
        <f t="shared" si="2"/>
        <v>22</v>
      </c>
      <c r="J26" s="68"/>
      <c r="K26" s="68"/>
      <c r="L26" s="69"/>
      <c r="M26" s="69"/>
    </row>
    <row r="27" spans="1:14" x14ac:dyDescent="0.2">
      <c r="A27" s="11">
        <v>128</v>
      </c>
      <c r="B27" s="12" t="s">
        <v>19</v>
      </c>
      <c r="C27" s="19">
        <v>4053</v>
      </c>
      <c r="D27" s="19">
        <v>4178</v>
      </c>
      <c r="E27" s="42">
        <f t="shared" si="0"/>
        <v>125</v>
      </c>
      <c r="F27" s="19">
        <v>4291</v>
      </c>
      <c r="G27" s="41">
        <f t="shared" si="1"/>
        <v>113</v>
      </c>
      <c r="H27" s="19">
        <v>4389</v>
      </c>
      <c r="I27" s="41">
        <f t="shared" si="2"/>
        <v>98</v>
      </c>
      <c r="J27" s="68"/>
      <c r="K27" s="68"/>
      <c r="L27" s="69"/>
      <c r="M27" s="69"/>
    </row>
    <row r="28" spans="1:14" x14ac:dyDescent="0.2">
      <c r="A28" s="11">
        <v>159</v>
      </c>
      <c r="B28" s="12" t="s">
        <v>20</v>
      </c>
      <c r="C28" s="19">
        <v>1361</v>
      </c>
      <c r="D28" s="19">
        <v>1350</v>
      </c>
      <c r="E28" s="42">
        <f t="shared" si="0"/>
        <v>-11</v>
      </c>
      <c r="F28" s="19">
        <v>1399</v>
      </c>
      <c r="G28" s="41">
        <f t="shared" si="1"/>
        <v>49</v>
      </c>
      <c r="H28" s="19">
        <v>1404</v>
      </c>
      <c r="I28" s="41">
        <f t="shared" si="2"/>
        <v>5</v>
      </c>
      <c r="J28" s="68"/>
      <c r="K28" s="68"/>
      <c r="L28" s="69"/>
      <c r="M28" s="69"/>
    </row>
    <row r="29" spans="1:14" x14ac:dyDescent="0.2">
      <c r="A29" s="11">
        <v>95</v>
      </c>
      <c r="B29" s="12" t="s">
        <v>21</v>
      </c>
      <c r="C29" s="19">
        <v>1584</v>
      </c>
      <c r="D29" s="19">
        <v>1556</v>
      </c>
      <c r="E29" s="42">
        <f t="shared" si="0"/>
        <v>-28</v>
      </c>
      <c r="F29" s="19">
        <v>1599</v>
      </c>
      <c r="G29" s="41">
        <f t="shared" si="1"/>
        <v>43</v>
      </c>
      <c r="H29" s="19">
        <v>1615</v>
      </c>
      <c r="I29" s="41">
        <f t="shared" si="2"/>
        <v>16</v>
      </c>
      <c r="J29" s="68"/>
      <c r="K29" s="68"/>
      <c r="L29" s="69"/>
      <c r="M29" s="69"/>
    </row>
    <row r="30" spans="1:14" x14ac:dyDescent="0.2">
      <c r="A30" s="11">
        <v>160</v>
      </c>
      <c r="B30" s="12" t="s">
        <v>22</v>
      </c>
      <c r="C30" s="19">
        <v>9676</v>
      </c>
      <c r="D30" s="19">
        <v>9739</v>
      </c>
      <c r="E30" s="42">
        <f t="shared" si="0"/>
        <v>63</v>
      </c>
      <c r="F30" s="19">
        <v>9903</v>
      </c>
      <c r="G30" s="41">
        <f t="shared" si="1"/>
        <v>164</v>
      </c>
      <c r="H30" s="19">
        <v>10051</v>
      </c>
      <c r="I30" s="41">
        <f t="shared" si="2"/>
        <v>148</v>
      </c>
      <c r="J30" s="68"/>
      <c r="K30" s="68"/>
      <c r="L30" s="69"/>
      <c r="M30" s="69"/>
    </row>
    <row r="31" spans="1:14" x14ac:dyDescent="0.2">
      <c r="A31" s="11">
        <v>149</v>
      </c>
      <c r="B31" s="12" t="s">
        <v>23</v>
      </c>
      <c r="C31" s="19">
        <v>853</v>
      </c>
      <c r="D31" s="19">
        <v>843</v>
      </c>
      <c r="E31" s="42">
        <f t="shared" si="0"/>
        <v>-10</v>
      </c>
      <c r="F31" s="19">
        <v>865</v>
      </c>
      <c r="G31" s="41">
        <f t="shared" si="1"/>
        <v>22</v>
      </c>
      <c r="H31" s="19">
        <v>869</v>
      </c>
      <c r="I31" s="41">
        <f t="shared" si="2"/>
        <v>4</v>
      </c>
      <c r="J31" s="68"/>
      <c r="K31" s="68"/>
      <c r="L31" s="69"/>
      <c r="M31" s="69"/>
    </row>
    <row r="32" spans="1:14" x14ac:dyDescent="0.2">
      <c r="A32" s="11">
        <v>129</v>
      </c>
      <c r="B32" s="12" t="s">
        <v>24</v>
      </c>
      <c r="C32" s="19">
        <v>8955</v>
      </c>
      <c r="D32" s="19">
        <v>8983</v>
      </c>
      <c r="E32" s="42">
        <f t="shared" si="0"/>
        <v>28</v>
      </c>
      <c r="F32" s="19">
        <v>9073</v>
      </c>
      <c r="G32" s="41">
        <f t="shared" si="1"/>
        <v>90</v>
      </c>
      <c r="H32" s="19">
        <v>9408</v>
      </c>
      <c r="I32" s="41">
        <f t="shared" si="2"/>
        <v>335</v>
      </c>
      <c r="J32" s="68"/>
      <c r="K32" s="68"/>
      <c r="L32" s="69"/>
      <c r="M32" s="69"/>
    </row>
    <row r="33" spans="1:13" x14ac:dyDescent="0.2">
      <c r="A33" s="11">
        <v>104</v>
      </c>
      <c r="B33" s="12" t="s">
        <v>25</v>
      </c>
      <c r="C33" s="19">
        <v>10272</v>
      </c>
      <c r="D33" s="19">
        <v>10271</v>
      </c>
      <c r="E33" s="42">
        <f t="shared" si="0"/>
        <v>-1</v>
      </c>
      <c r="F33" s="19">
        <v>10488</v>
      </c>
      <c r="G33" s="41">
        <f t="shared" si="1"/>
        <v>217</v>
      </c>
      <c r="H33" s="19">
        <v>10496</v>
      </c>
      <c r="I33" s="41">
        <f t="shared" si="2"/>
        <v>8</v>
      </c>
      <c r="J33" s="68"/>
      <c r="K33" s="68"/>
      <c r="L33" s="69"/>
      <c r="M33" s="69"/>
    </row>
    <row r="34" spans="1:13" x14ac:dyDescent="0.2">
      <c r="A34" s="11">
        <v>150</v>
      </c>
      <c r="B34" s="12" t="s">
        <v>26</v>
      </c>
      <c r="C34" s="19">
        <v>1084</v>
      </c>
      <c r="D34" s="19">
        <v>1086</v>
      </c>
      <c r="E34" s="42">
        <f t="shared" si="0"/>
        <v>2</v>
      </c>
      <c r="F34" s="19">
        <v>1103</v>
      </c>
      <c r="G34" s="41">
        <f t="shared" si="1"/>
        <v>17</v>
      </c>
      <c r="H34" s="19">
        <v>1113</v>
      </c>
      <c r="I34" s="41">
        <f t="shared" si="2"/>
        <v>10</v>
      </c>
      <c r="J34" s="68"/>
      <c r="K34" s="68"/>
      <c r="L34" s="69"/>
      <c r="M34" s="69"/>
    </row>
    <row r="35" spans="1:13" x14ac:dyDescent="0.2">
      <c r="A35" s="11">
        <v>35</v>
      </c>
      <c r="B35" s="12" t="s">
        <v>27</v>
      </c>
      <c r="C35" s="19">
        <v>329</v>
      </c>
      <c r="D35" s="19">
        <v>317</v>
      </c>
      <c r="E35" s="42">
        <f t="shared" si="0"/>
        <v>-12</v>
      </c>
      <c r="F35" s="19">
        <v>329</v>
      </c>
      <c r="G35" s="41">
        <f t="shared" si="1"/>
        <v>12</v>
      </c>
      <c r="H35" s="19">
        <v>338</v>
      </c>
      <c r="I35" s="41">
        <f t="shared" si="2"/>
        <v>9</v>
      </c>
      <c r="J35" s="67"/>
      <c r="K35" s="67"/>
      <c r="L35" s="69"/>
      <c r="M35" s="69"/>
    </row>
    <row r="36" spans="1:13" x14ac:dyDescent="0.2">
      <c r="A36" s="11">
        <v>66</v>
      </c>
      <c r="B36" s="12" t="s">
        <v>28</v>
      </c>
      <c r="C36" s="19">
        <v>450</v>
      </c>
      <c r="D36" s="19">
        <v>445</v>
      </c>
      <c r="E36" s="42">
        <f t="shared" si="0"/>
        <v>-5</v>
      </c>
      <c r="F36" s="19">
        <v>453</v>
      </c>
      <c r="G36" s="41">
        <f t="shared" si="1"/>
        <v>8</v>
      </c>
      <c r="H36" s="19">
        <v>460</v>
      </c>
      <c r="I36" s="41">
        <f t="shared" si="2"/>
        <v>7</v>
      </c>
      <c r="J36" s="67"/>
      <c r="K36" s="67"/>
      <c r="L36" s="69"/>
      <c r="M36" s="69"/>
    </row>
    <row r="37" spans="1:13" x14ac:dyDescent="0.2">
      <c r="A37" s="11">
        <v>44</v>
      </c>
      <c r="B37" s="12" t="s">
        <v>29</v>
      </c>
      <c r="C37" s="19">
        <v>185</v>
      </c>
      <c r="D37" s="19">
        <v>189</v>
      </c>
      <c r="E37" s="42">
        <f t="shared" si="0"/>
        <v>4</v>
      </c>
      <c r="F37" s="19">
        <v>191</v>
      </c>
      <c r="G37" s="41">
        <f t="shared" si="1"/>
        <v>2</v>
      </c>
      <c r="H37" s="19">
        <v>192</v>
      </c>
      <c r="I37" s="41">
        <f t="shared" si="2"/>
        <v>1</v>
      </c>
      <c r="J37" s="67"/>
      <c r="K37" s="67"/>
      <c r="L37" s="69"/>
      <c r="M37" s="69"/>
    </row>
    <row r="38" spans="1:13" x14ac:dyDescent="0.2">
      <c r="A38" s="11">
        <v>45</v>
      </c>
      <c r="B38" s="12" t="s">
        <v>30</v>
      </c>
      <c r="C38" s="19">
        <v>283</v>
      </c>
      <c r="D38" s="19">
        <v>286</v>
      </c>
      <c r="E38" s="42">
        <f t="shared" si="0"/>
        <v>3</v>
      </c>
      <c r="F38" s="19">
        <v>294</v>
      </c>
      <c r="G38" s="41">
        <f t="shared" si="1"/>
        <v>8</v>
      </c>
      <c r="H38" s="19">
        <v>285</v>
      </c>
      <c r="I38" s="41">
        <f t="shared" si="2"/>
        <v>-9</v>
      </c>
      <c r="J38" s="67"/>
      <c r="K38" s="67"/>
      <c r="L38" s="69"/>
      <c r="M38" s="69"/>
    </row>
    <row r="39" spans="1:13" x14ac:dyDescent="0.2">
      <c r="A39" s="11">
        <v>78</v>
      </c>
      <c r="B39" s="12" t="s">
        <v>31</v>
      </c>
      <c r="C39" s="19">
        <v>183</v>
      </c>
      <c r="D39" s="19">
        <v>179</v>
      </c>
      <c r="E39" s="42">
        <f t="shared" si="0"/>
        <v>-4</v>
      </c>
      <c r="F39" s="19">
        <v>184</v>
      </c>
      <c r="G39" s="41">
        <f t="shared" si="1"/>
        <v>5</v>
      </c>
      <c r="H39" s="19">
        <v>183</v>
      </c>
      <c r="I39" s="41">
        <f t="shared" si="2"/>
        <v>-1</v>
      </c>
      <c r="J39" s="67"/>
      <c r="K39" s="67"/>
      <c r="L39" s="69"/>
      <c r="M39" s="69"/>
    </row>
    <row r="40" spans="1:13" x14ac:dyDescent="0.2">
      <c r="A40" s="11">
        <v>6</v>
      </c>
      <c r="B40" s="12" t="s">
        <v>126</v>
      </c>
      <c r="C40" s="19">
        <v>518</v>
      </c>
      <c r="D40" s="19">
        <v>528</v>
      </c>
      <c r="E40" s="42">
        <f t="shared" si="0"/>
        <v>10</v>
      </c>
      <c r="F40" s="19">
        <v>550</v>
      </c>
      <c r="G40" s="41">
        <f t="shared" si="1"/>
        <v>22</v>
      </c>
      <c r="H40" s="19">
        <v>544</v>
      </c>
      <c r="I40" s="41">
        <f t="shared" si="2"/>
        <v>-6</v>
      </c>
      <c r="J40" s="67"/>
      <c r="K40" s="67"/>
      <c r="L40" s="69"/>
      <c r="M40" s="69"/>
    </row>
    <row r="41" spans="1:13" x14ac:dyDescent="0.2">
      <c r="A41" s="11">
        <v>151</v>
      </c>
      <c r="B41" s="12" t="s">
        <v>33</v>
      </c>
      <c r="C41" s="19">
        <v>1408</v>
      </c>
      <c r="D41" s="19">
        <v>1416</v>
      </c>
      <c r="E41" s="42">
        <f t="shared" si="0"/>
        <v>8</v>
      </c>
      <c r="F41" s="19">
        <v>1482</v>
      </c>
      <c r="G41" s="41">
        <f t="shared" si="1"/>
        <v>66</v>
      </c>
      <c r="H41" s="19">
        <v>1500</v>
      </c>
      <c r="I41" s="41">
        <f t="shared" si="2"/>
        <v>18</v>
      </c>
      <c r="J41" s="68"/>
      <c r="K41" s="68"/>
      <c r="L41" s="69"/>
      <c r="M41" s="69"/>
    </row>
    <row r="42" spans="1:13" x14ac:dyDescent="0.2">
      <c r="A42" s="11">
        <v>114</v>
      </c>
      <c r="B42" s="12" t="s">
        <v>34</v>
      </c>
      <c r="C42" s="19">
        <v>1665</v>
      </c>
      <c r="D42" s="19">
        <v>1655</v>
      </c>
      <c r="E42" s="42">
        <f t="shared" si="0"/>
        <v>-10</v>
      </c>
      <c r="F42" s="19">
        <v>1670</v>
      </c>
      <c r="G42" s="41">
        <f t="shared" si="1"/>
        <v>15</v>
      </c>
      <c r="H42" s="19">
        <v>1666</v>
      </c>
      <c r="I42" s="41">
        <f t="shared" si="2"/>
        <v>-4</v>
      </c>
      <c r="J42" s="68"/>
      <c r="K42" s="68"/>
      <c r="L42" s="69"/>
      <c r="M42" s="69"/>
    </row>
    <row r="43" spans="1:13" x14ac:dyDescent="0.2">
      <c r="A43" s="11">
        <v>67</v>
      </c>
      <c r="B43" s="12" t="s">
        <v>35</v>
      </c>
      <c r="C43" s="19">
        <v>245</v>
      </c>
      <c r="D43" s="19">
        <v>251</v>
      </c>
      <c r="E43" s="42">
        <f t="shared" si="0"/>
        <v>6</v>
      </c>
      <c r="F43" s="19">
        <v>253</v>
      </c>
      <c r="G43" s="41">
        <f t="shared" si="1"/>
        <v>2</v>
      </c>
      <c r="H43" s="19">
        <v>248</v>
      </c>
      <c r="I43" s="41">
        <f t="shared" si="2"/>
        <v>-5</v>
      </c>
      <c r="J43" s="67"/>
      <c r="K43" s="67"/>
      <c r="L43" s="69"/>
      <c r="M43" s="69"/>
    </row>
    <row r="44" spans="1:13" x14ac:dyDescent="0.2">
      <c r="A44" s="11">
        <v>7</v>
      </c>
      <c r="B44" s="12" t="s">
        <v>36</v>
      </c>
      <c r="C44" s="19">
        <v>925</v>
      </c>
      <c r="D44" s="19">
        <v>925</v>
      </c>
      <c r="E44" s="42">
        <f t="shared" si="0"/>
        <v>0</v>
      </c>
      <c r="F44" s="19">
        <v>912</v>
      </c>
      <c r="G44" s="41">
        <f t="shared" si="1"/>
        <v>-13</v>
      </c>
      <c r="H44" s="19">
        <v>910</v>
      </c>
      <c r="I44" s="41">
        <f t="shared" si="2"/>
        <v>-2</v>
      </c>
      <c r="J44" s="67"/>
      <c r="K44" s="67"/>
      <c r="L44" s="69"/>
      <c r="M44" s="69"/>
    </row>
    <row r="45" spans="1:13" x14ac:dyDescent="0.2">
      <c r="A45" s="11">
        <v>8</v>
      </c>
      <c r="B45" s="12" t="s">
        <v>37</v>
      </c>
      <c r="C45" s="19">
        <v>332</v>
      </c>
      <c r="D45" s="19">
        <v>351</v>
      </c>
      <c r="E45" s="42">
        <f t="shared" si="0"/>
        <v>19</v>
      </c>
      <c r="F45" s="19">
        <v>359</v>
      </c>
      <c r="G45" s="41">
        <f t="shared" si="1"/>
        <v>8</v>
      </c>
      <c r="H45" s="19">
        <v>357</v>
      </c>
      <c r="I45" s="41">
        <f t="shared" si="2"/>
        <v>-2</v>
      </c>
      <c r="J45" s="67"/>
      <c r="K45" s="67"/>
      <c r="L45" s="69"/>
      <c r="M45" s="69"/>
    </row>
    <row r="46" spans="1:13" x14ac:dyDescent="0.2">
      <c r="A46" s="11">
        <v>152</v>
      </c>
      <c r="B46" s="12" t="s">
        <v>38</v>
      </c>
      <c r="C46" s="19">
        <v>355</v>
      </c>
      <c r="D46" s="19">
        <v>363</v>
      </c>
      <c r="E46" s="42">
        <f t="shared" si="0"/>
        <v>8</v>
      </c>
      <c r="F46" s="19">
        <v>400</v>
      </c>
      <c r="G46" s="41">
        <f t="shared" si="1"/>
        <v>37</v>
      </c>
      <c r="H46" s="19">
        <v>418</v>
      </c>
      <c r="I46" s="41">
        <f t="shared" si="2"/>
        <v>18</v>
      </c>
      <c r="J46" s="68"/>
      <c r="K46" s="68"/>
      <c r="L46" s="69"/>
      <c r="M46" s="69"/>
    </row>
    <row r="47" spans="1:13" x14ac:dyDescent="0.2">
      <c r="A47" s="11">
        <v>134</v>
      </c>
      <c r="B47" s="12" t="s">
        <v>39</v>
      </c>
      <c r="C47" s="19">
        <v>8971</v>
      </c>
      <c r="D47" s="19">
        <v>9049</v>
      </c>
      <c r="E47" s="42">
        <f t="shared" si="0"/>
        <v>78</v>
      </c>
      <c r="F47" s="19">
        <v>9160</v>
      </c>
      <c r="G47" s="41">
        <f t="shared" si="1"/>
        <v>111</v>
      </c>
      <c r="H47" s="19">
        <v>9310</v>
      </c>
      <c r="I47" s="41">
        <f t="shared" si="2"/>
        <v>150</v>
      </c>
      <c r="J47" s="68"/>
      <c r="K47" s="68"/>
      <c r="L47" s="69"/>
      <c r="M47" s="69"/>
    </row>
    <row r="48" spans="1:13" x14ac:dyDescent="0.2">
      <c r="A48" s="11">
        <v>81</v>
      </c>
      <c r="B48" s="12" t="s">
        <v>40</v>
      </c>
      <c r="C48" s="19">
        <v>2051</v>
      </c>
      <c r="D48" s="19">
        <v>2116</v>
      </c>
      <c r="E48" s="42">
        <f t="shared" si="0"/>
        <v>65</v>
      </c>
      <c r="F48" s="19">
        <v>2167</v>
      </c>
      <c r="G48" s="41">
        <f t="shared" si="1"/>
        <v>51</v>
      </c>
      <c r="H48" s="19">
        <v>2247</v>
      </c>
      <c r="I48" s="41">
        <f t="shared" si="2"/>
        <v>80</v>
      </c>
      <c r="J48" s="68"/>
      <c r="K48" s="68"/>
      <c r="L48" s="69"/>
      <c r="M48" s="69"/>
    </row>
    <row r="49" spans="1:13" x14ac:dyDescent="0.2">
      <c r="A49" s="11">
        <v>13</v>
      </c>
      <c r="B49" s="12" t="s">
        <v>41</v>
      </c>
      <c r="C49" s="19">
        <v>1166</v>
      </c>
      <c r="D49" s="19">
        <v>1142</v>
      </c>
      <c r="E49" s="42">
        <f t="shared" si="0"/>
        <v>-24</v>
      </c>
      <c r="F49" s="19">
        <v>1157</v>
      </c>
      <c r="G49" s="41">
        <f t="shared" si="1"/>
        <v>15</v>
      </c>
      <c r="H49" s="19">
        <v>1149</v>
      </c>
      <c r="I49" s="41">
        <f t="shared" si="2"/>
        <v>-8</v>
      </c>
      <c r="J49" s="68"/>
      <c r="K49" s="68"/>
      <c r="L49" s="69"/>
      <c r="M49" s="69"/>
    </row>
    <row r="50" spans="1:13" x14ac:dyDescent="0.2">
      <c r="A50" s="11">
        <v>47</v>
      </c>
      <c r="B50" s="12" t="s">
        <v>42</v>
      </c>
      <c r="C50" s="19">
        <v>1255</v>
      </c>
      <c r="D50" s="19">
        <v>1271</v>
      </c>
      <c r="E50" s="42">
        <f t="shared" si="0"/>
        <v>16</v>
      </c>
      <c r="F50" s="19">
        <v>1295</v>
      </c>
      <c r="G50" s="41">
        <f t="shared" si="1"/>
        <v>24</v>
      </c>
      <c r="H50" s="19">
        <v>1316</v>
      </c>
      <c r="I50" s="41">
        <f t="shared" si="2"/>
        <v>21</v>
      </c>
      <c r="J50" s="67"/>
      <c r="K50" s="67"/>
      <c r="L50" s="69"/>
      <c r="M50" s="69"/>
    </row>
    <row r="51" spans="1:13" x14ac:dyDescent="0.2">
      <c r="A51" s="11">
        <v>28</v>
      </c>
      <c r="B51" s="12" t="s">
        <v>43</v>
      </c>
      <c r="C51" s="19">
        <v>415</v>
      </c>
      <c r="D51" s="19">
        <v>419</v>
      </c>
      <c r="E51" s="42">
        <f t="shared" si="0"/>
        <v>4</v>
      </c>
      <c r="F51" s="19">
        <v>424</v>
      </c>
      <c r="G51" s="41">
        <f t="shared" si="1"/>
        <v>5</v>
      </c>
      <c r="H51" s="19">
        <v>417</v>
      </c>
      <c r="I51" s="41">
        <f t="shared" si="2"/>
        <v>-7</v>
      </c>
      <c r="J51" s="67"/>
      <c r="K51" s="67"/>
      <c r="L51" s="69"/>
      <c r="M51" s="69"/>
    </row>
    <row r="52" spans="1:13" x14ac:dyDescent="0.2">
      <c r="A52" s="11">
        <v>122</v>
      </c>
      <c r="B52" s="12" t="s">
        <v>44</v>
      </c>
      <c r="C52" s="19">
        <v>3694</v>
      </c>
      <c r="D52" s="19">
        <v>3774</v>
      </c>
      <c r="E52" s="42">
        <f t="shared" si="0"/>
        <v>80</v>
      </c>
      <c r="F52" s="19">
        <v>3906</v>
      </c>
      <c r="G52" s="41">
        <f t="shared" si="1"/>
        <v>132</v>
      </c>
      <c r="H52" s="19">
        <v>3962</v>
      </c>
      <c r="I52" s="41">
        <f t="shared" si="2"/>
        <v>56</v>
      </c>
      <c r="J52" s="68"/>
      <c r="K52" s="68"/>
      <c r="L52" s="69"/>
      <c r="M52" s="69"/>
    </row>
    <row r="53" spans="1:13" x14ac:dyDescent="0.2">
      <c r="A53" s="11">
        <v>98</v>
      </c>
      <c r="B53" s="12" t="s">
        <v>45</v>
      </c>
      <c r="C53" s="19">
        <v>2513</v>
      </c>
      <c r="D53" s="19">
        <v>2545</v>
      </c>
      <c r="E53" s="42">
        <f t="shared" si="0"/>
        <v>32</v>
      </c>
      <c r="F53" s="19">
        <v>2557</v>
      </c>
      <c r="G53" s="41">
        <f t="shared" si="1"/>
        <v>12</v>
      </c>
      <c r="H53" s="19">
        <v>2556</v>
      </c>
      <c r="I53" s="41">
        <f t="shared" si="2"/>
        <v>-1</v>
      </c>
      <c r="J53" s="68"/>
      <c r="K53" s="68"/>
      <c r="L53" s="69"/>
      <c r="M53" s="69"/>
    </row>
    <row r="54" spans="1:13" x14ac:dyDescent="0.2">
      <c r="A54" s="11">
        <v>82</v>
      </c>
      <c r="B54" s="12" t="s">
        <v>127</v>
      </c>
      <c r="C54" s="19">
        <v>433</v>
      </c>
      <c r="D54" s="19">
        <v>437</v>
      </c>
      <c r="E54" s="42">
        <f t="shared" si="0"/>
        <v>4</v>
      </c>
      <c r="F54" s="19">
        <v>440</v>
      </c>
      <c r="G54" s="41">
        <f t="shared" si="1"/>
        <v>3</v>
      </c>
      <c r="H54" s="19">
        <v>440</v>
      </c>
      <c r="I54" s="41">
        <f t="shared" si="2"/>
        <v>0</v>
      </c>
      <c r="J54" s="67"/>
      <c r="K54" s="67"/>
      <c r="L54" s="69"/>
      <c r="M54" s="69"/>
    </row>
    <row r="55" spans="1:13" x14ac:dyDescent="0.2">
      <c r="A55" s="11">
        <v>115</v>
      </c>
      <c r="B55" s="12" t="s">
        <v>47</v>
      </c>
      <c r="C55" s="19">
        <v>1462</v>
      </c>
      <c r="D55" s="19">
        <v>1488</v>
      </c>
      <c r="E55" s="42">
        <f t="shared" si="0"/>
        <v>26</v>
      </c>
      <c r="F55" s="19">
        <v>1491</v>
      </c>
      <c r="G55" s="41">
        <f t="shared" si="1"/>
        <v>3</v>
      </c>
      <c r="H55" s="19">
        <v>1545</v>
      </c>
      <c r="I55" s="41">
        <f t="shared" si="2"/>
        <v>54</v>
      </c>
      <c r="J55" s="68"/>
      <c r="K55" s="68"/>
      <c r="L55" s="69"/>
      <c r="M55" s="69"/>
    </row>
    <row r="56" spans="1:13" x14ac:dyDescent="0.2">
      <c r="A56" s="11">
        <v>99</v>
      </c>
      <c r="B56" s="12" t="s">
        <v>48</v>
      </c>
      <c r="C56" s="19">
        <v>648</v>
      </c>
      <c r="D56" s="19">
        <v>636</v>
      </c>
      <c r="E56" s="42">
        <f t="shared" si="0"/>
        <v>-12</v>
      </c>
      <c r="F56" s="19">
        <v>634</v>
      </c>
      <c r="G56" s="41">
        <f t="shared" si="1"/>
        <v>-2</v>
      </c>
      <c r="H56" s="19">
        <v>640</v>
      </c>
      <c r="I56" s="41">
        <f t="shared" si="2"/>
        <v>6</v>
      </c>
      <c r="J56" s="68"/>
      <c r="K56" s="68"/>
      <c r="L56" s="69"/>
      <c r="M56" s="69"/>
    </row>
    <row r="57" spans="1:13" x14ac:dyDescent="0.2">
      <c r="A57" s="11">
        <v>83</v>
      </c>
      <c r="B57" s="12" t="s">
        <v>49</v>
      </c>
      <c r="C57" s="19">
        <v>113</v>
      </c>
      <c r="D57" s="19">
        <v>116</v>
      </c>
      <c r="E57" s="42">
        <f t="shared" si="0"/>
        <v>3</v>
      </c>
      <c r="F57" s="19">
        <v>118</v>
      </c>
      <c r="G57" s="41">
        <f t="shared" si="1"/>
        <v>2</v>
      </c>
      <c r="H57" s="19">
        <v>130</v>
      </c>
      <c r="I57" s="41">
        <f t="shared" si="2"/>
        <v>12</v>
      </c>
      <c r="J57" s="67"/>
      <c r="K57" s="67"/>
      <c r="L57" s="69"/>
      <c r="M57" s="69"/>
    </row>
    <row r="58" spans="1:13" x14ac:dyDescent="0.2">
      <c r="A58" s="11">
        <v>135</v>
      </c>
      <c r="B58" s="12" t="s">
        <v>50</v>
      </c>
      <c r="C58" s="19">
        <v>816</v>
      </c>
      <c r="D58" s="19">
        <v>829</v>
      </c>
      <c r="E58" s="42">
        <f t="shared" si="0"/>
        <v>13</v>
      </c>
      <c r="F58" s="19">
        <v>809</v>
      </c>
      <c r="G58" s="41">
        <f t="shared" si="1"/>
        <v>-20</v>
      </c>
      <c r="H58" s="19">
        <v>804</v>
      </c>
      <c r="I58" s="41">
        <f t="shared" si="2"/>
        <v>-5</v>
      </c>
      <c r="J58" s="68"/>
      <c r="K58" s="68"/>
      <c r="L58" s="69"/>
      <c r="M58" s="69"/>
    </row>
    <row r="59" spans="1:13" x14ac:dyDescent="0.2">
      <c r="A59" s="11">
        <v>69</v>
      </c>
      <c r="B59" s="12" t="s">
        <v>51</v>
      </c>
      <c r="C59" s="19">
        <v>313</v>
      </c>
      <c r="D59" s="19">
        <v>324</v>
      </c>
      <c r="E59" s="42">
        <f t="shared" si="0"/>
        <v>11</v>
      </c>
      <c r="F59" s="19">
        <v>331</v>
      </c>
      <c r="G59" s="41">
        <f t="shared" si="1"/>
        <v>7</v>
      </c>
      <c r="H59" s="19">
        <v>329</v>
      </c>
      <c r="I59" s="41">
        <f t="shared" si="2"/>
        <v>-2</v>
      </c>
      <c r="J59" s="67"/>
      <c r="K59" s="67"/>
      <c r="L59" s="69"/>
      <c r="M59" s="69"/>
    </row>
    <row r="60" spans="1:13" x14ac:dyDescent="0.2">
      <c r="A60" s="11">
        <v>48</v>
      </c>
      <c r="B60" s="12" t="s">
        <v>52</v>
      </c>
      <c r="C60" s="19">
        <v>688</v>
      </c>
      <c r="D60" s="19">
        <v>706</v>
      </c>
      <c r="E60" s="42">
        <f t="shared" si="0"/>
        <v>18</v>
      </c>
      <c r="F60" s="19">
        <v>733</v>
      </c>
      <c r="G60" s="41">
        <f t="shared" si="1"/>
        <v>27</v>
      </c>
      <c r="H60" s="19">
        <v>760</v>
      </c>
      <c r="I60" s="41">
        <f t="shared" si="2"/>
        <v>27</v>
      </c>
      <c r="J60" s="67"/>
      <c r="K60" s="67"/>
      <c r="L60" s="69"/>
      <c r="M60" s="69"/>
    </row>
    <row r="61" spans="1:13" x14ac:dyDescent="0.2">
      <c r="A61" s="11">
        <v>11</v>
      </c>
      <c r="B61" s="12" t="s">
        <v>53</v>
      </c>
      <c r="C61" s="19">
        <v>340</v>
      </c>
      <c r="D61" s="19">
        <v>333</v>
      </c>
      <c r="E61" s="42">
        <f t="shared" si="0"/>
        <v>-7</v>
      </c>
      <c r="F61" s="19">
        <v>336</v>
      </c>
      <c r="G61" s="41">
        <f t="shared" si="1"/>
        <v>3</v>
      </c>
      <c r="H61" s="19">
        <v>339</v>
      </c>
      <c r="I61" s="41">
        <f t="shared" si="2"/>
        <v>3</v>
      </c>
      <c r="J61" s="67"/>
      <c r="K61" s="67"/>
      <c r="L61" s="69"/>
      <c r="M61" s="69"/>
    </row>
    <row r="62" spans="1:13" x14ac:dyDescent="0.2">
      <c r="A62" s="11">
        <v>100</v>
      </c>
      <c r="B62" s="12" t="s">
        <v>54</v>
      </c>
      <c r="C62" s="19">
        <v>4306</v>
      </c>
      <c r="D62" s="19">
        <v>4406</v>
      </c>
      <c r="E62" s="42">
        <f t="shared" si="0"/>
        <v>100</v>
      </c>
      <c r="F62" s="19">
        <v>4536</v>
      </c>
      <c r="G62" s="41">
        <f t="shared" si="1"/>
        <v>130</v>
      </c>
      <c r="H62" s="19">
        <v>4570</v>
      </c>
      <c r="I62" s="41">
        <f t="shared" si="2"/>
        <v>34</v>
      </c>
      <c r="J62" s="68"/>
      <c r="K62" s="68"/>
      <c r="L62" s="69"/>
      <c r="M62" s="69"/>
    </row>
    <row r="63" spans="1:13" x14ac:dyDescent="0.2">
      <c r="A63" s="11">
        <v>84</v>
      </c>
      <c r="B63" s="12" t="s">
        <v>55</v>
      </c>
      <c r="C63" s="19">
        <v>4054</v>
      </c>
      <c r="D63" s="19">
        <v>4134</v>
      </c>
      <c r="E63" s="42">
        <f t="shared" si="0"/>
        <v>80</v>
      </c>
      <c r="F63" s="19">
        <v>4307</v>
      </c>
      <c r="G63" s="41">
        <f t="shared" si="1"/>
        <v>173</v>
      </c>
      <c r="H63" s="19">
        <v>4340</v>
      </c>
      <c r="I63" s="41">
        <f t="shared" si="2"/>
        <v>33</v>
      </c>
      <c r="J63" s="67"/>
      <c r="K63" s="67"/>
      <c r="L63" s="69"/>
      <c r="M63" s="69"/>
    </row>
    <row r="64" spans="1:13" x14ac:dyDescent="0.2">
      <c r="A64" s="11">
        <v>85</v>
      </c>
      <c r="B64" s="12" t="s">
        <v>56</v>
      </c>
      <c r="C64" s="19">
        <v>1321</v>
      </c>
      <c r="D64" s="19">
        <v>1295</v>
      </c>
      <c r="E64" s="42">
        <f t="shared" si="0"/>
        <v>-26</v>
      </c>
      <c r="F64" s="19">
        <v>1396</v>
      </c>
      <c r="G64" s="41">
        <f t="shared" si="1"/>
        <v>101</v>
      </c>
      <c r="H64" s="19">
        <v>1426</v>
      </c>
      <c r="I64" s="41">
        <f t="shared" si="2"/>
        <v>30</v>
      </c>
      <c r="J64" s="67"/>
      <c r="K64" s="67"/>
      <c r="L64" s="69"/>
      <c r="M64" s="69"/>
    </row>
    <row r="65" spans="1:13" x14ac:dyDescent="0.2">
      <c r="A65" s="11">
        <v>136</v>
      </c>
      <c r="B65" s="12" t="s">
        <v>57</v>
      </c>
      <c r="C65" s="19">
        <v>3276</v>
      </c>
      <c r="D65" s="19">
        <v>3281</v>
      </c>
      <c r="E65" s="42">
        <f t="shared" si="0"/>
        <v>5</v>
      </c>
      <c r="F65" s="19">
        <v>3357</v>
      </c>
      <c r="G65" s="41">
        <f t="shared" si="1"/>
        <v>76</v>
      </c>
      <c r="H65" s="19">
        <v>3529</v>
      </c>
      <c r="I65" s="41">
        <f t="shared" si="2"/>
        <v>172</v>
      </c>
      <c r="J65" s="68"/>
      <c r="K65" s="68"/>
      <c r="L65" s="69"/>
      <c r="M65" s="69"/>
    </row>
    <row r="66" spans="1:13" x14ac:dyDescent="0.2">
      <c r="A66" s="11">
        <v>145</v>
      </c>
      <c r="B66" s="12" t="s">
        <v>58</v>
      </c>
      <c r="C66" s="19">
        <v>749</v>
      </c>
      <c r="D66" s="19">
        <v>745</v>
      </c>
      <c r="E66" s="42">
        <f t="shared" si="0"/>
        <v>-4</v>
      </c>
      <c r="F66" s="19">
        <v>755</v>
      </c>
      <c r="G66" s="41">
        <f t="shared" si="1"/>
        <v>10</v>
      </c>
      <c r="H66" s="19">
        <v>770</v>
      </c>
      <c r="I66" s="41">
        <f t="shared" si="2"/>
        <v>15</v>
      </c>
      <c r="J66" s="68"/>
      <c r="K66" s="68"/>
      <c r="L66" s="69"/>
      <c r="M66" s="69"/>
    </row>
    <row r="67" spans="1:13" x14ac:dyDescent="0.2">
      <c r="A67" s="11">
        <v>138</v>
      </c>
      <c r="B67" s="12" t="s">
        <v>59</v>
      </c>
      <c r="C67" s="19">
        <v>20505</v>
      </c>
      <c r="D67" s="19">
        <v>20974</v>
      </c>
      <c r="E67" s="42">
        <f t="shared" si="0"/>
        <v>469</v>
      </c>
      <c r="F67" s="19">
        <v>21759</v>
      </c>
      <c r="G67" s="41">
        <f t="shared" si="1"/>
        <v>785</v>
      </c>
      <c r="H67" s="19">
        <v>22247</v>
      </c>
      <c r="I67" s="41">
        <f t="shared" si="2"/>
        <v>488</v>
      </c>
      <c r="J67" s="68"/>
      <c r="K67" s="68"/>
      <c r="L67" s="69"/>
      <c r="M67" s="69"/>
    </row>
    <row r="68" spans="1:13" x14ac:dyDescent="0.2">
      <c r="A68" s="11">
        <v>137</v>
      </c>
      <c r="B68" s="12" t="s">
        <v>60</v>
      </c>
      <c r="C68" s="19">
        <v>2305</v>
      </c>
      <c r="D68" s="19">
        <v>2336</v>
      </c>
      <c r="E68" s="42">
        <f t="shared" si="0"/>
        <v>31</v>
      </c>
      <c r="F68" s="19">
        <v>2332</v>
      </c>
      <c r="G68" s="41">
        <f t="shared" si="1"/>
        <v>-4</v>
      </c>
      <c r="H68" s="19">
        <v>2363</v>
      </c>
      <c r="I68" s="41">
        <f t="shared" si="2"/>
        <v>31</v>
      </c>
      <c r="J68" s="68"/>
      <c r="K68" s="68"/>
      <c r="L68" s="69"/>
      <c r="M68" s="69"/>
    </row>
    <row r="69" spans="1:13" x14ac:dyDescent="0.2">
      <c r="A69" s="11">
        <v>153</v>
      </c>
      <c r="B69" s="12" t="s">
        <v>61</v>
      </c>
      <c r="C69" s="19">
        <v>1958</v>
      </c>
      <c r="D69" s="19">
        <v>1984</v>
      </c>
      <c r="E69" s="42">
        <f t="shared" si="0"/>
        <v>26</v>
      </c>
      <c r="F69" s="19">
        <v>2044</v>
      </c>
      <c r="G69" s="41">
        <f t="shared" si="1"/>
        <v>60</v>
      </c>
      <c r="H69" s="19">
        <v>2126</v>
      </c>
      <c r="I69" s="41">
        <f t="shared" si="2"/>
        <v>82</v>
      </c>
      <c r="J69" s="68"/>
      <c r="K69" s="68"/>
      <c r="L69" s="69"/>
      <c r="M69" s="69"/>
    </row>
    <row r="70" spans="1:13" x14ac:dyDescent="0.2">
      <c r="A70" s="11">
        <v>161</v>
      </c>
      <c r="B70" s="12" t="s">
        <v>62</v>
      </c>
      <c r="C70" s="19">
        <v>18096</v>
      </c>
      <c r="D70" s="19">
        <v>18446</v>
      </c>
      <c r="E70" s="42">
        <f t="shared" si="0"/>
        <v>350</v>
      </c>
      <c r="F70" s="19">
        <v>18886</v>
      </c>
      <c r="G70" s="41">
        <f t="shared" si="1"/>
        <v>440</v>
      </c>
      <c r="H70" s="19">
        <v>19074</v>
      </c>
      <c r="I70" s="41">
        <f t="shared" si="2"/>
        <v>188</v>
      </c>
      <c r="J70" s="68"/>
      <c r="K70" s="68"/>
      <c r="L70" s="69"/>
      <c r="M70" s="69"/>
    </row>
    <row r="71" spans="1:13" x14ac:dyDescent="0.2">
      <c r="A71" s="11">
        <v>117</v>
      </c>
      <c r="B71" s="12" t="s">
        <v>63</v>
      </c>
      <c r="C71" s="19">
        <v>1120</v>
      </c>
      <c r="D71" s="19">
        <v>1112</v>
      </c>
      <c r="E71" s="42">
        <f t="shared" si="0"/>
        <v>-8</v>
      </c>
      <c r="F71" s="19">
        <v>1174</v>
      </c>
      <c r="G71" s="41">
        <f t="shared" si="1"/>
        <v>62</v>
      </c>
      <c r="H71" s="19">
        <v>1187</v>
      </c>
      <c r="I71" s="41">
        <f t="shared" si="2"/>
        <v>13</v>
      </c>
      <c r="J71" s="68"/>
      <c r="K71" s="68"/>
      <c r="L71" s="69"/>
      <c r="M71" s="69"/>
    </row>
    <row r="72" spans="1:13" x14ac:dyDescent="0.2">
      <c r="A72" s="11">
        <v>30</v>
      </c>
      <c r="B72" s="12" t="s">
        <v>64</v>
      </c>
      <c r="C72" s="19">
        <v>724</v>
      </c>
      <c r="D72" s="19">
        <v>720</v>
      </c>
      <c r="E72" s="42">
        <f t="shared" si="0"/>
        <v>-4</v>
      </c>
      <c r="F72" s="19">
        <v>745</v>
      </c>
      <c r="G72" s="41">
        <f t="shared" si="1"/>
        <v>25</v>
      </c>
      <c r="H72" s="19">
        <v>759</v>
      </c>
      <c r="I72" s="41">
        <f t="shared" si="2"/>
        <v>14</v>
      </c>
      <c r="J72" s="68"/>
      <c r="K72" s="68"/>
      <c r="L72" s="69"/>
      <c r="M72" s="69"/>
    </row>
    <row r="73" spans="1:13" x14ac:dyDescent="0.2">
      <c r="A73" s="11">
        <v>38</v>
      </c>
      <c r="B73" s="12" t="s">
        <v>65</v>
      </c>
      <c r="C73" s="19">
        <v>10439</v>
      </c>
      <c r="D73" s="19">
        <v>10484</v>
      </c>
      <c r="E73" s="42">
        <f t="shared" ref="E73:E129" si="3">+D73-C73</f>
        <v>45</v>
      </c>
      <c r="F73" s="19">
        <v>10605</v>
      </c>
      <c r="G73" s="41">
        <f t="shared" ref="G73:G129" si="4">+F73-D73</f>
        <v>121</v>
      </c>
      <c r="H73" s="19">
        <v>10674</v>
      </c>
      <c r="I73" s="41">
        <f t="shared" ref="I73:I129" si="5">+H73-F73</f>
        <v>69</v>
      </c>
      <c r="J73" s="67"/>
      <c r="K73" s="67"/>
      <c r="L73" s="69"/>
      <c r="M73" s="69"/>
    </row>
    <row r="74" spans="1:13" x14ac:dyDescent="0.2">
      <c r="A74" s="11">
        <v>130</v>
      </c>
      <c r="B74" s="12" t="s">
        <v>66</v>
      </c>
      <c r="C74" s="19">
        <v>6908</v>
      </c>
      <c r="D74" s="19">
        <v>6943</v>
      </c>
      <c r="E74" s="42">
        <f t="shared" si="3"/>
        <v>35</v>
      </c>
      <c r="F74" s="19">
        <v>7196</v>
      </c>
      <c r="G74" s="41">
        <f t="shared" si="4"/>
        <v>253</v>
      </c>
      <c r="H74" s="19">
        <v>7314</v>
      </c>
      <c r="I74" s="41">
        <f t="shared" si="5"/>
        <v>118</v>
      </c>
      <c r="J74" s="68"/>
      <c r="K74" s="68"/>
      <c r="L74" s="69"/>
      <c r="M74" s="69"/>
    </row>
    <row r="75" spans="1:13" x14ac:dyDescent="0.2">
      <c r="A75" s="11">
        <v>70</v>
      </c>
      <c r="B75" s="12" t="s">
        <v>67</v>
      </c>
      <c r="C75" s="19">
        <v>740</v>
      </c>
      <c r="D75" s="19">
        <v>743</v>
      </c>
      <c r="E75" s="42">
        <f t="shared" si="3"/>
        <v>3</v>
      </c>
      <c r="F75" s="19">
        <v>750</v>
      </c>
      <c r="G75" s="41">
        <f t="shared" si="4"/>
        <v>7</v>
      </c>
      <c r="H75" s="19">
        <v>749</v>
      </c>
      <c r="I75" s="41">
        <f t="shared" si="5"/>
        <v>-1</v>
      </c>
      <c r="J75" s="67"/>
      <c r="K75" s="67"/>
      <c r="L75" s="69"/>
      <c r="M75" s="69"/>
    </row>
    <row r="76" spans="1:13" x14ac:dyDescent="0.2">
      <c r="A76" s="11">
        <v>110</v>
      </c>
      <c r="B76" s="12" t="s">
        <v>68</v>
      </c>
      <c r="C76" s="19">
        <v>4635</v>
      </c>
      <c r="D76" s="19">
        <v>4635</v>
      </c>
      <c r="E76" s="42">
        <f t="shared" si="3"/>
        <v>0</v>
      </c>
      <c r="F76" s="19">
        <v>4677</v>
      </c>
      <c r="G76" s="41">
        <f t="shared" si="4"/>
        <v>42</v>
      </c>
      <c r="H76" s="19">
        <v>4693</v>
      </c>
      <c r="I76" s="41">
        <f t="shared" si="5"/>
        <v>16</v>
      </c>
      <c r="J76" s="68"/>
      <c r="K76" s="68"/>
      <c r="L76" s="69"/>
      <c r="M76" s="69"/>
    </row>
    <row r="77" spans="1:13" x14ac:dyDescent="0.2">
      <c r="A77" s="11">
        <v>86</v>
      </c>
      <c r="B77" s="12" t="s">
        <v>69</v>
      </c>
      <c r="C77" s="19">
        <v>121</v>
      </c>
      <c r="D77" s="19">
        <v>127</v>
      </c>
      <c r="E77" s="42">
        <f t="shared" si="3"/>
        <v>6</v>
      </c>
      <c r="F77" s="19">
        <v>139</v>
      </c>
      <c r="G77" s="41">
        <f t="shared" si="4"/>
        <v>12</v>
      </c>
      <c r="H77" s="19">
        <v>140</v>
      </c>
      <c r="I77" s="41">
        <f t="shared" si="5"/>
        <v>1</v>
      </c>
      <c r="J77" s="67"/>
      <c r="K77" s="67"/>
      <c r="L77" s="69"/>
      <c r="M77" s="69"/>
    </row>
    <row r="78" spans="1:13" x14ac:dyDescent="0.2">
      <c r="A78" s="11">
        <v>15</v>
      </c>
      <c r="B78" s="12" t="s">
        <v>70</v>
      </c>
      <c r="C78" s="19">
        <v>645</v>
      </c>
      <c r="D78" s="19">
        <v>640</v>
      </c>
      <c r="E78" s="42">
        <f t="shared" si="3"/>
        <v>-5</v>
      </c>
      <c r="F78" s="19">
        <v>640</v>
      </c>
      <c r="G78" s="41">
        <f t="shared" si="4"/>
        <v>0</v>
      </c>
      <c r="H78" s="19">
        <v>663</v>
      </c>
      <c r="I78" s="41">
        <f t="shared" si="5"/>
        <v>23</v>
      </c>
      <c r="J78" s="68"/>
      <c r="K78" s="68"/>
      <c r="L78" s="69"/>
      <c r="M78" s="69"/>
    </row>
    <row r="79" spans="1:13" x14ac:dyDescent="0.2">
      <c r="A79" s="11">
        <v>146</v>
      </c>
      <c r="B79" s="12" t="s">
        <v>71</v>
      </c>
      <c r="C79" s="19">
        <v>3200</v>
      </c>
      <c r="D79" s="19">
        <v>3237</v>
      </c>
      <c r="E79" s="42">
        <f t="shared" si="3"/>
        <v>37</v>
      </c>
      <c r="F79" s="19">
        <v>3292</v>
      </c>
      <c r="G79" s="41">
        <f t="shared" si="4"/>
        <v>55</v>
      </c>
      <c r="H79" s="19">
        <v>3303</v>
      </c>
      <c r="I79" s="41">
        <f t="shared" si="5"/>
        <v>11</v>
      </c>
      <c r="J79" s="68"/>
      <c r="K79" s="68"/>
      <c r="L79" s="69"/>
      <c r="M79" s="69"/>
    </row>
    <row r="80" spans="1:13" x14ac:dyDescent="0.2">
      <c r="A80" s="11">
        <v>162</v>
      </c>
      <c r="B80" s="12" t="s">
        <v>72</v>
      </c>
      <c r="C80" s="19">
        <v>4403</v>
      </c>
      <c r="D80" s="19">
        <v>4397</v>
      </c>
      <c r="E80" s="42">
        <f t="shared" si="3"/>
        <v>-6</v>
      </c>
      <c r="F80" s="19">
        <v>4485</v>
      </c>
      <c r="G80" s="41">
        <f t="shared" si="4"/>
        <v>88</v>
      </c>
      <c r="H80" s="19">
        <v>4551</v>
      </c>
      <c r="I80" s="41">
        <f t="shared" si="5"/>
        <v>66</v>
      </c>
      <c r="J80" s="68"/>
      <c r="K80" s="68"/>
      <c r="L80" s="69"/>
      <c r="M80" s="69"/>
    </row>
    <row r="81" spans="1:13" x14ac:dyDescent="0.2">
      <c r="A81" s="11">
        <v>49</v>
      </c>
      <c r="B81" s="12" t="s">
        <v>73</v>
      </c>
      <c r="C81" s="19">
        <v>433</v>
      </c>
      <c r="D81" s="19">
        <v>440</v>
      </c>
      <c r="E81" s="42">
        <f t="shared" si="3"/>
        <v>7</v>
      </c>
      <c r="F81" s="19">
        <v>461</v>
      </c>
      <c r="G81" s="41">
        <f t="shared" si="4"/>
        <v>21</v>
      </c>
      <c r="H81" s="19">
        <v>468</v>
      </c>
      <c r="I81" s="41">
        <f t="shared" si="5"/>
        <v>7</v>
      </c>
      <c r="J81" s="67"/>
      <c r="K81" s="67"/>
      <c r="L81" s="69"/>
      <c r="M81" s="69"/>
    </row>
    <row r="82" spans="1:13" x14ac:dyDescent="0.2">
      <c r="A82" s="11">
        <v>71</v>
      </c>
      <c r="B82" s="12" t="s">
        <v>74</v>
      </c>
      <c r="C82" s="19">
        <v>1939</v>
      </c>
      <c r="D82" s="19">
        <v>1955</v>
      </c>
      <c r="E82" s="42">
        <f t="shared" si="3"/>
        <v>16</v>
      </c>
      <c r="F82" s="19">
        <v>2002</v>
      </c>
      <c r="G82" s="41">
        <f t="shared" si="4"/>
        <v>47</v>
      </c>
      <c r="H82" s="19">
        <v>2024</v>
      </c>
      <c r="I82" s="41">
        <f t="shared" si="5"/>
        <v>22</v>
      </c>
      <c r="J82" s="67"/>
      <c r="K82" s="67"/>
      <c r="L82" s="69"/>
      <c r="M82" s="69"/>
    </row>
    <row r="83" spans="1:13" x14ac:dyDescent="0.2">
      <c r="A83" s="11">
        <v>139</v>
      </c>
      <c r="B83" s="12" t="s">
        <v>75</v>
      </c>
      <c r="C83" s="19">
        <v>3379</v>
      </c>
      <c r="D83" s="19">
        <v>3535</v>
      </c>
      <c r="E83" s="42">
        <f t="shared" si="3"/>
        <v>156</v>
      </c>
      <c r="F83" s="19">
        <v>3701</v>
      </c>
      <c r="G83" s="41">
        <f t="shared" si="4"/>
        <v>166</v>
      </c>
      <c r="H83" s="19">
        <v>3749</v>
      </c>
      <c r="I83" s="41">
        <f t="shared" si="5"/>
        <v>48</v>
      </c>
      <c r="J83" s="68"/>
      <c r="K83" s="68"/>
      <c r="L83" s="69"/>
      <c r="M83" s="69"/>
    </row>
    <row r="84" spans="1:13" x14ac:dyDescent="0.2">
      <c r="A84" s="11">
        <v>39</v>
      </c>
      <c r="B84" s="12" t="s">
        <v>76</v>
      </c>
      <c r="C84" s="19">
        <v>2160</v>
      </c>
      <c r="D84" s="19">
        <v>2183</v>
      </c>
      <c r="E84" s="42">
        <f t="shared" si="3"/>
        <v>23</v>
      </c>
      <c r="F84" s="19">
        <v>2254</v>
      </c>
      <c r="G84" s="41">
        <f t="shared" si="4"/>
        <v>71</v>
      </c>
      <c r="H84" s="19">
        <v>2310</v>
      </c>
      <c r="I84" s="41">
        <f t="shared" si="5"/>
        <v>56</v>
      </c>
      <c r="J84" s="67"/>
      <c r="K84" s="67"/>
      <c r="L84" s="69"/>
      <c r="M84" s="69"/>
    </row>
    <row r="85" spans="1:13" x14ac:dyDescent="0.2">
      <c r="A85" s="11">
        <v>31</v>
      </c>
      <c r="B85" s="12" t="s">
        <v>128</v>
      </c>
      <c r="C85" s="19">
        <v>423</v>
      </c>
      <c r="D85" s="19">
        <v>427</v>
      </c>
      <c r="E85" s="42">
        <f t="shared" si="3"/>
        <v>4</v>
      </c>
      <c r="F85" s="19">
        <v>437</v>
      </c>
      <c r="G85" s="41">
        <f t="shared" si="4"/>
        <v>10</v>
      </c>
      <c r="H85" s="19">
        <v>440</v>
      </c>
      <c r="I85" s="41">
        <f t="shared" si="5"/>
        <v>3</v>
      </c>
      <c r="J85" s="67"/>
      <c r="K85" s="67"/>
      <c r="L85" s="69"/>
      <c r="M85" s="69"/>
    </row>
    <row r="86" spans="1:13" x14ac:dyDescent="0.2">
      <c r="A86" s="11">
        <v>50</v>
      </c>
      <c r="B86" s="12" t="s">
        <v>78</v>
      </c>
      <c r="C86" s="19">
        <v>353</v>
      </c>
      <c r="D86" s="19">
        <v>360</v>
      </c>
      <c r="E86" s="42">
        <f t="shared" si="3"/>
        <v>7</v>
      </c>
      <c r="F86" s="19">
        <v>379</v>
      </c>
      <c r="G86" s="41">
        <f t="shared" si="4"/>
        <v>19</v>
      </c>
      <c r="H86" s="19">
        <v>385</v>
      </c>
      <c r="I86" s="41">
        <f t="shared" si="5"/>
        <v>6</v>
      </c>
      <c r="J86" s="67"/>
      <c r="K86" s="67"/>
      <c r="L86" s="69"/>
      <c r="M86" s="69"/>
    </row>
    <row r="87" spans="1:13" x14ac:dyDescent="0.2">
      <c r="A87" s="11">
        <v>51</v>
      </c>
      <c r="B87" s="12" t="s">
        <v>79</v>
      </c>
      <c r="C87" s="19">
        <v>362</v>
      </c>
      <c r="D87" s="19">
        <v>368</v>
      </c>
      <c r="E87" s="42">
        <f t="shared" si="3"/>
        <v>6</v>
      </c>
      <c r="F87" s="19">
        <v>362</v>
      </c>
      <c r="G87" s="41">
        <f t="shared" si="4"/>
        <v>-6</v>
      </c>
      <c r="H87" s="19">
        <v>341</v>
      </c>
      <c r="I87" s="41">
        <f t="shared" si="5"/>
        <v>-21</v>
      </c>
      <c r="J87" s="67"/>
      <c r="K87" s="67"/>
      <c r="L87" s="69"/>
      <c r="M87" s="69"/>
    </row>
    <row r="88" spans="1:13" x14ac:dyDescent="0.2">
      <c r="A88" s="11">
        <v>52</v>
      </c>
      <c r="B88" s="12" t="s">
        <v>80</v>
      </c>
      <c r="C88" s="19">
        <v>1557</v>
      </c>
      <c r="D88" s="19">
        <v>1561</v>
      </c>
      <c r="E88" s="42">
        <f t="shared" si="3"/>
        <v>4</v>
      </c>
      <c r="F88" s="19">
        <v>1592</v>
      </c>
      <c r="G88" s="41">
        <f t="shared" si="4"/>
        <v>31</v>
      </c>
      <c r="H88" s="19">
        <v>1638</v>
      </c>
      <c r="I88" s="41">
        <f t="shared" si="5"/>
        <v>46</v>
      </c>
      <c r="J88" s="67"/>
      <c r="K88" s="67"/>
      <c r="L88" s="69"/>
      <c r="M88" s="69"/>
    </row>
    <row r="89" spans="1:13" x14ac:dyDescent="0.2">
      <c r="A89" s="11">
        <v>53</v>
      </c>
      <c r="B89" s="12" t="s">
        <v>81</v>
      </c>
      <c r="C89" s="19">
        <v>999</v>
      </c>
      <c r="D89" s="19">
        <v>1005</v>
      </c>
      <c r="E89" s="42">
        <f t="shared" si="3"/>
        <v>6</v>
      </c>
      <c r="F89" s="19">
        <v>1067</v>
      </c>
      <c r="G89" s="41">
        <f t="shared" si="4"/>
        <v>62</v>
      </c>
      <c r="H89" s="19">
        <v>1057</v>
      </c>
      <c r="I89" s="41">
        <f t="shared" si="5"/>
        <v>-10</v>
      </c>
      <c r="J89" s="67"/>
      <c r="K89" s="67"/>
      <c r="L89" s="69"/>
      <c r="M89" s="69"/>
    </row>
    <row r="90" spans="1:13" x14ac:dyDescent="0.2">
      <c r="A90" s="11">
        <v>140</v>
      </c>
      <c r="B90" s="12" t="s">
        <v>82</v>
      </c>
      <c r="C90" s="19">
        <v>2859</v>
      </c>
      <c r="D90" s="19">
        <v>2995</v>
      </c>
      <c r="E90" s="42">
        <f t="shared" si="3"/>
        <v>136</v>
      </c>
      <c r="F90" s="19">
        <v>3094</v>
      </c>
      <c r="G90" s="41">
        <f t="shared" si="4"/>
        <v>99</v>
      </c>
      <c r="H90" s="19">
        <v>3156</v>
      </c>
      <c r="I90" s="41">
        <f t="shared" si="5"/>
        <v>62</v>
      </c>
      <c r="J90" s="68"/>
      <c r="K90" s="68"/>
      <c r="L90" s="69"/>
      <c r="M90" s="69"/>
    </row>
    <row r="91" spans="1:13" x14ac:dyDescent="0.2">
      <c r="A91" s="11">
        <v>87</v>
      </c>
      <c r="B91" s="12" t="s">
        <v>83</v>
      </c>
      <c r="C91" s="19">
        <v>1622</v>
      </c>
      <c r="D91" s="19">
        <v>1659</v>
      </c>
      <c r="E91" s="42">
        <f t="shared" si="3"/>
        <v>37</v>
      </c>
      <c r="F91" s="19">
        <v>1693</v>
      </c>
      <c r="G91" s="41">
        <f t="shared" si="4"/>
        <v>34</v>
      </c>
      <c r="H91" s="19">
        <v>1732</v>
      </c>
      <c r="I91" s="41">
        <f t="shared" si="5"/>
        <v>39</v>
      </c>
      <c r="J91" s="67"/>
      <c r="K91" s="67"/>
      <c r="L91" s="69"/>
      <c r="M91" s="69"/>
    </row>
    <row r="92" spans="1:13" x14ac:dyDescent="0.2">
      <c r="A92" s="11">
        <v>156</v>
      </c>
      <c r="B92" s="12" t="s">
        <v>84</v>
      </c>
      <c r="C92" s="19">
        <v>1440</v>
      </c>
      <c r="D92" s="19">
        <v>1469</v>
      </c>
      <c r="E92" s="42">
        <f t="shared" si="3"/>
        <v>29</v>
      </c>
      <c r="F92" s="19">
        <v>1483</v>
      </c>
      <c r="G92" s="41">
        <f t="shared" si="4"/>
        <v>14</v>
      </c>
      <c r="H92" s="19">
        <v>1495</v>
      </c>
      <c r="I92" s="41">
        <f t="shared" si="5"/>
        <v>12</v>
      </c>
      <c r="J92" s="68"/>
      <c r="K92" s="68"/>
      <c r="L92" s="69"/>
      <c r="M92" s="69"/>
    </row>
    <row r="93" spans="1:13" x14ac:dyDescent="0.2">
      <c r="A93" s="11">
        <v>124</v>
      </c>
      <c r="B93" s="12" t="s">
        <v>85</v>
      </c>
      <c r="C93" s="19">
        <v>8100</v>
      </c>
      <c r="D93" s="19">
        <v>8097</v>
      </c>
      <c r="E93" s="42">
        <f t="shared" si="3"/>
        <v>-3</v>
      </c>
      <c r="F93" s="19">
        <v>8182</v>
      </c>
      <c r="G93" s="41">
        <f t="shared" si="4"/>
        <v>85</v>
      </c>
      <c r="H93" s="19">
        <v>8278</v>
      </c>
      <c r="I93" s="41">
        <f t="shared" si="5"/>
        <v>96</v>
      </c>
      <c r="J93" s="68"/>
      <c r="K93" s="68"/>
      <c r="L93" s="69"/>
      <c r="M93" s="69"/>
    </row>
    <row r="94" spans="1:13" x14ac:dyDescent="0.2">
      <c r="A94" s="11">
        <v>141</v>
      </c>
      <c r="B94" s="12" t="s">
        <v>86</v>
      </c>
      <c r="C94" s="19">
        <v>6484</v>
      </c>
      <c r="D94" s="19">
        <v>6690</v>
      </c>
      <c r="E94" s="42">
        <f t="shared" si="3"/>
        <v>206</v>
      </c>
      <c r="F94" s="19">
        <v>7114</v>
      </c>
      <c r="G94" s="41">
        <f t="shared" si="4"/>
        <v>424</v>
      </c>
      <c r="H94" s="19">
        <v>7424</v>
      </c>
      <c r="I94" s="41">
        <f t="shared" si="5"/>
        <v>310</v>
      </c>
      <c r="J94" s="68"/>
      <c r="K94" s="68"/>
      <c r="L94" s="69"/>
      <c r="M94" s="69"/>
    </row>
    <row r="95" spans="1:13" x14ac:dyDescent="0.2">
      <c r="A95" s="11">
        <v>147</v>
      </c>
      <c r="B95" s="12" t="s">
        <v>87</v>
      </c>
      <c r="C95" s="19">
        <v>1058</v>
      </c>
      <c r="D95" s="19">
        <v>1050</v>
      </c>
      <c r="E95" s="42">
        <f t="shared" si="3"/>
        <v>-8</v>
      </c>
      <c r="F95" s="19">
        <v>1093</v>
      </c>
      <c r="G95" s="41">
        <f t="shared" si="4"/>
        <v>43</v>
      </c>
      <c r="H95" s="19">
        <v>1114</v>
      </c>
      <c r="I95" s="41">
        <f t="shared" si="5"/>
        <v>21</v>
      </c>
      <c r="J95" s="68"/>
      <c r="K95" s="68"/>
      <c r="L95" s="69"/>
      <c r="M95" s="69"/>
    </row>
    <row r="96" spans="1:13" x14ac:dyDescent="0.2">
      <c r="A96" s="11">
        <v>108</v>
      </c>
      <c r="B96" s="12" t="s">
        <v>88</v>
      </c>
      <c r="C96" s="19">
        <v>17115</v>
      </c>
      <c r="D96" s="19">
        <v>17295</v>
      </c>
      <c r="E96" s="42">
        <f t="shared" si="3"/>
        <v>180</v>
      </c>
      <c r="F96" s="19">
        <v>17663</v>
      </c>
      <c r="G96" s="41">
        <f t="shared" si="4"/>
        <v>368</v>
      </c>
      <c r="H96" s="19">
        <v>17829</v>
      </c>
      <c r="I96" s="41">
        <f t="shared" si="5"/>
        <v>166</v>
      </c>
      <c r="J96" s="68"/>
      <c r="K96" s="68"/>
      <c r="L96" s="69"/>
      <c r="M96" s="69"/>
    </row>
    <row r="97" spans="1:13" x14ac:dyDescent="0.2">
      <c r="A97" s="11">
        <v>40</v>
      </c>
      <c r="B97" s="12" t="s">
        <v>89</v>
      </c>
      <c r="C97" s="19">
        <v>294</v>
      </c>
      <c r="D97" s="19">
        <v>290</v>
      </c>
      <c r="E97" s="42">
        <f t="shared" si="3"/>
        <v>-4</v>
      </c>
      <c r="F97" s="19">
        <v>281</v>
      </c>
      <c r="G97" s="41">
        <f t="shared" si="4"/>
        <v>-9</v>
      </c>
      <c r="H97" s="19">
        <v>281</v>
      </c>
      <c r="I97" s="41">
        <f t="shared" si="5"/>
        <v>0</v>
      </c>
      <c r="J97" s="67"/>
      <c r="K97" s="67"/>
      <c r="L97" s="69"/>
      <c r="M97" s="69"/>
    </row>
    <row r="98" spans="1:13" x14ac:dyDescent="0.2">
      <c r="A98" s="11">
        <v>125</v>
      </c>
      <c r="B98" s="12" t="s">
        <v>90</v>
      </c>
      <c r="C98" s="19">
        <v>35259</v>
      </c>
      <c r="D98" s="19">
        <v>35650</v>
      </c>
      <c r="E98" s="42">
        <f t="shared" si="3"/>
        <v>391</v>
      </c>
      <c r="F98" s="19">
        <v>36624</v>
      </c>
      <c r="G98" s="41">
        <f t="shared" si="4"/>
        <v>974</v>
      </c>
      <c r="H98" s="19">
        <v>37154</v>
      </c>
      <c r="I98" s="41">
        <f t="shared" si="5"/>
        <v>530</v>
      </c>
      <c r="J98" s="68"/>
      <c r="K98" s="68"/>
      <c r="L98" s="69"/>
      <c r="M98" s="69"/>
    </row>
    <row r="99" spans="1:13" x14ac:dyDescent="0.2">
      <c r="A99" s="11">
        <v>54</v>
      </c>
      <c r="B99" s="12" t="s">
        <v>91</v>
      </c>
      <c r="C99" s="19">
        <v>2238</v>
      </c>
      <c r="D99" s="19">
        <v>2242</v>
      </c>
      <c r="E99" s="42">
        <f t="shared" si="3"/>
        <v>4</v>
      </c>
      <c r="F99" s="19">
        <v>2268</v>
      </c>
      <c r="G99" s="41">
        <f t="shared" si="4"/>
        <v>26</v>
      </c>
      <c r="H99" s="19">
        <v>2298</v>
      </c>
      <c r="I99" s="41">
        <f t="shared" si="5"/>
        <v>30</v>
      </c>
      <c r="J99" s="67"/>
      <c r="K99" s="67"/>
      <c r="L99" s="69"/>
      <c r="M99" s="69"/>
    </row>
    <row r="100" spans="1:13" x14ac:dyDescent="0.2">
      <c r="A100" s="11">
        <v>55</v>
      </c>
      <c r="B100" s="12" t="s">
        <v>92</v>
      </c>
      <c r="C100" s="19">
        <v>1091</v>
      </c>
      <c r="D100" s="19">
        <v>1103</v>
      </c>
      <c r="E100" s="42">
        <f t="shared" si="3"/>
        <v>12</v>
      </c>
      <c r="F100" s="19">
        <v>1112</v>
      </c>
      <c r="G100" s="41">
        <f t="shared" si="4"/>
        <v>9</v>
      </c>
      <c r="H100" s="19">
        <v>1113</v>
      </c>
      <c r="I100" s="41">
        <f t="shared" si="5"/>
        <v>1</v>
      </c>
      <c r="J100" s="67"/>
      <c r="K100" s="67"/>
      <c r="L100" s="69"/>
      <c r="M100" s="69"/>
    </row>
    <row r="101" spans="1:13" x14ac:dyDescent="0.2">
      <c r="A101" s="11">
        <v>56</v>
      </c>
      <c r="B101" s="12" t="s">
        <v>93</v>
      </c>
      <c r="C101" s="19">
        <v>552</v>
      </c>
      <c r="D101" s="19">
        <v>566</v>
      </c>
      <c r="E101" s="42">
        <f t="shared" si="3"/>
        <v>14</v>
      </c>
      <c r="F101" s="19">
        <v>541</v>
      </c>
      <c r="G101" s="41">
        <f t="shared" si="4"/>
        <v>-25</v>
      </c>
      <c r="H101" s="19">
        <v>561</v>
      </c>
      <c r="I101" s="41">
        <f t="shared" si="5"/>
        <v>20</v>
      </c>
      <c r="J101" s="67"/>
      <c r="K101" s="67"/>
      <c r="L101" s="69"/>
      <c r="M101" s="69"/>
    </row>
    <row r="102" spans="1:13" x14ac:dyDescent="0.2">
      <c r="A102" s="11">
        <v>72</v>
      </c>
      <c r="B102" s="12" t="s">
        <v>94</v>
      </c>
      <c r="C102" s="19">
        <v>1661</v>
      </c>
      <c r="D102" s="19">
        <v>1711</v>
      </c>
      <c r="E102" s="42">
        <f t="shared" si="3"/>
        <v>50</v>
      </c>
      <c r="F102" s="19">
        <v>1691</v>
      </c>
      <c r="G102" s="41">
        <f t="shared" si="4"/>
        <v>-20</v>
      </c>
      <c r="H102" s="19">
        <v>1726</v>
      </c>
      <c r="I102" s="41">
        <f t="shared" si="5"/>
        <v>35</v>
      </c>
      <c r="J102" s="68"/>
      <c r="K102" s="68"/>
      <c r="L102" s="69"/>
      <c r="M102" s="69"/>
    </row>
    <row r="103" spans="1:13" x14ac:dyDescent="0.2">
      <c r="A103" s="11">
        <v>163</v>
      </c>
      <c r="B103" s="12" t="s">
        <v>95</v>
      </c>
      <c r="C103" s="19">
        <v>984</v>
      </c>
      <c r="D103" s="19">
        <v>988</v>
      </c>
      <c r="E103" s="42">
        <f t="shared" si="3"/>
        <v>4</v>
      </c>
      <c r="F103" s="19">
        <v>1049</v>
      </c>
      <c r="G103" s="41">
        <f t="shared" si="4"/>
        <v>61</v>
      </c>
      <c r="H103" s="19">
        <v>1088</v>
      </c>
      <c r="I103" s="41">
        <f t="shared" si="5"/>
        <v>39</v>
      </c>
      <c r="J103" s="68"/>
      <c r="K103" s="68"/>
      <c r="L103" s="69"/>
      <c r="M103" s="69"/>
    </row>
    <row r="104" spans="1:13" x14ac:dyDescent="0.2">
      <c r="A104" s="11">
        <v>106</v>
      </c>
      <c r="B104" s="12" t="s">
        <v>96</v>
      </c>
      <c r="C104" s="19">
        <v>2510</v>
      </c>
      <c r="D104" s="19">
        <v>2548</v>
      </c>
      <c r="E104" s="42">
        <f t="shared" si="3"/>
        <v>38</v>
      </c>
      <c r="F104" s="19">
        <v>2613</v>
      </c>
      <c r="G104" s="41">
        <f t="shared" si="4"/>
        <v>65</v>
      </c>
      <c r="H104" s="19">
        <v>2628</v>
      </c>
      <c r="I104" s="41">
        <f t="shared" si="5"/>
        <v>15</v>
      </c>
      <c r="J104" s="68"/>
      <c r="K104" s="68"/>
      <c r="L104" s="69"/>
      <c r="M104" s="69"/>
    </row>
    <row r="105" spans="1:13" x14ac:dyDescent="0.2">
      <c r="A105" s="11">
        <v>118</v>
      </c>
      <c r="B105" s="12" t="s">
        <v>97</v>
      </c>
      <c r="C105" s="19">
        <v>837</v>
      </c>
      <c r="D105" s="19">
        <v>832</v>
      </c>
      <c r="E105" s="42">
        <f t="shared" si="3"/>
        <v>-5</v>
      </c>
      <c r="F105" s="19">
        <v>841</v>
      </c>
      <c r="G105" s="41">
        <f t="shared" si="4"/>
        <v>9</v>
      </c>
      <c r="H105" s="19">
        <v>853</v>
      </c>
      <c r="I105" s="41">
        <f t="shared" si="5"/>
        <v>12</v>
      </c>
      <c r="J105" s="68"/>
      <c r="K105" s="68"/>
      <c r="L105" s="69"/>
      <c r="M105" s="69"/>
    </row>
    <row r="106" spans="1:13" x14ac:dyDescent="0.2">
      <c r="A106" s="11">
        <v>155</v>
      </c>
      <c r="B106" s="12" t="s">
        <v>98</v>
      </c>
      <c r="C106" s="19">
        <v>4538</v>
      </c>
      <c r="D106" s="19">
        <v>4540</v>
      </c>
      <c r="E106" s="42">
        <f t="shared" si="3"/>
        <v>2</v>
      </c>
      <c r="F106" s="19">
        <v>4574</v>
      </c>
      <c r="G106" s="41">
        <f t="shared" si="4"/>
        <v>34</v>
      </c>
      <c r="H106" s="19">
        <v>4623</v>
      </c>
      <c r="I106" s="41">
        <f t="shared" si="5"/>
        <v>49</v>
      </c>
      <c r="J106" s="68"/>
      <c r="K106" s="68"/>
      <c r="L106" s="69"/>
      <c r="M106" s="69"/>
    </row>
    <row r="107" spans="1:13" x14ac:dyDescent="0.2">
      <c r="A107" s="11">
        <v>57</v>
      </c>
      <c r="B107" s="12" t="s">
        <v>99</v>
      </c>
      <c r="C107" s="19">
        <v>1321</v>
      </c>
      <c r="D107" s="19">
        <v>1333</v>
      </c>
      <c r="E107" s="42">
        <f t="shared" si="3"/>
        <v>12</v>
      </c>
      <c r="F107" s="19">
        <v>1366</v>
      </c>
      <c r="G107" s="41">
        <f t="shared" si="4"/>
        <v>33</v>
      </c>
      <c r="H107" s="19">
        <v>1305</v>
      </c>
      <c r="I107" s="41">
        <f t="shared" si="5"/>
        <v>-61</v>
      </c>
      <c r="J107" s="67"/>
      <c r="K107" s="67"/>
      <c r="L107" s="69"/>
      <c r="M107" s="69"/>
    </row>
    <row r="108" spans="1:13" x14ac:dyDescent="0.2">
      <c r="A108" s="11">
        <v>41</v>
      </c>
      <c r="B108" s="12" t="s">
        <v>100</v>
      </c>
      <c r="C108" s="19">
        <v>1093</v>
      </c>
      <c r="D108" s="19">
        <v>1152</v>
      </c>
      <c r="E108" s="42">
        <f t="shared" si="3"/>
        <v>59</v>
      </c>
      <c r="F108" s="19">
        <v>1187</v>
      </c>
      <c r="G108" s="41">
        <f t="shared" si="4"/>
        <v>35</v>
      </c>
      <c r="H108" s="19">
        <v>1175</v>
      </c>
      <c r="I108" s="41">
        <f t="shared" si="5"/>
        <v>-12</v>
      </c>
      <c r="J108" s="67"/>
      <c r="K108" s="67"/>
      <c r="L108" s="69"/>
      <c r="M108" s="69"/>
    </row>
    <row r="109" spans="1:13" x14ac:dyDescent="0.2">
      <c r="A109" s="11">
        <v>58</v>
      </c>
      <c r="B109" s="12" t="s">
        <v>101</v>
      </c>
      <c r="C109" s="19">
        <v>498</v>
      </c>
      <c r="D109" s="19">
        <v>497</v>
      </c>
      <c r="E109" s="42">
        <f t="shared" si="3"/>
        <v>-1</v>
      </c>
      <c r="F109" s="19">
        <v>494</v>
      </c>
      <c r="G109" s="41">
        <f t="shared" si="4"/>
        <v>-3</v>
      </c>
      <c r="H109" s="19">
        <v>496</v>
      </c>
      <c r="I109" s="41">
        <f t="shared" si="5"/>
        <v>2</v>
      </c>
      <c r="J109" s="67"/>
      <c r="K109" s="67"/>
      <c r="L109" s="69"/>
      <c r="M109" s="69"/>
    </row>
    <row r="110" spans="1:13" x14ac:dyDescent="0.2">
      <c r="A110" s="11">
        <v>142</v>
      </c>
      <c r="B110" s="12" t="s">
        <v>102</v>
      </c>
      <c r="C110" s="19">
        <v>163</v>
      </c>
      <c r="D110" s="19">
        <v>160</v>
      </c>
      <c r="E110" s="42">
        <f t="shared" si="3"/>
        <v>-3</v>
      </c>
      <c r="F110" s="19">
        <v>160</v>
      </c>
      <c r="G110" s="41">
        <f t="shared" si="4"/>
        <v>0</v>
      </c>
      <c r="H110" s="19">
        <v>175</v>
      </c>
      <c r="I110" s="41">
        <f t="shared" si="5"/>
        <v>15</v>
      </c>
      <c r="J110" s="68"/>
      <c r="K110" s="68"/>
      <c r="L110" s="69"/>
      <c r="M110" s="69"/>
    </row>
    <row r="111" spans="1:13" x14ac:dyDescent="0.2">
      <c r="A111" s="11">
        <v>164</v>
      </c>
      <c r="B111" s="12" t="s">
        <v>103</v>
      </c>
      <c r="C111" s="19">
        <v>4813</v>
      </c>
      <c r="D111" s="19">
        <v>4838</v>
      </c>
      <c r="E111" s="42">
        <f t="shared" si="3"/>
        <v>25</v>
      </c>
      <c r="F111" s="19">
        <v>5008</v>
      </c>
      <c r="G111" s="41">
        <f t="shared" si="4"/>
        <v>170</v>
      </c>
      <c r="H111" s="19">
        <v>5022</v>
      </c>
      <c r="I111" s="41">
        <f t="shared" si="5"/>
        <v>14</v>
      </c>
      <c r="J111" s="68"/>
      <c r="K111" s="68"/>
      <c r="L111" s="69"/>
      <c r="M111" s="69"/>
    </row>
    <row r="112" spans="1:13" x14ac:dyDescent="0.2">
      <c r="A112" s="11">
        <v>88</v>
      </c>
      <c r="B112" s="12" t="s">
        <v>104</v>
      </c>
      <c r="C112" s="19">
        <v>1125</v>
      </c>
      <c r="D112" s="19">
        <v>1160</v>
      </c>
      <c r="E112" s="42">
        <f t="shared" si="3"/>
        <v>35</v>
      </c>
      <c r="F112" s="19">
        <v>1191</v>
      </c>
      <c r="G112" s="41">
        <f t="shared" si="4"/>
        <v>31</v>
      </c>
      <c r="H112" s="19">
        <v>1212</v>
      </c>
      <c r="I112" s="41">
        <f t="shared" si="5"/>
        <v>21</v>
      </c>
      <c r="J112" s="67"/>
      <c r="K112" s="67"/>
      <c r="L112" s="69"/>
      <c r="M112" s="69"/>
    </row>
    <row r="113" spans="1:13" x14ac:dyDescent="0.2">
      <c r="A113" s="11">
        <v>73</v>
      </c>
      <c r="B113" s="12" t="s">
        <v>105</v>
      </c>
      <c r="C113" s="19">
        <v>478</v>
      </c>
      <c r="D113" s="19">
        <v>485</v>
      </c>
      <c r="E113" s="42">
        <f t="shared" si="3"/>
        <v>7</v>
      </c>
      <c r="F113" s="19">
        <v>483</v>
      </c>
      <c r="G113" s="41">
        <f t="shared" si="4"/>
        <v>-2</v>
      </c>
      <c r="H113" s="19">
        <v>479</v>
      </c>
      <c r="I113" s="41">
        <f t="shared" si="5"/>
        <v>-4</v>
      </c>
      <c r="J113" s="67"/>
      <c r="K113" s="67"/>
      <c r="L113" s="69"/>
      <c r="M113" s="69"/>
    </row>
    <row r="114" spans="1:13" x14ac:dyDescent="0.2">
      <c r="A114" s="11">
        <v>143</v>
      </c>
      <c r="B114" s="12" t="s">
        <v>106</v>
      </c>
      <c r="C114" s="19">
        <v>10609</v>
      </c>
      <c r="D114" s="19">
        <v>10693</v>
      </c>
      <c r="E114" s="42">
        <f t="shared" si="3"/>
        <v>84</v>
      </c>
      <c r="F114" s="19">
        <v>10814</v>
      </c>
      <c r="G114" s="41">
        <f t="shared" si="4"/>
        <v>121</v>
      </c>
      <c r="H114" s="19">
        <v>10907</v>
      </c>
      <c r="I114" s="41">
        <f t="shared" si="5"/>
        <v>93</v>
      </c>
      <c r="J114" s="68"/>
      <c r="K114" s="68"/>
      <c r="L114" s="69"/>
      <c r="M114" s="69"/>
    </row>
    <row r="115" spans="1:13" x14ac:dyDescent="0.2">
      <c r="A115" s="11">
        <v>165</v>
      </c>
      <c r="B115" s="12" t="s">
        <v>129</v>
      </c>
      <c r="C115" s="19">
        <v>2119</v>
      </c>
      <c r="D115" s="19">
        <v>2146</v>
      </c>
      <c r="E115" s="42">
        <f t="shared" si="3"/>
        <v>27</v>
      </c>
      <c r="F115" s="19">
        <v>2129</v>
      </c>
      <c r="G115" s="41">
        <f t="shared" si="4"/>
        <v>-17</v>
      </c>
      <c r="H115" s="19">
        <v>2145</v>
      </c>
      <c r="I115" s="41">
        <f t="shared" si="5"/>
        <v>16</v>
      </c>
      <c r="J115" s="68"/>
      <c r="K115" s="68"/>
      <c r="L115" s="69"/>
      <c r="M115" s="69"/>
    </row>
    <row r="116" spans="1:13" x14ac:dyDescent="0.2">
      <c r="A116" s="11">
        <v>90</v>
      </c>
      <c r="B116" s="12" t="s">
        <v>108</v>
      </c>
      <c r="C116" s="19">
        <v>694</v>
      </c>
      <c r="D116" s="19">
        <v>692</v>
      </c>
      <c r="E116" s="42">
        <f t="shared" si="3"/>
        <v>-2</v>
      </c>
      <c r="F116" s="19">
        <v>691</v>
      </c>
      <c r="G116" s="41">
        <f t="shared" si="4"/>
        <v>-1</v>
      </c>
      <c r="H116" s="19">
        <v>700</v>
      </c>
      <c r="I116" s="41">
        <f t="shared" si="5"/>
        <v>9</v>
      </c>
      <c r="J116" s="67"/>
      <c r="K116" s="67"/>
      <c r="L116" s="69"/>
      <c r="M116" s="69"/>
    </row>
    <row r="117" spans="1:13" x14ac:dyDescent="0.2">
      <c r="A117" s="11">
        <v>157</v>
      </c>
      <c r="B117" s="12" t="s">
        <v>109</v>
      </c>
      <c r="C117" s="19">
        <v>1817</v>
      </c>
      <c r="D117" s="19">
        <v>1812</v>
      </c>
      <c r="E117" s="42">
        <f t="shared" si="3"/>
        <v>-5</v>
      </c>
      <c r="F117" s="19">
        <v>1864</v>
      </c>
      <c r="G117" s="41">
        <f t="shared" si="4"/>
        <v>52</v>
      </c>
      <c r="H117" s="19">
        <v>1928</v>
      </c>
      <c r="I117" s="41">
        <f t="shared" si="5"/>
        <v>64</v>
      </c>
      <c r="J117" s="68"/>
      <c r="K117" s="68"/>
      <c r="L117" s="69"/>
      <c r="M117" s="69"/>
    </row>
    <row r="118" spans="1:13" x14ac:dyDescent="0.2">
      <c r="A118" s="11">
        <v>158</v>
      </c>
      <c r="B118" s="12" t="s">
        <v>110</v>
      </c>
      <c r="C118" s="19">
        <v>824</v>
      </c>
      <c r="D118" s="19">
        <v>866</v>
      </c>
      <c r="E118" s="42">
        <f t="shared" si="3"/>
        <v>42</v>
      </c>
      <c r="F118" s="19">
        <v>893</v>
      </c>
      <c r="G118" s="41">
        <f t="shared" si="4"/>
        <v>27</v>
      </c>
      <c r="H118" s="19">
        <v>902</v>
      </c>
      <c r="I118" s="41">
        <f t="shared" si="5"/>
        <v>9</v>
      </c>
      <c r="J118" s="68"/>
      <c r="K118" s="68"/>
      <c r="L118" s="69"/>
      <c r="M118" s="69"/>
    </row>
    <row r="119" spans="1:13" x14ac:dyDescent="0.2">
      <c r="A119" s="11">
        <v>131</v>
      </c>
      <c r="B119" s="12" t="s">
        <v>111</v>
      </c>
      <c r="C119" s="19">
        <v>6460</v>
      </c>
      <c r="D119" s="19">
        <v>6510</v>
      </c>
      <c r="E119" s="42">
        <f t="shared" si="3"/>
        <v>50</v>
      </c>
      <c r="F119" s="19">
        <v>6604</v>
      </c>
      <c r="G119" s="41">
        <f t="shared" si="4"/>
        <v>94</v>
      </c>
      <c r="H119" s="19">
        <v>6605</v>
      </c>
      <c r="I119" s="41">
        <f t="shared" si="5"/>
        <v>1</v>
      </c>
      <c r="J119" s="68"/>
      <c r="K119" s="68"/>
      <c r="L119" s="69"/>
      <c r="M119" s="69"/>
    </row>
    <row r="120" spans="1:13" x14ac:dyDescent="0.2">
      <c r="A120" s="11">
        <v>120</v>
      </c>
      <c r="B120" s="12" t="s">
        <v>112</v>
      </c>
      <c r="C120" s="19">
        <v>1854</v>
      </c>
      <c r="D120" s="19">
        <v>1854</v>
      </c>
      <c r="E120" s="42">
        <f t="shared" si="3"/>
        <v>0</v>
      </c>
      <c r="F120" s="19">
        <v>1929</v>
      </c>
      <c r="G120" s="41">
        <f t="shared" si="4"/>
        <v>75</v>
      </c>
      <c r="H120" s="19">
        <v>1980</v>
      </c>
      <c r="I120" s="41">
        <f t="shared" si="5"/>
        <v>51</v>
      </c>
      <c r="J120" s="68"/>
      <c r="K120" s="68"/>
      <c r="L120" s="69"/>
      <c r="M120" s="69"/>
    </row>
    <row r="121" spans="1:13" x14ac:dyDescent="0.2">
      <c r="A121" s="11">
        <v>126</v>
      </c>
      <c r="B121" s="12" t="s">
        <v>113</v>
      </c>
      <c r="C121" s="19">
        <v>588</v>
      </c>
      <c r="D121" s="19">
        <v>594</v>
      </c>
      <c r="E121" s="42">
        <f t="shared" si="3"/>
        <v>6</v>
      </c>
      <c r="F121" s="19">
        <v>621</v>
      </c>
      <c r="G121" s="41">
        <f t="shared" si="4"/>
        <v>27</v>
      </c>
      <c r="H121" s="19">
        <v>614</v>
      </c>
      <c r="I121" s="41">
        <f t="shared" si="5"/>
        <v>-7</v>
      </c>
      <c r="J121" s="68"/>
      <c r="K121" s="68"/>
      <c r="L121" s="69"/>
      <c r="M121" s="69"/>
    </row>
    <row r="122" spans="1:13" x14ac:dyDescent="0.2">
      <c r="A122" s="11">
        <v>166</v>
      </c>
      <c r="B122" s="12" t="s">
        <v>114</v>
      </c>
      <c r="C122" s="19">
        <v>2805</v>
      </c>
      <c r="D122" s="19">
        <v>2902</v>
      </c>
      <c r="E122" s="42">
        <f t="shared" si="3"/>
        <v>97</v>
      </c>
      <c r="F122" s="19">
        <v>2934</v>
      </c>
      <c r="G122" s="41">
        <f t="shared" si="4"/>
        <v>32</v>
      </c>
      <c r="H122" s="19">
        <v>3024</v>
      </c>
      <c r="I122" s="41">
        <f t="shared" si="5"/>
        <v>90</v>
      </c>
      <c r="J122" s="68"/>
      <c r="K122" s="68"/>
      <c r="L122" s="69"/>
      <c r="M122" s="69"/>
    </row>
    <row r="123" spans="1:13" x14ac:dyDescent="0.2">
      <c r="A123" s="11">
        <v>59</v>
      </c>
      <c r="B123" s="12" t="s">
        <v>115</v>
      </c>
      <c r="C123" s="19">
        <v>8183</v>
      </c>
      <c r="D123" s="19">
        <v>8305</v>
      </c>
      <c r="E123" s="42">
        <f t="shared" si="3"/>
        <v>122</v>
      </c>
      <c r="F123" s="19">
        <v>8483</v>
      </c>
      <c r="G123" s="41">
        <f t="shared" si="4"/>
        <v>178</v>
      </c>
      <c r="H123" s="19">
        <v>8838</v>
      </c>
      <c r="I123" s="41">
        <f t="shared" si="5"/>
        <v>355</v>
      </c>
      <c r="J123" s="67"/>
      <c r="K123" s="67"/>
      <c r="L123" s="69"/>
      <c r="M123" s="69"/>
    </row>
    <row r="124" spans="1:13" x14ac:dyDescent="0.2">
      <c r="A124" s="11">
        <v>60</v>
      </c>
      <c r="B124" s="12" t="s">
        <v>116</v>
      </c>
      <c r="C124" s="19">
        <v>1317</v>
      </c>
      <c r="D124" s="19">
        <v>1310</v>
      </c>
      <c r="E124" s="42">
        <f t="shared" si="3"/>
        <v>-7</v>
      </c>
      <c r="F124" s="19">
        <v>1324</v>
      </c>
      <c r="G124" s="41">
        <f t="shared" si="4"/>
        <v>14</v>
      </c>
      <c r="H124" s="19">
        <v>1318</v>
      </c>
      <c r="I124" s="41">
        <f t="shared" si="5"/>
        <v>-6</v>
      </c>
      <c r="J124" s="67"/>
      <c r="K124" s="67"/>
      <c r="L124" s="69"/>
      <c r="M124" s="69"/>
    </row>
    <row r="125" spans="1:13" x14ac:dyDescent="0.2">
      <c r="A125" s="11">
        <v>167</v>
      </c>
      <c r="B125" s="12" t="s">
        <v>117</v>
      </c>
      <c r="C125" s="19">
        <v>4379</v>
      </c>
      <c r="D125" s="19">
        <v>4473</v>
      </c>
      <c r="E125" s="42">
        <f t="shared" si="3"/>
        <v>94</v>
      </c>
      <c r="F125" s="19">
        <v>4621</v>
      </c>
      <c r="G125" s="41">
        <f t="shared" si="4"/>
        <v>148</v>
      </c>
      <c r="H125" s="19">
        <v>4803</v>
      </c>
      <c r="I125" s="41">
        <f t="shared" si="5"/>
        <v>182</v>
      </c>
      <c r="J125" s="68"/>
      <c r="K125" s="68"/>
      <c r="L125" s="69"/>
      <c r="M125" s="69"/>
    </row>
    <row r="126" spans="1:13" x14ac:dyDescent="0.2">
      <c r="A126" s="11">
        <v>74</v>
      </c>
      <c r="B126" s="12" t="s">
        <v>118</v>
      </c>
      <c r="C126" s="19">
        <v>563</v>
      </c>
      <c r="D126" s="19">
        <v>554</v>
      </c>
      <c r="E126" s="42">
        <f t="shared" si="3"/>
        <v>-9</v>
      </c>
      <c r="F126" s="19">
        <v>539</v>
      </c>
      <c r="G126" s="41">
        <f t="shared" si="4"/>
        <v>-15</v>
      </c>
      <c r="H126" s="19">
        <v>528</v>
      </c>
      <c r="I126" s="41">
        <f t="shared" si="5"/>
        <v>-11</v>
      </c>
      <c r="J126" s="67"/>
      <c r="K126" s="67"/>
      <c r="L126" s="69"/>
      <c r="M126" s="69"/>
    </row>
    <row r="127" spans="1:13" x14ac:dyDescent="0.2">
      <c r="A127" s="11">
        <v>61</v>
      </c>
      <c r="B127" s="12" t="s">
        <v>119</v>
      </c>
      <c r="C127" s="19">
        <v>304</v>
      </c>
      <c r="D127" s="19">
        <v>312</v>
      </c>
      <c r="E127" s="42">
        <f t="shared" si="3"/>
        <v>8</v>
      </c>
      <c r="F127" s="19">
        <v>324</v>
      </c>
      <c r="G127" s="41">
        <f t="shared" si="4"/>
        <v>12</v>
      </c>
      <c r="H127" s="19">
        <v>355</v>
      </c>
      <c r="I127" s="41">
        <f t="shared" si="5"/>
        <v>31</v>
      </c>
      <c r="J127" s="67"/>
      <c r="K127" s="67"/>
      <c r="L127" s="69"/>
      <c r="M127" s="69"/>
    </row>
    <row r="128" spans="1:13" x14ac:dyDescent="0.2">
      <c r="A128" s="11">
        <v>62</v>
      </c>
      <c r="B128" s="12" t="s">
        <v>120</v>
      </c>
      <c r="C128" s="19">
        <v>5769</v>
      </c>
      <c r="D128" s="19">
        <v>5746</v>
      </c>
      <c r="E128" s="42">
        <f t="shared" si="3"/>
        <v>-23</v>
      </c>
      <c r="F128" s="19">
        <v>6023</v>
      </c>
      <c r="G128" s="41">
        <f t="shared" si="4"/>
        <v>277</v>
      </c>
      <c r="H128" s="19">
        <v>6099</v>
      </c>
      <c r="I128" s="41">
        <f t="shared" si="5"/>
        <v>76</v>
      </c>
      <c r="J128" s="67"/>
      <c r="K128" s="67"/>
      <c r="L128" s="69"/>
      <c r="M128" s="69"/>
    </row>
    <row r="129" spans="1:13" x14ac:dyDescent="0.2">
      <c r="A129" s="11">
        <v>42</v>
      </c>
      <c r="B129" s="12" t="s">
        <v>121</v>
      </c>
      <c r="C129" s="19">
        <v>72</v>
      </c>
      <c r="D129" s="19">
        <v>73</v>
      </c>
      <c r="E129" s="42">
        <f t="shared" si="3"/>
        <v>1</v>
      </c>
      <c r="F129" s="19">
        <v>81</v>
      </c>
      <c r="G129" s="41">
        <f t="shared" si="4"/>
        <v>8</v>
      </c>
      <c r="H129" s="19">
        <v>71</v>
      </c>
      <c r="I129" s="41">
        <f t="shared" si="5"/>
        <v>-10</v>
      </c>
      <c r="J129" s="67"/>
      <c r="K129" s="67"/>
      <c r="L129" s="70"/>
      <c r="M129" s="70"/>
    </row>
    <row r="130" spans="1:13" x14ac:dyDescent="0.2">
      <c r="A130" s="1"/>
      <c r="D130" s="14"/>
      <c r="F130" s="14"/>
      <c r="H130" s="14"/>
    </row>
    <row r="131" spans="1:13" x14ac:dyDescent="0.2">
      <c r="A131" s="1"/>
      <c r="B131" s="3" t="s">
        <v>130</v>
      </c>
      <c r="C131" s="6">
        <f t="shared" ref="C131:I131" si="6">SUM(C8:C129)</f>
        <v>353209</v>
      </c>
      <c r="D131" s="6">
        <f t="shared" si="6"/>
        <v>357282</v>
      </c>
      <c r="E131" s="6">
        <f t="shared" si="6"/>
        <v>4073</v>
      </c>
      <c r="F131" s="6">
        <f t="shared" si="6"/>
        <v>365844</v>
      </c>
      <c r="G131" s="6">
        <f t="shared" si="6"/>
        <v>8562</v>
      </c>
      <c r="H131" s="6">
        <f t="shared" si="6"/>
        <v>371288</v>
      </c>
      <c r="I131" s="6">
        <f t="shared" si="6"/>
        <v>5444</v>
      </c>
    </row>
    <row r="132" spans="1:13" x14ac:dyDescent="0.2">
      <c r="A132" s="1"/>
      <c r="B132" s="3"/>
      <c r="D132" s="5"/>
      <c r="F132" s="5"/>
      <c r="H132" s="5"/>
    </row>
    <row r="133" spans="1:13" x14ac:dyDescent="0.2">
      <c r="A133" s="1"/>
      <c r="B133" s="3" t="s">
        <v>131</v>
      </c>
      <c r="C133" s="6">
        <f>MAX(C8:C129)</f>
        <v>35259</v>
      </c>
      <c r="D133" s="6">
        <f>MAX(D8:D129)</f>
        <v>35650</v>
      </c>
      <c r="F133" s="6">
        <f>MAX(F8:F129)</f>
        <v>36624</v>
      </c>
      <c r="H133" s="6">
        <f>MAX(H8:H129)</f>
        <v>37154</v>
      </c>
      <c r="I133" s="6">
        <f>MAX(I8:I129)</f>
        <v>530</v>
      </c>
    </row>
    <row r="134" spans="1:13" x14ac:dyDescent="0.2">
      <c r="A134" s="1"/>
      <c r="B134" s="3" t="s">
        <v>132</v>
      </c>
      <c r="C134" s="6">
        <f>MIN(C8:C129)</f>
        <v>33</v>
      </c>
      <c r="D134" s="6">
        <f>MIN(D8:D129)</f>
        <v>41</v>
      </c>
      <c r="F134" s="6">
        <f>MIN(F8:F129)</f>
        <v>39</v>
      </c>
      <c r="H134" s="6">
        <f>MIN(H8:H129)</f>
        <v>37</v>
      </c>
      <c r="I134" s="6">
        <f>MIN(I8:I129)</f>
        <v>-61</v>
      </c>
    </row>
    <row r="135" spans="1:13" x14ac:dyDescent="0.2">
      <c r="A135" s="1"/>
      <c r="B135" s="3" t="s">
        <v>133</v>
      </c>
      <c r="C135" s="6">
        <f>AVERAGE(C8:C129)</f>
        <v>2895.155737704918</v>
      </c>
      <c r="D135" s="6">
        <f>AVERAGE(D8:D129)</f>
        <v>2928.5409836065573</v>
      </c>
      <c r="F135" s="6">
        <f>AVERAGE(F8:F129)</f>
        <v>2998.7213114754099</v>
      </c>
      <c r="H135" s="6">
        <f>AVERAGE(H8:H129)</f>
        <v>3043.344262295082</v>
      </c>
      <c r="I135" s="6">
        <f>AVERAGE(I8:I129)</f>
        <v>44.622950819672134</v>
      </c>
    </row>
    <row r="136" spans="1:13" x14ac:dyDescent="0.2">
      <c r="B136" s="3" t="s">
        <v>134</v>
      </c>
      <c r="C136" s="6">
        <f t="shared" ref="C136:D136" si="7">MEDIAN(C8:C129)</f>
        <v>1210.5</v>
      </c>
      <c r="D136" s="6">
        <f t="shared" si="7"/>
        <v>1215.5</v>
      </c>
      <c r="F136" s="6">
        <f t="shared" ref="F136:H136" si="8">MEDIAN(F8:F129)</f>
        <v>1243</v>
      </c>
      <c r="H136" s="6">
        <f t="shared" si="8"/>
        <v>1258.5</v>
      </c>
      <c r="I136" s="6">
        <f t="shared" ref="I136" si="9">MEDIAN(I8:I129)</f>
        <v>15</v>
      </c>
    </row>
  </sheetData>
  <autoFilter ref="A7:I7" xr:uid="{00000000-0001-0000-0100-000000000000}"/>
  <mergeCells count="1">
    <mergeCell ref="A6:I6"/>
  </mergeCells>
  <conditionalFormatting sqref="A8:A129">
    <cfRule type="containsBlanks" dxfId="50" priority="331" stopIfTrue="1">
      <formula>LEN(TRIM(A8))=0</formula>
    </cfRule>
  </conditionalFormatting>
  <conditionalFormatting sqref="C8:D129">
    <cfRule type="containsBlanks" dxfId="49" priority="19" stopIfTrue="1">
      <formula>LEN(TRIM(C8))=0</formula>
    </cfRule>
    <cfRule type="cellIs" dxfId="48" priority="20" stopIfTrue="1" operator="lessThan">
      <formula>500</formula>
    </cfRule>
    <cfRule type="cellIs" dxfId="47" priority="21" stopIfTrue="1" operator="between">
      <formula>500</formula>
      <formula>1000</formula>
    </cfRule>
    <cfRule type="cellIs" dxfId="46" priority="22" stopIfTrue="1" operator="between">
      <formula>1000</formula>
      <formula>5000</formula>
    </cfRule>
    <cfRule type="cellIs" dxfId="45" priority="23" stopIfTrue="1" operator="between">
      <formula>5001</formula>
      <formula>10000</formula>
    </cfRule>
    <cfRule type="cellIs" dxfId="44" priority="24" stopIfTrue="1" operator="greaterThan">
      <formula>10000</formula>
    </cfRule>
  </conditionalFormatting>
  <conditionalFormatting sqref="F8:F129">
    <cfRule type="containsBlanks" dxfId="43" priority="13" stopIfTrue="1">
      <formula>LEN(TRIM(F8))=0</formula>
    </cfRule>
    <cfRule type="cellIs" dxfId="42" priority="14" stopIfTrue="1" operator="lessThan">
      <formula>500</formula>
    </cfRule>
    <cfRule type="cellIs" dxfId="41" priority="15" stopIfTrue="1" operator="between">
      <formula>500</formula>
      <formula>1000</formula>
    </cfRule>
    <cfRule type="cellIs" dxfId="40" priority="16" stopIfTrue="1" operator="between">
      <formula>1000</formula>
      <formula>5000</formula>
    </cfRule>
    <cfRule type="cellIs" dxfId="39" priority="17" stopIfTrue="1" operator="between">
      <formula>5001</formula>
      <formula>10000</formula>
    </cfRule>
    <cfRule type="cellIs" dxfId="38" priority="18" stopIfTrue="1" operator="greaterThan">
      <formula>10000</formula>
    </cfRule>
  </conditionalFormatting>
  <conditionalFormatting sqref="H8:H129">
    <cfRule type="containsBlanks" dxfId="37" priority="1" stopIfTrue="1">
      <formula>LEN(TRIM(H8))=0</formula>
    </cfRule>
    <cfRule type="cellIs" dxfId="36" priority="2" stopIfTrue="1" operator="lessThan">
      <formula>500</formula>
    </cfRule>
    <cfRule type="cellIs" dxfId="35" priority="3" stopIfTrue="1" operator="between">
      <formula>500</formula>
      <formula>1000</formula>
    </cfRule>
    <cfRule type="cellIs" dxfId="34" priority="4" stopIfTrue="1" operator="between">
      <formula>1000</formula>
      <formula>5000</formula>
    </cfRule>
    <cfRule type="cellIs" dxfId="33" priority="5" stopIfTrue="1" operator="between">
      <formula>5001</formula>
      <formula>10000</formula>
    </cfRule>
    <cfRule type="cellIs" dxfId="32" priority="6" stopIfTrue="1" operator="greaterThan">
      <formula>10000</formula>
    </cfRule>
  </conditionalFormatting>
  <pageMargins left="0.39370078740157483" right="0.39370078740157483" top="0.39370078740157483" bottom="0.39370078740157483" header="0.31496062992125984" footer="0.31496062992125984"/>
  <pageSetup paperSize="9" orientation="portrait" r:id="rId1"/>
  <headerFooter>
    <oddFooter>&amp;R&amp;"Arial,Normal"&amp;6Page &amp;P de &amp;N</oddFooter>
  </headerFooter>
  <ignoredErrors>
    <ignoredError sqref="C131:D136 F131:F136 H131:H13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6"/>
  <sheetViews>
    <sheetView workbookViewId="0">
      <pane ySplit="7" topLeftCell="A8" activePane="bottomLeft" state="frozen"/>
      <selection activeCell="E17" sqref="E17"/>
      <selection pane="bottomLeft" activeCell="A6" sqref="A6:E6"/>
    </sheetView>
  </sheetViews>
  <sheetFormatPr baseColWidth="10" defaultRowHeight="14.25" x14ac:dyDescent="0.25"/>
  <cols>
    <col min="1" max="1" width="5.42578125" style="62" customWidth="1"/>
    <col min="2" max="2" width="23.140625" style="56" customWidth="1"/>
    <col min="3" max="5" width="13.85546875" style="23" customWidth="1"/>
    <col min="6" max="15" width="11.42578125" style="23"/>
    <col min="16" max="18" width="16.5703125" style="75" bestFit="1" customWidth="1"/>
    <col min="19" max="16384" width="11.42578125" style="23"/>
  </cols>
  <sheetData>
    <row r="1" spans="1:18" ht="56.1" customHeight="1" x14ac:dyDescent="0.25"/>
    <row r="2" spans="1:18" x14ac:dyDescent="0.25">
      <c r="A2" s="27" t="s">
        <v>139</v>
      </c>
    </row>
    <row r="3" spans="1:18" x14ac:dyDescent="0.25">
      <c r="A3" s="27" t="s">
        <v>140</v>
      </c>
    </row>
    <row r="4" spans="1:18" x14ac:dyDescent="0.25">
      <c r="A4" s="27" t="s">
        <v>141</v>
      </c>
    </row>
    <row r="6" spans="1:18" s="53" customFormat="1" ht="54" customHeight="1" x14ac:dyDescent="0.25">
      <c r="A6" s="79" t="s">
        <v>137</v>
      </c>
      <c r="B6" s="79"/>
      <c r="C6" s="79"/>
      <c r="D6" s="79"/>
      <c r="E6" s="79"/>
      <c r="F6" s="9"/>
      <c r="G6" s="9"/>
      <c r="H6" s="9"/>
      <c r="I6" s="9"/>
      <c r="J6" s="9"/>
      <c r="K6" s="9"/>
      <c r="L6" s="52"/>
      <c r="P6" s="76"/>
      <c r="Q6" s="76"/>
      <c r="R6" s="76"/>
    </row>
    <row r="7" spans="1:18" ht="39.950000000000003" customHeight="1" x14ac:dyDescent="0.25">
      <c r="A7" s="43" t="s">
        <v>124</v>
      </c>
      <c r="B7" s="43" t="s">
        <v>125</v>
      </c>
      <c r="C7" s="44">
        <v>2022</v>
      </c>
      <c r="D7" s="44">
        <v>2023</v>
      </c>
      <c r="E7" s="44">
        <v>2024</v>
      </c>
    </row>
    <row r="8" spans="1:18" x14ac:dyDescent="0.25">
      <c r="A8" s="11">
        <v>75</v>
      </c>
      <c r="B8" s="54" t="s">
        <v>0</v>
      </c>
      <c r="C8" s="13">
        <v>438104.26000000007</v>
      </c>
      <c r="D8" s="13">
        <v>469858.16000000003</v>
      </c>
      <c r="E8" s="13">
        <v>418096.05000000005</v>
      </c>
    </row>
    <row r="9" spans="1:18" x14ac:dyDescent="0.25">
      <c r="A9" s="11">
        <v>76</v>
      </c>
      <c r="B9" s="54" t="s">
        <v>1</v>
      </c>
      <c r="C9" s="13">
        <v>591348.5</v>
      </c>
      <c r="D9" s="13">
        <v>742903.2</v>
      </c>
      <c r="E9" s="13">
        <v>1880250.1</v>
      </c>
    </row>
    <row r="10" spans="1:18" x14ac:dyDescent="0.25">
      <c r="A10" s="11">
        <v>111</v>
      </c>
      <c r="B10" s="54" t="s">
        <v>2</v>
      </c>
      <c r="C10" s="13">
        <v>5298837.8299999991</v>
      </c>
      <c r="D10" s="13">
        <v>4916509.0500000007</v>
      </c>
      <c r="E10" s="13">
        <v>8669441.9499999993</v>
      </c>
    </row>
    <row r="11" spans="1:18" x14ac:dyDescent="0.25">
      <c r="A11" s="11">
        <v>121</v>
      </c>
      <c r="B11" s="54" t="s">
        <v>3</v>
      </c>
      <c r="C11" s="13">
        <v>1270951.8500000001</v>
      </c>
      <c r="D11" s="13">
        <v>1049370.18</v>
      </c>
      <c r="E11" s="13">
        <v>859661.1</v>
      </c>
    </row>
    <row r="12" spans="1:18" x14ac:dyDescent="0.25">
      <c r="A12" s="11">
        <v>127</v>
      </c>
      <c r="B12" s="54" t="s">
        <v>4</v>
      </c>
      <c r="C12" s="13">
        <v>1570583.1099999999</v>
      </c>
      <c r="D12" s="13">
        <v>6758920.0899999999</v>
      </c>
      <c r="E12" s="13">
        <v>5721950.4100000001</v>
      </c>
    </row>
    <row r="13" spans="1:18" x14ac:dyDescent="0.25">
      <c r="A13" s="11">
        <v>63</v>
      </c>
      <c r="B13" s="54" t="s">
        <v>5</v>
      </c>
      <c r="C13" s="13">
        <v>1180897.1499999999</v>
      </c>
      <c r="D13" s="13">
        <v>752957.51</v>
      </c>
      <c r="E13" s="13">
        <v>1433878.07</v>
      </c>
    </row>
    <row r="14" spans="1:18" x14ac:dyDescent="0.25">
      <c r="A14" s="11">
        <v>113</v>
      </c>
      <c r="B14" s="54" t="s">
        <v>6</v>
      </c>
      <c r="C14" s="13">
        <v>4382683</v>
      </c>
      <c r="D14" s="13">
        <v>-1093984.55</v>
      </c>
      <c r="E14" s="13">
        <v>3341719.1</v>
      </c>
    </row>
    <row r="15" spans="1:18" x14ac:dyDescent="0.25">
      <c r="A15" s="11">
        <v>43</v>
      </c>
      <c r="B15" s="54" t="s">
        <v>7</v>
      </c>
      <c r="C15" s="13">
        <v>1259363.8499999996</v>
      </c>
      <c r="D15" s="13">
        <v>1385618.6900000004</v>
      </c>
      <c r="E15" s="13">
        <v>1790625.4700000002</v>
      </c>
    </row>
    <row r="16" spans="1:18" x14ac:dyDescent="0.25">
      <c r="A16" s="11">
        <v>2</v>
      </c>
      <c r="B16" s="54" t="s">
        <v>8</v>
      </c>
      <c r="C16" s="13">
        <v>60242.97000000003</v>
      </c>
      <c r="D16" s="13">
        <v>274133.68</v>
      </c>
      <c r="E16" s="13">
        <v>585929.75</v>
      </c>
    </row>
    <row r="17" spans="1:5" x14ac:dyDescent="0.25">
      <c r="A17" s="11">
        <v>22</v>
      </c>
      <c r="B17" s="54" t="s">
        <v>9</v>
      </c>
      <c r="C17" s="13">
        <v>440013.32999999996</v>
      </c>
      <c r="D17" s="13">
        <v>1606034.06</v>
      </c>
      <c r="E17" s="13">
        <v>1546058.2</v>
      </c>
    </row>
    <row r="18" spans="1:5" x14ac:dyDescent="0.25">
      <c r="A18" s="11">
        <v>4</v>
      </c>
      <c r="B18" s="54" t="s">
        <v>10</v>
      </c>
      <c r="C18" s="13">
        <v>267492.15000000002</v>
      </c>
      <c r="D18" s="13">
        <v>556620.14999999991</v>
      </c>
      <c r="E18" s="13">
        <v>84278.299999999814</v>
      </c>
    </row>
    <row r="19" spans="1:5" x14ac:dyDescent="0.25">
      <c r="A19" s="11">
        <v>23</v>
      </c>
      <c r="B19" s="54" t="s">
        <v>11</v>
      </c>
      <c r="C19" s="13">
        <v>18974.84</v>
      </c>
      <c r="D19" s="13">
        <v>49312.619999999995</v>
      </c>
      <c r="E19" s="13">
        <v>20106.8</v>
      </c>
    </row>
    <row r="20" spans="1:5" x14ac:dyDescent="0.25">
      <c r="A20" s="11">
        <v>24</v>
      </c>
      <c r="B20" s="54" t="s">
        <v>12</v>
      </c>
      <c r="C20" s="13">
        <v>1155855.6000000001</v>
      </c>
      <c r="D20" s="13">
        <v>724070.97000000009</v>
      </c>
      <c r="E20" s="13">
        <v>839461.01</v>
      </c>
    </row>
    <row r="21" spans="1:5" x14ac:dyDescent="0.25">
      <c r="A21" s="11">
        <v>64</v>
      </c>
      <c r="B21" s="54" t="s">
        <v>13</v>
      </c>
      <c r="C21" s="13">
        <v>586009.30999999982</v>
      </c>
      <c r="D21" s="13">
        <v>954425.27</v>
      </c>
      <c r="E21" s="13">
        <v>951447.36</v>
      </c>
    </row>
    <row r="22" spans="1:5" x14ac:dyDescent="0.25">
      <c r="A22" s="11">
        <v>144</v>
      </c>
      <c r="B22" s="54" t="s">
        <v>14</v>
      </c>
      <c r="C22" s="13">
        <v>894427.85000000009</v>
      </c>
      <c r="D22" s="13">
        <v>324609.82999999996</v>
      </c>
      <c r="E22" s="13">
        <v>707919.89999999991</v>
      </c>
    </row>
    <row r="23" spans="1:5" x14ac:dyDescent="0.25">
      <c r="A23" s="11">
        <v>132</v>
      </c>
      <c r="B23" s="54" t="s">
        <v>15</v>
      </c>
      <c r="C23" s="13">
        <v>600821.78</v>
      </c>
      <c r="D23" s="13">
        <v>745051.92999999993</v>
      </c>
      <c r="E23" s="13">
        <v>1116996.1600000001</v>
      </c>
    </row>
    <row r="24" spans="1:5" x14ac:dyDescent="0.25">
      <c r="A24" s="11">
        <v>33</v>
      </c>
      <c r="B24" s="54" t="s">
        <v>16</v>
      </c>
      <c r="C24" s="13">
        <v>7634280.5299999993</v>
      </c>
      <c r="D24" s="13">
        <v>6710681.7000000002</v>
      </c>
      <c r="E24" s="13">
        <v>11262406.780000001</v>
      </c>
    </row>
    <row r="25" spans="1:5" x14ac:dyDescent="0.25">
      <c r="A25" s="11">
        <v>65</v>
      </c>
      <c r="B25" s="54" t="s">
        <v>17</v>
      </c>
      <c r="C25" s="13">
        <v>1219291.8999999999</v>
      </c>
      <c r="D25" s="13">
        <v>215285.52000000002</v>
      </c>
      <c r="E25" s="13">
        <v>100402.63</v>
      </c>
    </row>
    <row r="26" spans="1:5" x14ac:dyDescent="0.25">
      <c r="A26" s="11">
        <v>92</v>
      </c>
      <c r="B26" s="54" t="s">
        <v>18</v>
      </c>
      <c r="C26" s="13">
        <v>1613785.8499999999</v>
      </c>
      <c r="D26" s="13">
        <v>-1533073.21</v>
      </c>
      <c r="E26" s="13">
        <v>4378453.3100000005</v>
      </c>
    </row>
    <row r="27" spans="1:5" x14ac:dyDescent="0.25">
      <c r="A27" s="11">
        <v>128</v>
      </c>
      <c r="B27" s="54" t="s">
        <v>19</v>
      </c>
      <c r="C27" s="13">
        <v>1519098.0499999998</v>
      </c>
      <c r="D27" s="13">
        <v>6405046.25</v>
      </c>
      <c r="E27" s="13">
        <v>1149796.9300000002</v>
      </c>
    </row>
    <row r="28" spans="1:5" x14ac:dyDescent="0.25">
      <c r="A28" s="11">
        <v>159</v>
      </c>
      <c r="B28" s="54" t="s">
        <v>20</v>
      </c>
      <c r="C28" s="13">
        <v>1601926.6400000001</v>
      </c>
      <c r="D28" s="13">
        <v>3035724.25</v>
      </c>
      <c r="E28" s="13">
        <v>4288425.2200000007</v>
      </c>
    </row>
    <row r="29" spans="1:5" x14ac:dyDescent="0.25">
      <c r="A29" s="11">
        <v>95</v>
      </c>
      <c r="B29" s="54" t="s">
        <v>21</v>
      </c>
      <c r="C29" s="13">
        <v>894580.82999999984</v>
      </c>
      <c r="D29" s="13">
        <v>1365680.4500000002</v>
      </c>
      <c r="E29" s="13">
        <v>572120.27</v>
      </c>
    </row>
    <row r="30" spans="1:5" x14ac:dyDescent="0.25">
      <c r="A30" s="11">
        <v>160</v>
      </c>
      <c r="B30" s="54" t="s">
        <v>22</v>
      </c>
      <c r="C30" s="13">
        <v>6402137.3500000006</v>
      </c>
      <c r="D30" s="13">
        <v>1813538.5</v>
      </c>
      <c r="E30" s="13">
        <v>1995532.2999999998</v>
      </c>
    </row>
    <row r="31" spans="1:5" x14ac:dyDescent="0.25">
      <c r="A31" s="11">
        <v>149</v>
      </c>
      <c r="B31" s="54" t="s">
        <v>23</v>
      </c>
      <c r="C31" s="13">
        <v>727785.1</v>
      </c>
      <c r="D31" s="13">
        <v>455737.82</v>
      </c>
      <c r="E31" s="13">
        <v>216105.1</v>
      </c>
    </row>
    <row r="32" spans="1:5" x14ac:dyDescent="0.25">
      <c r="A32" s="11">
        <v>129</v>
      </c>
      <c r="B32" s="54" t="s">
        <v>24</v>
      </c>
      <c r="C32" s="13">
        <v>3891940.46</v>
      </c>
      <c r="D32" s="13">
        <v>7646426.9500000002</v>
      </c>
      <c r="E32" s="13">
        <v>8713656.9400000013</v>
      </c>
    </row>
    <row r="33" spans="1:5" x14ac:dyDescent="0.25">
      <c r="A33" s="11">
        <v>104</v>
      </c>
      <c r="B33" s="54" t="s">
        <v>25</v>
      </c>
      <c r="C33" s="13">
        <v>23657874.399999999</v>
      </c>
      <c r="D33" s="13">
        <v>30933257.109999999</v>
      </c>
      <c r="E33" s="13">
        <v>36194793.380000003</v>
      </c>
    </row>
    <row r="34" spans="1:5" x14ac:dyDescent="0.25">
      <c r="A34" s="11">
        <v>150</v>
      </c>
      <c r="B34" s="54" t="s">
        <v>26</v>
      </c>
      <c r="C34" s="13">
        <v>1283766.7799999998</v>
      </c>
      <c r="D34" s="13">
        <v>-1826571.23</v>
      </c>
      <c r="E34" s="13">
        <v>501081.36000000004</v>
      </c>
    </row>
    <row r="35" spans="1:5" x14ac:dyDescent="0.25">
      <c r="A35" s="11">
        <v>35</v>
      </c>
      <c r="B35" s="54" t="s">
        <v>27</v>
      </c>
      <c r="C35" s="13">
        <v>835824.37999999989</v>
      </c>
      <c r="D35" s="13">
        <v>620312.56000000006</v>
      </c>
      <c r="E35" s="13">
        <v>180734.76999999996</v>
      </c>
    </row>
    <row r="36" spans="1:5" x14ac:dyDescent="0.25">
      <c r="A36" s="11">
        <v>66</v>
      </c>
      <c r="B36" s="54" t="s">
        <v>28</v>
      </c>
      <c r="C36" s="13">
        <v>666478.06000000006</v>
      </c>
      <c r="D36" s="13">
        <v>523371</v>
      </c>
      <c r="E36" s="13">
        <v>455309.42</v>
      </c>
    </row>
    <row r="37" spans="1:5" x14ac:dyDescent="0.25">
      <c r="A37" s="11">
        <v>44</v>
      </c>
      <c r="B37" s="54" t="s">
        <v>29</v>
      </c>
      <c r="C37" s="13">
        <v>1734012.5499999998</v>
      </c>
      <c r="D37" s="13">
        <v>1715518.13</v>
      </c>
      <c r="E37" s="13">
        <v>1754602.29</v>
      </c>
    </row>
    <row r="38" spans="1:5" x14ac:dyDescent="0.25">
      <c r="A38" s="11">
        <v>45</v>
      </c>
      <c r="B38" s="54" t="s">
        <v>30</v>
      </c>
      <c r="C38" s="13">
        <v>270831.39</v>
      </c>
      <c r="D38" s="13">
        <v>659644.94999999995</v>
      </c>
      <c r="E38" s="13">
        <v>707244.31999999983</v>
      </c>
    </row>
    <row r="39" spans="1:5" x14ac:dyDescent="0.25">
      <c r="A39" s="11">
        <v>78</v>
      </c>
      <c r="B39" s="54" t="s">
        <v>31</v>
      </c>
      <c r="C39" s="13">
        <v>809706.38</v>
      </c>
      <c r="D39" s="13">
        <v>365650.7</v>
      </c>
      <c r="E39" s="13">
        <v>707736.23</v>
      </c>
    </row>
    <row r="40" spans="1:5" x14ac:dyDescent="0.25">
      <c r="A40" s="11">
        <v>6</v>
      </c>
      <c r="B40" s="54" t="s">
        <v>126</v>
      </c>
      <c r="C40" s="13">
        <v>489347.8899999999</v>
      </c>
      <c r="D40" s="13">
        <v>423342.72000000003</v>
      </c>
      <c r="E40" s="13">
        <v>1794505.44</v>
      </c>
    </row>
    <row r="41" spans="1:5" x14ac:dyDescent="0.25">
      <c r="A41" s="11">
        <v>151</v>
      </c>
      <c r="B41" s="54" t="s">
        <v>33</v>
      </c>
      <c r="C41" s="13">
        <v>1618201.5599999998</v>
      </c>
      <c r="D41" s="13">
        <v>815663.72</v>
      </c>
      <c r="E41" s="13">
        <v>1818007.65</v>
      </c>
    </row>
    <row r="42" spans="1:5" x14ac:dyDescent="0.25">
      <c r="A42" s="11">
        <v>114</v>
      </c>
      <c r="B42" s="54" t="s">
        <v>34</v>
      </c>
      <c r="C42" s="13">
        <v>2605372.6799999997</v>
      </c>
      <c r="D42" s="13">
        <v>2155255.13</v>
      </c>
      <c r="E42" s="13">
        <v>2662339.88</v>
      </c>
    </row>
    <row r="43" spans="1:5" x14ac:dyDescent="0.25">
      <c r="A43" s="11">
        <v>67</v>
      </c>
      <c r="B43" s="54" t="s">
        <v>35</v>
      </c>
      <c r="C43" s="13">
        <v>509810.23</v>
      </c>
      <c r="D43" s="13">
        <v>188833.90000000002</v>
      </c>
      <c r="E43" s="13">
        <v>410045.23000000004</v>
      </c>
    </row>
    <row r="44" spans="1:5" x14ac:dyDescent="0.25">
      <c r="A44" s="11">
        <v>7</v>
      </c>
      <c r="B44" s="54" t="s">
        <v>36</v>
      </c>
      <c r="C44" s="13">
        <v>2118012.27</v>
      </c>
      <c r="D44" s="13">
        <v>1811190.01</v>
      </c>
      <c r="E44" s="13">
        <v>1135767.6000000001</v>
      </c>
    </row>
    <row r="45" spans="1:5" x14ac:dyDescent="0.25">
      <c r="A45" s="11">
        <v>8</v>
      </c>
      <c r="B45" s="54" t="s">
        <v>37</v>
      </c>
      <c r="C45" s="13">
        <v>1597794.9100000001</v>
      </c>
      <c r="D45" s="13">
        <v>316555.94999999995</v>
      </c>
      <c r="E45" s="13">
        <v>457614.34</v>
      </c>
    </row>
    <row r="46" spans="1:5" x14ac:dyDescent="0.25">
      <c r="A46" s="11">
        <v>152</v>
      </c>
      <c r="B46" s="54" t="s">
        <v>38</v>
      </c>
      <c r="C46" s="13">
        <v>953371.53</v>
      </c>
      <c r="D46" s="13">
        <v>-4733523.58</v>
      </c>
      <c r="E46" s="13">
        <v>3605511.61</v>
      </c>
    </row>
    <row r="47" spans="1:5" x14ac:dyDescent="0.25">
      <c r="A47" s="11">
        <v>134</v>
      </c>
      <c r="B47" s="54" t="s">
        <v>39</v>
      </c>
      <c r="C47" s="13">
        <v>5243197.54</v>
      </c>
      <c r="D47" s="13">
        <v>8809898.6400000006</v>
      </c>
      <c r="E47" s="13">
        <v>8648893.2300000004</v>
      </c>
    </row>
    <row r="48" spans="1:5" x14ac:dyDescent="0.25">
      <c r="A48" s="11">
        <v>81</v>
      </c>
      <c r="B48" s="54" t="s">
        <v>40</v>
      </c>
      <c r="C48" s="13">
        <v>1461001.25</v>
      </c>
      <c r="D48" s="13">
        <v>3768066.88</v>
      </c>
      <c r="E48" s="13">
        <v>4439190.12</v>
      </c>
    </row>
    <row r="49" spans="1:5" x14ac:dyDescent="0.25">
      <c r="A49" s="11">
        <v>13</v>
      </c>
      <c r="B49" s="54" t="s">
        <v>41</v>
      </c>
      <c r="C49" s="13">
        <v>1298981.43</v>
      </c>
      <c r="D49" s="13">
        <v>1838356.75</v>
      </c>
      <c r="E49" s="13">
        <v>2057919.2</v>
      </c>
    </row>
    <row r="50" spans="1:5" x14ac:dyDescent="0.25">
      <c r="A50" s="11">
        <v>47</v>
      </c>
      <c r="B50" s="54" t="s">
        <v>42</v>
      </c>
      <c r="C50" s="13">
        <v>781016.93</v>
      </c>
      <c r="D50" s="13">
        <v>1130101.7</v>
      </c>
      <c r="E50" s="13">
        <v>591316.5</v>
      </c>
    </row>
    <row r="51" spans="1:5" x14ac:dyDescent="0.25">
      <c r="A51" s="11">
        <v>28</v>
      </c>
      <c r="B51" s="54" t="s">
        <v>43</v>
      </c>
      <c r="C51" s="13">
        <v>1068488.32</v>
      </c>
      <c r="D51" s="13">
        <v>724539.14000000013</v>
      </c>
      <c r="E51" s="13">
        <v>2681442.33</v>
      </c>
    </row>
    <row r="52" spans="1:5" x14ac:dyDescent="0.25">
      <c r="A52" s="11">
        <v>122</v>
      </c>
      <c r="B52" s="54" t="s">
        <v>44</v>
      </c>
      <c r="C52" s="13">
        <v>3356246.78</v>
      </c>
      <c r="D52" s="13">
        <v>2771797.4400000004</v>
      </c>
      <c r="E52" s="13">
        <v>2275902.0099999998</v>
      </c>
    </row>
    <row r="53" spans="1:5" x14ac:dyDescent="0.25">
      <c r="A53" s="11">
        <v>98</v>
      </c>
      <c r="B53" s="54" t="s">
        <v>45</v>
      </c>
      <c r="C53" s="13">
        <v>2447786.3499999996</v>
      </c>
      <c r="D53" s="13">
        <v>2770425.5</v>
      </c>
      <c r="E53" s="13">
        <v>2074614.6999999997</v>
      </c>
    </row>
    <row r="54" spans="1:5" x14ac:dyDescent="0.25">
      <c r="A54" s="11">
        <v>82</v>
      </c>
      <c r="B54" s="54" t="s">
        <v>127</v>
      </c>
      <c r="C54" s="13">
        <v>1040415.5</v>
      </c>
      <c r="D54" s="13">
        <v>1263073.45</v>
      </c>
      <c r="E54" s="13">
        <v>1941660.85</v>
      </c>
    </row>
    <row r="55" spans="1:5" x14ac:dyDescent="0.25">
      <c r="A55" s="11">
        <v>115</v>
      </c>
      <c r="B55" s="54" t="s">
        <v>47</v>
      </c>
      <c r="C55" s="13">
        <v>3815333.34</v>
      </c>
      <c r="D55" s="13">
        <v>8734904.6799999997</v>
      </c>
      <c r="E55" s="13">
        <v>3980052.45</v>
      </c>
    </row>
    <row r="56" spans="1:5" x14ac:dyDescent="0.25">
      <c r="A56" s="11">
        <v>99</v>
      </c>
      <c r="B56" s="54" t="s">
        <v>48</v>
      </c>
      <c r="C56" s="13">
        <v>1096739.75</v>
      </c>
      <c r="D56" s="13">
        <v>1429796.74</v>
      </c>
      <c r="E56" s="13">
        <v>917696.85</v>
      </c>
    </row>
    <row r="57" spans="1:5" x14ac:dyDescent="0.25">
      <c r="A57" s="11">
        <v>83</v>
      </c>
      <c r="B57" s="54" t="s">
        <v>49</v>
      </c>
      <c r="C57" s="13">
        <v>314342.45</v>
      </c>
      <c r="D57" s="13">
        <v>342188.49</v>
      </c>
      <c r="E57" s="13">
        <v>151205.70000000001</v>
      </c>
    </row>
    <row r="58" spans="1:5" x14ac:dyDescent="0.25">
      <c r="A58" s="11">
        <v>135</v>
      </c>
      <c r="B58" s="54" t="s">
        <v>50</v>
      </c>
      <c r="C58" s="13">
        <v>426357.89</v>
      </c>
      <c r="D58" s="13">
        <v>754388.7</v>
      </c>
      <c r="E58" s="13">
        <v>213605.92</v>
      </c>
    </row>
    <row r="59" spans="1:5" x14ac:dyDescent="0.25">
      <c r="A59" s="11">
        <v>69</v>
      </c>
      <c r="B59" s="54" t="s">
        <v>51</v>
      </c>
      <c r="C59" s="13">
        <v>580005.53</v>
      </c>
      <c r="D59" s="13">
        <v>582019.20000000007</v>
      </c>
      <c r="E59" s="13">
        <v>420524.31</v>
      </c>
    </row>
    <row r="60" spans="1:5" x14ac:dyDescent="0.25">
      <c r="A60" s="11">
        <v>48</v>
      </c>
      <c r="B60" s="54" t="s">
        <v>52</v>
      </c>
      <c r="C60" s="13">
        <v>1089936.2</v>
      </c>
      <c r="D60" s="13">
        <v>1233628.6499999999</v>
      </c>
      <c r="E60" s="13">
        <v>1825603.7200000002</v>
      </c>
    </row>
    <row r="61" spans="1:5" x14ac:dyDescent="0.25">
      <c r="A61" s="11">
        <v>11</v>
      </c>
      <c r="B61" s="54" t="s">
        <v>53</v>
      </c>
      <c r="C61" s="13">
        <v>118184.95000000001</v>
      </c>
      <c r="D61" s="13">
        <v>340949.35</v>
      </c>
      <c r="E61" s="13">
        <v>151824</v>
      </c>
    </row>
    <row r="62" spans="1:5" x14ac:dyDescent="0.25">
      <c r="A62" s="11">
        <v>100</v>
      </c>
      <c r="B62" s="54" t="s">
        <v>54</v>
      </c>
      <c r="C62" s="13">
        <v>15410185.010000002</v>
      </c>
      <c r="D62" s="13">
        <v>18866117.439999998</v>
      </c>
      <c r="E62" s="13">
        <v>22280969.229999997</v>
      </c>
    </row>
    <row r="63" spans="1:5" x14ac:dyDescent="0.25">
      <c r="A63" s="11">
        <v>84</v>
      </c>
      <c r="B63" s="54" t="s">
        <v>55</v>
      </c>
      <c r="C63" s="13">
        <v>6245065.6500000004</v>
      </c>
      <c r="D63" s="13">
        <v>4868944.41</v>
      </c>
      <c r="E63" s="13">
        <v>1217315.77</v>
      </c>
    </row>
    <row r="64" spans="1:5" x14ac:dyDescent="0.25">
      <c r="A64" s="11">
        <v>85</v>
      </c>
      <c r="B64" s="54" t="s">
        <v>56</v>
      </c>
      <c r="C64" s="13">
        <v>5262747.6399999997</v>
      </c>
      <c r="D64" s="13">
        <v>6683322.7999999998</v>
      </c>
      <c r="E64" s="13">
        <v>3128868.5599999996</v>
      </c>
    </row>
    <row r="65" spans="1:5" x14ac:dyDescent="0.25">
      <c r="A65" s="11">
        <v>136</v>
      </c>
      <c r="B65" s="54" t="s">
        <v>57</v>
      </c>
      <c r="C65" s="13">
        <v>2047552.66</v>
      </c>
      <c r="D65" s="13">
        <v>4602075.72</v>
      </c>
      <c r="E65" s="13">
        <v>4951360.33</v>
      </c>
    </row>
    <row r="66" spans="1:5" x14ac:dyDescent="0.25">
      <c r="A66" s="11">
        <v>145</v>
      </c>
      <c r="B66" s="54" t="s">
        <v>58</v>
      </c>
      <c r="C66" s="13">
        <v>1040214.95</v>
      </c>
      <c r="D66" s="13">
        <v>1082450.79</v>
      </c>
      <c r="E66" s="13">
        <v>1839259.96</v>
      </c>
    </row>
    <row r="67" spans="1:5" x14ac:dyDescent="0.25">
      <c r="A67" s="11">
        <v>138</v>
      </c>
      <c r="B67" s="54" t="s">
        <v>59</v>
      </c>
      <c r="C67" s="13">
        <v>22304790.890000001</v>
      </c>
      <c r="D67" s="13">
        <v>18311585.989999998</v>
      </c>
      <c r="E67" s="13">
        <v>13103263.009999998</v>
      </c>
    </row>
    <row r="68" spans="1:5" x14ac:dyDescent="0.25">
      <c r="A68" s="11">
        <v>137</v>
      </c>
      <c r="B68" s="54" t="s">
        <v>60</v>
      </c>
      <c r="C68" s="13">
        <v>2091122.69</v>
      </c>
      <c r="D68" s="13">
        <v>2675717.9</v>
      </c>
      <c r="E68" s="13">
        <v>2540742.9699999997</v>
      </c>
    </row>
    <row r="69" spans="1:5" x14ac:dyDescent="0.25">
      <c r="A69" s="11">
        <v>153</v>
      </c>
      <c r="B69" s="54" t="s">
        <v>61</v>
      </c>
      <c r="C69" s="13">
        <v>2527336.4</v>
      </c>
      <c r="D69" s="13">
        <v>1536972.5</v>
      </c>
      <c r="E69" s="13">
        <v>196219.24999999994</v>
      </c>
    </row>
    <row r="70" spans="1:5" x14ac:dyDescent="0.25">
      <c r="A70" s="11">
        <v>161</v>
      </c>
      <c r="B70" s="54" t="s">
        <v>62</v>
      </c>
      <c r="C70" s="13">
        <v>18054695.129999999</v>
      </c>
      <c r="D70" s="13">
        <v>23369894.760000002</v>
      </c>
      <c r="E70" s="13">
        <v>5962563.9100000001</v>
      </c>
    </row>
    <row r="71" spans="1:5" x14ac:dyDescent="0.25">
      <c r="A71" s="11">
        <v>117</v>
      </c>
      <c r="B71" s="54" t="s">
        <v>63</v>
      </c>
      <c r="C71" s="13">
        <v>2875537.66</v>
      </c>
      <c r="D71" s="13">
        <v>3405408.4899999998</v>
      </c>
      <c r="E71" s="13">
        <v>3098384.2699999996</v>
      </c>
    </row>
    <row r="72" spans="1:5" x14ac:dyDescent="0.25">
      <c r="A72" s="11">
        <v>30</v>
      </c>
      <c r="B72" s="54" t="s">
        <v>64</v>
      </c>
      <c r="C72" s="13">
        <v>277974.05</v>
      </c>
      <c r="D72" s="13">
        <v>442395.4</v>
      </c>
      <c r="E72" s="13">
        <v>204005.6</v>
      </c>
    </row>
    <row r="73" spans="1:5" x14ac:dyDescent="0.25">
      <c r="A73" s="11">
        <v>38</v>
      </c>
      <c r="B73" s="54" t="s">
        <v>65</v>
      </c>
      <c r="C73" s="13">
        <v>9889210.25</v>
      </c>
      <c r="D73" s="13">
        <v>5436025.0999999996</v>
      </c>
      <c r="E73" s="13">
        <v>5774789</v>
      </c>
    </row>
    <row r="74" spans="1:5" x14ac:dyDescent="0.25">
      <c r="A74" s="11">
        <v>130</v>
      </c>
      <c r="B74" s="54" t="s">
        <v>66</v>
      </c>
      <c r="C74" s="13">
        <v>7227680.5700000003</v>
      </c>
      <c r="D74" s="13">
        <v>9060582.7100000009</v>
      </c>
      <c r="E74" s="13">
        <v>11153866.5</v>
      </c>
    </row>
    <row r="75" spans="1:5" x14ac:dyDescent="0.25">
      <c r="A75" s="11">
        <v>70</v>
      </c>
      <c r="B75" s="54" t="s">
        <v>67</v>
      </c>
      <c r="C75" s="13">
        <v>2406728.5499999998</v>
      </c>
      <c r="D75" s="13">
        <v>976619.95</v>
      </c>
      <c r="E75" s="13">
        <v>425151.65</v>
      </c>
    </row>
    <row r="76" spans="1:5" x14ac:dyDescent="0.25">
      <c r="A76" s="11">
        <v>110</v>
      </c>
      <c r="B76" s="54" t="s">
        <v>68</v>
      </c>
      <c r="C76" s="13">
        <v>3601456.96</v>
      </c>
      <c r="D76" s="13">
        <v>2420058.25</v>
      </c>
      <c r="E76" s="13">
        <v>2586104.96</v>
      </c>
    </row>
    <row r="77" spans="1:5" x14ac:dyDescent="0.25">
      <c r="A77" s="11">
        <v>86</v>
      </c>
      <c r="B77" s="54" t="s">
        <v>69</v>
      </c>
      <c r="C77" s="13">
        <v>258532.75</v>
      </c>
      <c r="D77" s="13">
        <v>755716.15</v>
      </c>
      <c r="E77" s="13">
        <v>552995.80000000005</v>
      </c>
    </row>
    <row r="78" spans="1:5" x14ac:dyDescent="0.25">
      <c r="A78" s="11">
        <v>15</v>
      </c>
      <c r="B78" s="54" t="s">
        <v>70</v>
      </c>
      <c r="C78" s="13">
        <v>1194964.2799999998</v>
      </c>
      <c r="D78" s="13">
        <v>1625036.6</v>
      </c>
      <c r="E78" s="13">
        <v>1775878.6400000001</v>
      </c>
    </row>
    <row r="79" spans="1:5" x14ac:dyDescent="0.25">
      <c r="A79" s="11">
        <v>146</v>
      </c>
      <c r="B79" s="54" t="s">
        <v>71</v>
      </c>
      <c r="C79" s="13">
        <v>6617751.5600000005</v>
      </c>
      <c r="D79" s="13">
        <v>4762443.1500000004</v>
      </c>
      <c r="E79" s="13">
        <v>-609381.31000000006</v>
      </c>
    </row>
    <row r="80" spans="1:5" x14ac:dyDescent="0.25">
      <c r="A80" s="11">
        <v>162</v>
      </c>
      <c r="B80" s="54" t="s">
        <v>72</v>
      </c>
      <c r="C80" s="13">
        <v>1315240.26</v>
      </c>
      <c r="D80" s="13">
        <v>887066.75</v>
      </c>
      <c r="E80" s="13">
        <v>1465433.5099999998</v>
      </c>
    </row>
    <row r="81" spans="1:5" x14ac:dyDescent="0.25">
      <c r="A81" s="11">
        <v>49</v>
      </c>
      <c r="B81" s="54" t="s">
        <v>73</v>
      </c>
      <c r="C81" s="13">
        <v>274161.49</v>
      </c>
      <c r="D81" s="13">
        <v>335271.63000000012</v>
      </c>
      <c r="E81" s="13">
        <v>1603785.75</v>
      </c>
    </row>
    <row r="82" spans="1:5" x14ac:dyDescent="0.25">
      <c r="A82" s="11">
        <v>71</v>
      </c>
      <c r="B82" s="54" t="s">
        <v>74</v>
      </c>
      <c r="C82" s="13">
        <v>2102053.38</v>
      </c>
      <c r="D82" s="13">
        <v>3332029.69</v>
      </c>
      <c r="E82" s="13">
        <v>2843889.81</v>
      </c>
    </row>
    <row r="83" spans="1:5" x14ac:dyDescent="0.25">
      <c r="A83" s="11">
        <v>139</v>
      </c>
      <c r="B83" s="54" t="s">
        <v>75</v>
      </c>
      <c r="C83" s="13">
        <v>5854050.21</v>
      </c>
      <c r="D83" s="13">
        <v>2344615.02</v>
      </c>
      <c r="E83" s="13">
        <v>2589547</v>
      </c>
    </row>
    <row r="84" spans="1:5" x14ac:dyDescent="0.25">
      <c r="A84" s="11">
        <v>39</v>
      </c>
      <c r="B84" s="54" t="s">
        <v>76</v>
      </c>
      <c r="C84" s="13">
        <v>3076813.9299999997</v>
      </c>
      <c r="D84" s="13">
        <v>5695806.9299999997</v>
      </c>
      <c r="E84" s="13">
        <v>5461049.71</v>
      </c>
    </row>
    <row r="85" spans="1:5" x14ac:dyDescent="0.25">
      <c r="A85" s="11">
        <v>31</v>
      </c>
      <c r="B85" s="54" t="s">
        <v>128</v>
      </c>
      <c r="C85" s="13">
        <v>1740385.05</v>
      </c>
      <c r="D85" s="13">
        <v>1041367.77</v>
      </c>
      <c r="E85" s="13">
        <v>2189153.2800000003</v>
      </c>
    </row>
    <row r="86" spans="1:5" x14ac:dyDescent="0.25">
      <c r="A86" s="11">
        <v>50</v>
      </c>
      <c r="B86" s="54" t="s">
        <v>78</v>
      </c>
      <c r="C86" s="13">
        <v>1021606.68</v>
      </c>
      <c r="D86" s="13">
        <v>480120.62000000005</v>
      </c>
      <c r="E86" s="13">
        <v>311451.93999999994</v>
      </c>
    </row>
    <row r="87" spans="1:5" x14ac:dyDescent="0.25">
      <c r="A87" s="11">
        <v>51</v>
      </c>
      <c r="B87" s="54" t="s">
        <v>79</v>
      </c>
      <c r="C87" s="13">
        <v>475322.93000000005</v>
      </c>
      <c r="D87" s="13">
        <v>778842.29999999993</v>
      </c>
      <c r="E87" s="13">
        <v>672082.26</v>
      </c>
    </row>
    <row r="88" spans="1:5" x14ac:dyDescent="0.25">
      <c r="A88" s="11">
        <v>52</v>
      </c>
      <c r="B88" s="54" t="s">
        <v>80</v>
      </c>
      <c r="C88" s="13">
        <v>966644.86999999988</v>
      </c>
      <c r="D88" s="13">
        <v>1404327.2299999997</v>
      </c>
      <c r="E88" s="13">
        <v>993772.59000000008</v>
      </c>
    </row>
    <row r="89" spans="1:5" x14ac:dyDescent="0.25">
      <c r="A89" s="11">
        <v>53</v>
      </c>
      <c r="B89" s="54" t="s">
        <v>81</v>
      </c>
      <c r="C89" s="13">
        <v>1061046.67</v>
      </c>
      <c r="D89" s="13">
        <v>862878.76</v>
      </c>
      <c r="E89" s="13">
        <v>458612.1</v>
      </c>
    </row>
    <row r="90" spans="1:5" x14ac:dyDescent="0.25">
      <c r="A90" s="11">
        <v>140</v>
      </c>
      <c r="B90" s="54" t="s">
        <v>82</v>
      </c>
      <c r="C90" s="13">
        <v>4834944.42</v>
      </c>
      <c r="D90" s="13">
        <v>2992213.66</v>
      </c>
      <c r="E90" s="13">
        <v>4246206.49</v>
      </c>
    </row>
    <row r="91" spans="1:5" x14ac:dyDescent="0.25">
      <c r="A91" s="11">
        <v>87</v>
      </c>
      <c r="B91" s="54" t="s">
        <v>83</v>
      </c>
      <c r="C91" s="13">
        <v>4207999.8599999994</v>
      </c>
      <c r="D91" s="13">
        <v>6891893.9299999997</v>
      </c>
      <c r="E91" s="13">
        <v>4887469.6000000006</v>
      </c>
    </row>
    <row r="92" spans="1:5" x14ac:dyDescent="0.25">
      <c r="A92" s="11">
        <v>156</v>
      </c>
      <c r="B92" s="54" t="s">
        <v>84</v>
      </c>
      <c r="C92" s="13">
        <v>1725127.98</v>
      </c>
      <c r="D92" s="13">
        <v>6008917.3700000001</v>
      </c>
      <c r="E92" s="13">
        <v>6117988.96</v>
      </c>
    </row>
    <row r="93" spans="1:5" x14ac:dyDescent="0.25">
      <c r="A93" s="11">
        <v>124</v>
      </c>
      <c r="B93" s="54" t="s">
        <v>85</v>
      </c>
      <c r="C93" s="13">
        <v>3856000.67</v>
      </c>
      <c r="D93" s="13">
        <v>5340634.87</v>
      </c>
      <c r="E93" s="13">
        <v>6738321.1600000011</v>
      </c>
    </row>
    <row r="94" spans="1:5" x14ac:dyDescent="0.25">
      <c r="A94" s="11">
        <v>141</v>
      </c>
      <c r="B94" s="54" t="s">
        <v>86</v>
      </c>
      <c r="C94" s="13">
        <v>4876225.25</v>
      </c>
      <c r="D94" s="13">
        <v>2692678.16</v>
      </c>
      <c r="E94" s="13">
        <v>2506080.2700000005</v>
      </c>
    </row>
    <row r="95" spans="1:5" x14ac:dyDescent="0.25">
      <c r="A95" s="11">
        <v>147</v>
      </c>
      <c r="B95" s="54" t="s">
        <v>87</v>
      </c>
      <c r="C95" s="13">
        <v>1449824.94</v>
      </c>
      <c r="D95" s="13">
        <v>2623040.71</v>
      </c>
      <c r="E95" s="13">
        <v>822155.1100000001</v>
      </c>
    </row>
    <row r="96" spans="1:5" x14ac:dyDescent="0.25">
      <c r="A96" s="11">
        <v>108</v>
      </c>
      <c r="B96" s="54" t="s">
        <v>88</v>
      </c>
      <c r="C96" s="13">
        <v>9256407.6400000006</v>
      </c>
      <c r="D96" s="13">
        <v>13639721.07</v>
      </c>
      <c r="E96" s="13">
        <v>15714714.109999999</v>
      </c>
    </row>
    <row r="97" spans="1:5" x14ac:dyDescent="0.25">
      <c r="A97" s="11">
        <v>40</v>
      </c>
      <c r="B97" s="54" t="s">
        <v>89</v>
      </c>
      <c r="C97" s="13">
        <v>422849.82999999996</v>
      </c>
      <c r="D97" s="13">
        <v>1179448.21</v>
      </c>
      <c r="E97" s="13">
        <v>-58725.600000000006</v>
      </c>
    </row>
    <row r="98" spans="1:5" x14ac:dyDescent="0.25">
      <c r="A98" s="11">
        <v>125</v>
      </c>
      <c r="B98" s="54" t="s">
        <v>90</v>
      </c>
      <c r="C98" s="13">
        <v>29529063.390000001</v>
      </c>
      <c r="D98" s="13">
        <v>28302348.530000001</v>
      </c>
      <c r="E98" s="13">
        <v>40432656.82</v>
      </c>
    </row>
    <row r="99" spans="1:5" x14ac:dyDescent="0.25">
      <c r="A99" s="11">
        <v>54</v>
      </c>
      <c r="B99" s="54" t="s">
        <v>91</v>
      </c>
      <c r="C99" s="13">
        <v>589084.25</v>
      </c>
      <c r="D99" s="13">
        <v>4729400.4600000009</v>
      </c>
      <c r="E99" s="13">
        <v>4828991.54</v>
      </c>
    </row>
    <row r="100" spans="1:5" x14ac:dyDescent="0.25">
      <c r="A100" s="11">
        <v>55</v>
      </c>
      <c r="B100" s="54" t="s">
        <v>92</v>
      </c>
      <c r="C100" s="13">
        <v>2917446.72</v>
      </c>
      <c r="D100" s="13">
        <v>3414944.1</v>
      </c>
      <c r="E100" s="13">
        <v>1869411.79</v>
      </c>
    </row>
    <row r="101" spans="1:5" x14ac:dyDescent="0.25">
      <c r="A101" s="11">
        <v>56</v>
      </c>
      <c r="B101" s="54" t="s">
        <v>93</v>
      </c>
      <c r="C101" s="13">
        <v>464994.9</v>
      </c>
      <c r="D101" s="13">
        <v>10028350.710000001</v>
      </c>
      <c r="E101" s="13">
        <v>949575.45</v>
      </c>
    </row>
    <row r="102" spans="1:5" x14ac:dyDescent="0.25">
      <c r="A102" s="11">
        <v>72</v>
      </c>
      <c r="B102" s="54" t="s">
        <v>94</v>
      </c>
      <c r="C102" s="13">
        <v>2510687.3199999998</v>
      </c>
      <c r="D102" s="13">
        <v>3608498.85</v>
      </c>
      <c r="E102" s="13">
        <v>2226331.2599999998</v>
      </c>
    </row>
    <row r="103" spans="1:5" x14ac:dyDescent="0.25">
      <c r="A103" s="11">
        <v>163</v>
      </c>
      <c r="B103" s="54" t="s">
        <v>95</v>
      </c>
      <c r="C103" s="13">
        <v>373723.59000000008</v>
      </c>
      <c r="D103" s="13">
        <v>67647.94</v>
      </c>
      <c r="E103" s="13">
        <v>421379.24</v>
      </c>
    </row>
    <row r="104" spans="1:5" x14ac:dyDescent="0.25">
      <c r="A104" s="11">
        <v>106</v>
      </c>
      <c r="B104" s="54" t="s">
        <v>96</v>
      </c>
      <c r="C104" s="13">
        <v>2059190.4100000001</v>
      </c>
      <c r="D104" s="13">
        <v>3915220.25</v>
      </c>
      <c r="E104" s="13">
        <v>2063442.6</v>
      </c>
    </row>
    <row r="105" spans="1:5" x14ac:dyDescent="0.25">
      <c r="A105" s="11">
        <v>118</v>
      </c>
      <c r="B105" s="54" t="s">
        <v>97</v>
      </c>
      <c r="C105" s="13">
        <v>620685.97</v>
      </c>
      <c r="D105" s="13">
        <v>1063908.43</v>
      </c>
      <c r="E105" s="13">
        <v>1862455.79</v>
      </c>
    </row>
    <row r="106" spans="1:5" x14ac:dyDescent="0.25">
      <c r="A106" s="11">
        <v>155</v>
      </c>
      <c r="B106" s="54" t="s">
        <v>98</v>
      </c>
      <c r="C106" s="13">
        <v>2807503.4299999997</v>
      </c>
      <c r="D106" s="13">
        <v>5149973.87</v>
      </c>
      <c r="E106" s="13">
        <v>8787065.7699999996</v>
      </c>
    </row>
    <row r="107" spans="1:5" x14ac:dyDescent="0.25">
      <c r="A107" s="11">
        <v>57</v>
      </c>
      <c r="B107" s="54" t="s">
        <v>99</v>
      </c>
      <c r="C107" s="13">
        <v>1165640.03</v>
      </c>
      <c r="D107" s="13">
        <v>610740.05999999982</v>
      </c>
      <c r="E107" s="13">
        <v>754404.70000000007</v>
      </c>
    </row>
    <row r="108" spans="1:5" x14ac:dyDescent="0.25">
      <c r="A108" s="11">
        <v>41</v>
      </c>
      <c r="B108" s="54" t="s">
        <v>100</v>
      </c>
      <c r="C108" s="13">
        <v>697638.13</v>
      </c>
      <c r="D108" s="13">
        <v>1265348.72</v>
      </c>
      <c r="E108" s="13">
        <v>1497381.86</v>
      </c>
    </row>
    <row r="109" spans="1:5" x14ac:dyDescent="0.25">
      <c r="A109" s="11">
        <v>58</v>
      </c>
      <c r="B109" s="54" t="s">
        <v>101</v>
      </c>
      <c r="C109" s="13">
        <v>505264.66</v>
      </c>
      <c r="D109" s="13">
        <v>401590.00000000006</v>
      </c>
      <c r="E109" s="13">
        <v>549205.04</v>
      </c>
    </row>
    <row r="110" spans="1:5" x14ac:dyDescent="0.25">
      <c r="A110" s="11">
        <v>142</v>
      </c>
      <c r="B110" s="54" t="s">
        <v>102</v>
      </c>
      <c r="C110" s="13">
        <v>602462.72000000009</v>
      </c>
      <c r="D110" s="13">
        <v>463723.66000000015</v>
      </c>
      <c r="E110" s="13">
        <v>830215.55</v>
      </c>
    </row>
    <row r="111" spans="1:5" x14ac:dyDescent="0.25">
      <c r="A111" s="11">
        <v>164</v>
      </c>
      <c r="B111" s="54" t="s">
        <v>103</v>
      </c>
      <c r="C111" s="13">
        <v>2612635.8199999998</v>
      </c>
      <c r="D111" s="13">
        <v>3109650.06</v>
      </c>
      <c r="E111" s="13">
        <v>3127505.0999999996</v>
      </c>
    </row>
    <row r="112" spans="1:5" x14ac:dyDescent="0.25">
      <c r="A112" s="11">
        <v>88</v>
      </c>
      <c r="B112" s="54" t="s">
        <v>104</v>
      </c>
      <c r="C112" s="13">
        <v>1906702.05</v>
      </c>
      <c r="D112" s="13">
        <v>1744994.0899999999</v>
      </c>
      <c r="E112" s="13">
        <v>1727967.6300000001</v>
      </c>
    </row>
    <row r="113" spans="1:5" x14ac:dyDescent="0.25">
      <c r="A113" s="11">
        <v>73</v>
      </c>
      <c r="B113" s="54" t="s">
        <v>105</v>
      </c>
      <c r="C113" s="13">
        <v>1102713.17</v>
      </c>
      <c r="D113" s="13">
        <v>719750.99</v>
      </c>
      <c r="E113" s="13">
        <v>960731.4</v>
      </c>
    </row>
    <row r="114" spans="1:5" x14ac:dyDescent="0.25">
      <c r="A114" s="11">
        <v>143</v>
      </c>
      <c r="B114" s="54" t="s">
        <v>106</v>
      </c>
      <c r="C114" s="13">
        <v>48879956.269999996</v>
      </c>
      <c r="D114" s="13">
        <v>47555528.299999997</v>
      </c>
      <c r="E114" s="13">
        <v>49189675.010000005</v>
      </c>
    </row>
    <row r="115" spans="1:5" x14ac:dyDescent="0.25">
      <c r="A115" s="11">
        <v>165</v>
      </c>
      <c r="B115" s="54" t="s">
        <v>129</v>
      </c>
      <c r="C115" s="13">
        <v>1597827.2400000002</v>
      </c>
      <c r="D115" s="13">
        <v>253669.44999999995</v>
      </c>
      <c r="E115" s="13">
        <v>1037143.54</v>
      </c>
    </row>
    <row r="116" spans="1:5" x14ac:dyDescent="0.25">
      <c r="A116" s="11">
        <v>90</v>
      </c>
      <c r="B116" s="54" t="s">
        <v>108</v>
      </c>
      <c r="C116" s="13">
        <v>495073.23000000004</v>
      </c>
      <c r="D116" s="13">
        <v>697028.54</v>
      </c>
      <c r="E116" s="13">
        <v>1009232.02</v>
      </c>
    </row>
    <row r="117" spans="1:5" x14ac:dyDescent="0.25">
      <c r="A117" s="11">
        <v>157</v>
      </c>
      <c r="B117" s="54" t="s">
        <v>109</v>
      </c>
      <c r="C117" s="13">
        <v>1867172.68</v>
      </c>
      <c r="D117" s="13">
        <v>2166273.4899999998</v>
      </c>
      <c r="E117" s="13">
        <v>3915662.78</v>
      </c>
    </row>
    <row r="118" spans="1:5" x14ac:dyDescent="0.25">
      <c r="A118" s="11">
        <v>158</v>
      </c>
      <c r="B118" s="54" t="s">
        <v>110</v>
      </c>
      <c r="C118" s="13">
        <v>891222.66000000015</v>
      </c>
      <c r="D118" s="13">
        <v>660778.57000000007</v>
      </c>
      <c r="E118" s="13">
        <v>698581.35000000009</v>
      </c>
    </row>
    <row r="119" spans="1:5" x14ac:dyDescent="0.25">
      <c r="A119" s="11">
        <v>131</v>
      </c>
      <c r="B119" s="54" t="s">
        <v>111</v>
      </c>
      <c r="C119" s="13">
        <v>5470307.5</v>
      </c>
      <c r="D119" s="13">
        <v>5155445.34</v>
      </c>
      <c r="E119" s="13">
        <v>4308100.5599999996</v>
      </c>
    </row>
    <row r="120" spans="1:5" x14ac:dyDescent="0.25">
      <c r="A120" s="11">
        <v>120</v>
      </c>
      <c r="B120" s="54" t="s">
        <v>112</v>
      </c>
      <c r="C120" s="13">
        <v>3968214.46</v>
      </c>
      <c r="D120" s="13">
        <v>6800307.5200000005</v>
      </c>
      <c r="E120" s="13">
        <v>6581247.5800000001</v>
      </c>
    </row>
    <row r="121" spans="1:5" x14ac:dyDescent="0.25">
      <c r="A121" s="11">
        <v>126</v>
      </c>
      <c r="B121" s="54" t="s">
        <v>113</v>
      </c>
      <c r="C121" s="13">
        <v>1372044.62</v>
      </c>
      <c r="D121" s="13">
        <v>1232671.5899999999</v>
      </c>
      <c r="E121" s="13">
        <v>845481.17000000016</v>
      </c>
    </row>
    <row r="122" spans="1:5" x14ac:dyDescent="0.25">
      <c r="A122" s="11">
        <v>166</v>
      </c>
      <c r="B122" s="54" t="s">
        <v>114</v>
      </c>
      <c r="C122" s="13">
        <v>1913590.6</v>
      </c>
      <c r="D122" s="13">
        <v>2350890.38</v>
      </c>
      <c r="E122" s="13">
        <v>1177532.43</v>
      </c>
    </row>
    <row r="123" spans="1:5" x14ac:dyDescent="0.25">
      <c r="A123" s="11">
        <v>59</v>
      </c>
      <c r="B123" s="54" t="s">
        <v>115</v>
      </c>
      <c r="C123" s="13">
        <v>9922323.3200000003</v>
      </c>
      <c r="D123" s="13">
        <v>14203033.550000001</v>
      </c>
      <c r="E123" s="13">
        <v>8843810.75</v>
      </c>
    </row>
    <row r="124" spans="1:5" x14ac:dyDescent="0.25">
      <c r="A124" s="11">
        <v>60</v>
      </c>
      <c r="B124" s="54" t="s">
        <v>116</v>
      </c>
      <c r="C124" s="13">
        <v>1766186.2899999998</v>
      </c>
      <c r="D124" s="13">
        <v>2522460.1700000004</v>
      </c>
      <c r="E124" s="13">
        <v>950891.6399999999</v>
      </c>
    </row>
    <row r="125" spans="1:5" x14ac:dyDescent="0.25">
      <c r="A125" s="11">
        <v>167</v>
      </c>
      <c r="B125" s="54" t="s">
        <v>117</v>
      </c>
      <c r="C125" s="13">
        <v>1083419.95</v>
      </c>
      <c r="D125" s="13">
        <v>1077757.3500000001</v>
      </c>
      <c r="E125" s="13">
        <v>2866002.7</v>
      </c>
    </row>
    <row r="126" spans="1:5" x14ac:dyDescent="0.25">
      <c r="A126" s="11">
        <v>74</v>
      </c>
      <c r="B126" s="54" t="s">
        <v>118</v>
      </c>
      <c r="C126" s="13">
        <v>2671311.9900000002</v>
      </c>
      <c r="D126" s="13">
        <v>1744093.71</v>
      </c>
      <c r="E126" s="13">
        <v>753624.19999999984</v>
      </c>
    </row>
    <row r="127" spans="1:5" x14ac:dyDescent="0.25">
      <c r="A127" s="11">
        <v>61</v>
      </c>
      <c r="B127" s="54" t="s">
        <v>119</v>
      </c>
      <c r="C127" s="13">
        <v>296289.05</v>
      </c>
      <c r="D127" s="13">
        <v>240642.95</v>
      </c>
      <c r="E127" s="13">
        <v>370489.45</v>
      </c>
    </row>
    <row r="128" spans="1:5" x14ac:dyDescent="0.25">
      <c r="A128" s="11">
        <v>62</v>
      </c>
      <c r="B128" s="54" t="s">
        <v>120</v>
      </c>
      <c r="C128" s="13">
        <v>17765454.420000002</v>
      </c>
      <c r="D128" s="13">
        <v>28603675.119999997</v>
      </c>
      <c r="E128" s="13">
        <v>18902453.41</v>
      </c>
    </row>
    <row r="129" spans="1:5" x14ac:dyDescent="0.25">
      <c r="A129" s="11">
        <v>42</v>
      </c>
      <c r="B129" s="54" t="s">
        <v>121</v>
      </c>
      <c r="C129" s="13">
        <v>-1</v>
      </c>
      <c r="D129" s="13">
        <v>0</v>
      </c>
      <c r="E129" s="13">
        <v>370632.4</v>
      </c>
    </row>
    <row r="130" spans="1:5" x14ac:dyDescent="0.25">
      <c r="A130" s="55"/>
      <c r="C130" s="57"/>
      <c r="D130" s="57"/>
      <c r="E130" s="57"/>
    </row>
    <row r="131" spans="1:5" x14ac:dyDescent="0.25">
      <c r="A131" s="55"/>
      <c r="B131" s="58" t="s">
        <v>130</v>
      </c>
      <c r="C131" s="59">
        <f>SUM(C8:C129)</f>
        <v>417085956.86000019</v>
      </c>
      <c r="D131" s="59">
        <f>SUM(D8:D129)</f>
        <v>470066684.99000001</v>
      </c>
      <c r="E131" s="59">
        <f>SUM(E8:E129)</f>
        <v>461856093.30000001</v>
      </c>
    </row>
    <row r="132" spans="1:5" x14ac:dyDescent="0.25">
      <c r="A132" s="55"/>
      <c r="B132" s="58"/>
      <c r="C132" s="60"/>
      <c r="D132" s="60"/>
      <c r="E132" s="60"/>
    </row>
    <row r="133" spans="1:5" x14ac:dyDescent="0.25">
      <c r="A133" s="55"/>
      <c r="B133" s="58" t="s">
        <v>131</v>
      </c>
      <c r="C133" s="59">
        <f>MAX(C8:C129)</f>
        <v>48879956.269999996</v>
      </c>
      <c r="D133" s="59">
        <f>MAX(D8:D129)</f>
        <v>47555528.299999997</v>
      </c>
      <c r="E133" s="59">
        <f>MAX(E8:E129)</f>
        <v>49189675.010000005</v>
      </c>
    </row>
    <row r="134" spans="1:5" x14ac:dyDescent="0.25">
      <c r="A134" s="55"/>
      <c r="B134" s="58" t="s">
        <v>132</v>
      </c>
      <c r="C134" s="61">
        <f>MIN(C8:C129)</f>
        <v>-1</v>
      </c>
      <c r="D134" s="61">
        <f>MIN(D8:D129)</f>
        <v>-4733523.58</v>
      </c>
      <c r="E134" s="61">
        <f>MIN(E8:E129)</f>
        <v>-609381.31000000006</v>
      </c>
    </row>
    <row r="135" spans="1:5" x14ac:dyDescent="0.25">
      <c r="A135" s="55"/>
      <c r="B135" s="58" t="s">
        <v>133</v>
      </c>
      <c r="C135" s="59">
        <f>AVERAGE(C8:C129)</f>
        <v>3418737.3513114769</v>
      </c>
      <c r="D135" s="59">
        <f>AVERAGE(D8:D129)</f>
        <v>3853005.6146721314</v>
      </c>
      <c r="E135" s="59">
        <f>AVERAGE(E8:E129)</f>
        <v>3785705.6827868852</v>
      </c>
    </row>
    <row r="136" spans="1:5" x14ac:dyDescent="0.25">
      <c r="B136" s="58" t="s">
        <v>134</v>
      </c>
      <c r="C136" s="59">
        <f t="shared" ref="C136:D136" si="0">MEDIAN(C8:C129)</f>
        <v>1455413.095</v>
      </c>
      <c r="D136" s="59">
        <f t="shared" si="0"/>
        <v>1417061.9849999999</v>
      </c>
      <c r="E136" s="59">
        <f t="shared" ref="E136" si="1">MEDIAN(E8:E129)</f>
        <v>1765240.4650000001</v>
      </c>
    </row>
  </sheetData>
  <autoFilter ref="A7:E7" xr:uid="{00000000-0001-0000-0200-000000000000}"/>
  <mergeCells count="1">
    <mergeCell ref="A6:E6"/>
  </mergeCells>
  <conditionalFormatting sqref="A8:A129">
    <cfRule type="containsBlanks" dxfId="31" priority="1" stopIfTrue="1">
      <formula>LEN(TRIM(A8))=0</formula>
    </cfRule>
  </conditionalFormatting>
  <printOptions horizontalCentered="1"/>
  <pageMargins left="0.39370078740157483" right="0.39370078740157483" top="0.39370078740157483" bottom="0.39370078740157483" header="0.39370078740157483" footer="0.39370078740157483"/>
  <pageSetup paperSize="9" orientation="portrait" r:id="rId1"/>
  <headerFooter>
    <oddFooter>&amp;R&amp;"Arial,Normal"&amp;6Page &amp;P de &amp;N</oddFooter>
  </headerFooter>
  <ignoredErrors>
    <ignoredError sqref="C131:C136 D131:D136 E131:E136" formulaRange="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0"/>
  <sheetViews>
    <sheetView workbookViewId="0">
      <pane ySplit="7" topLeftCell="A8" activePane="bottomLeft" state="frozen"/>
      <selection activeCell="E17" sqref="E17"/>
      <selection pane="bottomLeft" activeCell="G135" sqref="G135"/>
    </sheetView>
  </sheetViews>
  <sheetFormatPr baseColWidth="10" defaultRowHeight="14.25" x14ac:dyDescent="0.25"/>
  <cols>
    <col min="1" max="1" width="5.42578125" style="62" customWidth="1"/>
    <col min="2" max="2" width="23" style="56" customWidth="1"/>
    <col min="3" max="5" width="16" style="23" customWidth="1"/>
    <col min="6" max="6" width="11.7109375" style="73" bestFit="1" customWidth="1"/>
    <col min="7" max="7" width="15.28515625" style="75" bestFit="1" customWidth="1"/>
    <col min="8" max="16384" width="11.42578125" style="23"/>
  </cols>
  <sheetData>
    <row r="1" spans="1:12" ht="56.1" customHeight="1" x14ac:dyDescent="0.25"/>
    <row r="2" spans="1:12" x14ac:dyDescent="0.25">
      <c r="A2" s="27" t="s">
        <v>139</v>
      </c>
    </row>
    <row r="3" spans="1:12" x14ac:dyDescent="0.25">
      <c r="A3" s="27" t="s">
        <v>140</v>
      </c>
    </row>
    <row r="4" spans="1:12" x14ac:dyDescent="0.25">
      <c r="A4" s="27" t="s">
        <v>141</v>
      </c>
    </row>
    <row r="6" spans="1:12" s="53" customFormat="1" ht="54" customHeight="1" x14ac:dyDescent="0.25">
      <c r="A6" s="79" t="s">
        <v>142</v>
      </c>
      <c r="B6" s="79"/>
      <c r="C6" s="79"/>
      <c r="D6" s="79"/>
      <c r="E6" s="79"/>
      <c r="F6" s="74"/>
      <c r="G6" s="77"/>
      <c r="H6" s="9"/>
      <c r="I6" s="9"/>
      <c r="J6" s="9"/>
      <c r="K6" s="9"/>
      <c r="L6" s="52"/>
    </row>
    <row r="7" spans="1:12" ht="39.950000000000003" customHeight="1" x14ac:dyDescent="0.25">
      <c r="A7" s="43" t="s">
        <v>124</v>
      </c>
      <c r="B7" s="43" t="s">
        <v>125</v>
      </c>
      <c r="C7" s="44">
        <v>2022</v>
      </c>
      <c r="D7" s="44">
        <v>2023</v>
      </c>
      <c r="E7" s="44">
        <v>2024</v>
      </c>
    </row>
    <row r="8" spans="1:12" x14ac:dyDescent="0.25">
      <c r="A8" s="11">
        <v>75</v>
      </c>
      <c r="B8" s="54" t="s">
        <v>0</v>
      </c>
      <c r="C8" s="13">
        <v>586110.37</v>
      </c>
      <c r="D8" s="13">
        <v>882331.66</v>
      </c>
      <c r="E8" s="13">
        <v>500689.70999999996</v>
      </c>
      <c r="H8" s="78"/>
    </row>
    <row r="9" spans="1:12" x14ac:dyDescent="0.25">
      <c r="A9" s="11">
        <v>76</v>
      </c>
      <c r="B9" s="54" t="s">
        <v>1</v>
      </c>
      <c r="C9" s="13">
        <v>583563.88</v>
      </c>
      <c r="D9" s="13">
        <v>548386.93000000005</v>
      </c>
      <c r="E9" s="13">
        <v>468635.81000000052</v>
      </c>
      <c r="H9" s="78"/>
    </row>
    <row r="10" spans="1:12" x14ac:dyDescent="0.25">
      <c r="A10" s="11">
        <v>111</v>
      </c>
      <c r="B10" s="54" t="s">
        <v>2</v>
      </c>
      <c r="C10" s="13">
        <v>9293960.0099999998</v>
      </c>
      <c r="D10" s="13">
        <v>9195123.1699999999</v>
      </c>
      <c r="E10" s="13">
        <v>8229770.4800000042</v>
      </c>
      <c r="H10" s="78"/>
    </row>
    <row r="11" spans="1:12" x14ac:dyDescent="0.25">
      <c r="A11" s="11">
        <v>121</v>
      </c>
      <c r="B11" s="54" t="s">
        <v>3</v>
      </c>
      <c r="C11" s="13">
        <v>1374002.79</v>
      </c>
      <c r="D11" s="13">
        <v>1537098.98</v>
      </c>
      <c r="E11" s="13">
        <v>1348863.4399999995</v>
      </c>
      <c r="H11" s="78"/>
    </row>
    <row r="12" spans="1:12" x14ac:dyDescent="0.25">
      <c r="A12" s="11">
        <v>127</v>
      </c>
      <c r="B12" s="54" t="s">
        <v>4</v>
      </c>
      <c r="C12" s="13">
        <v>3974260.69</v>
      </c>
      <c r="D12" s="13">
        <v>4074816.81</v>
      </c>
      <c r="E12" s="13">
        <v>4204989.540000001</v>
      </c>
      <c r="H12" s="78"/>
    </row>
    <row r="13" spans="1:12" x14ac:dyDescent="0.25">
      <c r="A13" s="11">
        <v>63</v>
      </c>
      <c r="B13" s="54" t="s">
        <v>5</v>
      </c>
      <c r="C13" s="13">
        <v>1188523.74</v>
      </c>
      <c r="D13" s="13">
        <v>944946.92</v>
      </c>
      <c r="E13" s="13">
        <v>988655.35000000009</v>
      </c>
      <c r="H13" s="78"/>
    </row>
    <row r="14" spans="1:12" x14ac:dyDescent="0.25">
      <c r="A14" s="11">
        <v>113</v>
      </c>
      <c r="B14" s="54" t="s">
        <v>6</v>
      </c>
      <c r="C14" s="13">
        <v>2377482.4300000002</v>
      </c>
      <c r="D14" s="13">
        <v>2163042.5699999998</v>
      </c>
      <c r="E14" s="13">
        <v>2008521.6499999985</v>
      </c>
      <c r="H14" s="78"/>
    </row>
    <row r="15" spans="1:12" x14ac:dyDescent="0.25">
      <c r="A15" s="11">
        <v>43</v>
      </c>
      <c r="B15" s="54" t="s">
        <v>7</v>
      </c>
      <c r="C15" s="13">
        <v>1487137.61</v>
      </c>
      <c r="D15" s="13">
        <v>1414174.19</v>
      </c>
      <c r="E15" s="13">
        <v>1755144.9400000004</v>
      </c>
      <c r="H15" s="78"/>
    </row>
    <row r="16" spans="1:12" x14ac:dyDescent="0.25">
      <c r="A16" s="11">
        <v>2</v>
      </c>
      <c r="B16" s="54" t="s">
        <v>8</v>
      </c>
      <c r="C16" s="13">
        <v>558526.4</v>
      </c>
      <c r="D16" s="13">
        <v>440961.47</v>
      </c>
      <c r="E16" s="13">
        <v>438418.27</v>
      </c>
      <c r="H16" s="78"/>
    </row>
    <row r="17" spans="1:8" x14ac:dyDescent="0.25">
      <c r="A17" s="11">
        <v>22</v>
      </c>
      <c r="B17" s="54" t="s">
        <v>9</v>
      </c>
      <c r="C17" s="13">
        <v>1153120.77</v>
      </c>
      <c r="D17" s="13">
        <v>-100298.29</v>
      </c>
      <c r="E17" s="13">
        <v>785348.05999999959</v>
      </c>
      <c r="H17" s="78"/>
    </row>
    <row r="18" spans="1:8" x14ac:dyDescent="0.25">
      <c r="A18" s="11">
        <v>4</v>
      </c>
      <c r="B18" s="54" t="s">
        <v>10</v>
      </c>
      <c r="C18" s="13">
        <v>384685.96</v>
      </c>
      <c r="D18" s="13">
        <v>362057.35</v>
      </c>
      <c r="E18" s="13">
        <v>785704</v>
      </c>
      <c r="H18" s="78"/>
    </row>
    <row r="19" spans="1:8" x14ac:dyDescent="0.25">
      <c r="A19" s="11">
        <v>23</v>
      </c>
      <c r="B19" s="54" t="s">
        <v>11</v>
      </c>
      <c r="C19" s="13">
        <v>84683.16</v>
      </c>
      <c r="D19" s="13">
        <v>64408.639999999999</v>
      </c>
      <c r="E19" s="13">
        <v>49370.25999999998</v>
      </c>
      <c r="H19" s="78"/>
    </row>
    <row r="20" spans="1:8" x14ac:dyDescent="0.25">
      <c r="A20" s="11">
        <v>24</v>
      </c>
      <c r="B20" s="54" t="s">
        <v>12</v>
      </c>
      <c r="C20" s="13">
        <v>1420697.11</v>
      </c>
      <c r="D20" s="13">
        <v>387037.25</v>
      </c>
      <c r="E20" s="13">
        <v>460859.65000000037</v>
      </c>
      <c r="H20" s="78"/>
    </row>
    <row r="21" spans="1:8" x14ac:dyDescent="0.25">
      <c r="A21" s="11">
        <v>64</v>
      </c>
      <c r="B21" s="54" t="s">
        <v>13</v>
      </c>
      <c r="C21" s="13">
        <v>684127.47</v>
      </c>
      <c r="D21" s="13">
        <v>760592.56000000052</v>
      </c>
      <c r="E21" s="13">
        <v>649342.26000000024</v>
      </c>
      <c r="H21" s="78"/>
    </row>
    <row r="22" spans="1:8" x14ac:dyDescent="0.25">
      <c r="A22" s="11">
        <v>144</v>
      </c>
      <c r="B22" s="54" t="s">
        <v>14</v>
      </c>
      <c r="C22" s="13">
        <v>255795.78</v>
      </c>
      <c r="D22" s="13">
        <v>-8842.74</v>
      </c>
      <c r="E22" s="13">
        <v>983924.7200000002</v>
      </c>
      <c r="H22" s="78"/>
    </row>
    <row r="23" spans="1:8" x14ac:dyDescent="0.25">
      <c r="A23" s="11">
        <v>132</v>
      </c>
      <c r="B23" s="54" t="s">
        <v>15</v>
      </c>
      <c r="C23" s="13">
        <v>727124.01</v>
      </c>
      <c r="D23" s="13">
        <v>1017350.43</v>
      </c>
      <c r="E23" s="13">
        <v>1241657.7999999998</v>
      </c>
      <c r="H23" s="78"/>
    </row>
    <row r="24" spans="1:8" x14ac:dyDescent="0.25">
      <c r="A24" s="11">
        <v>33</v>
      </c>
      <c r="B24" s="54" t="s">
        <v>16</v>
      </c>
      <c r="C24" s="13">
        <v>15415656.449999999</v>
      </c>
      <c r="D24" s="13">
        <v>15563493.17</v>
      </c>
      <c r="E24" s="13">
        <v>16237581.130000003</v>
      </c>
      <c r="H24" s="78"/>
    </row>
    <row r="25" spans="1:8" x14ac:dyDescent="0.25">
      <c r="A25" s="11">
        <v>65</v>
      </c>
      <c r="B25" s="54" t="s">
        <v>17</v>
      </c>
      <c r="C25" s="13">
        <v>766914.36</v>
      </c>
      <c r="D25" s="13">
        <v>839875.48</v>
      </c>
      <c r="E25" s="13">
        <v>1305891.5699999998</v>
      </c>
      <c r="H25" s="78"/>
    </row>
    <row r="26" spans="1:8" x14ac:dyDescent="0.25">
      <c r="A26" s="11">
        <v>92</v>
      </c>
      <c r="B26" s="54" t="s">
        <v>18</v>
      </c>
      <c r="C26" s="13">
        <v>4709388.8600000003</v>
      </c>
      <c r="D26" s="13">
        <v>4275973.32</v>
      </c>
      <c r="E26" s="13">
        <v>3157073.1599999964</v>
      </c>
      <c r="H26" s="78"/>
    </row>
    <row r="27" spans="1:8" x14ac:dyDescent="0.25">
      <c r="A27" s="11">
        <v>128</v>
      </c>
      <c r="B27" s="54" t="s">
        <v>19</v>
      </c>
      <c r="C27" s="13">
        <v>3843851.93</v>
      </c>
      <c r="D27" s="13">
        <v>3659570.56</v>
      </c>
      <c r="E27" s="13">
        <v>5135899.7099999972</v>
      </c>
      <c r="H27" s="78"/>
    </row>
    <row r="28" spans="1:8" x14ac:dyDescent="0.25">
      <c r="A28" s="11">
        <v>159</v>
      </c>
      <c r="B28" s="54" t="s">
        <v>20</v>
      </c>
      <c r="C28" s="13">
        <v>2568380.02</v>
      </c>
      <c r="D28" s="13">
        <v>2829335.5</v>
      </c>
      <c r="E28" s="13">
        <v>4078423.9700000025</v>
      </c>
      <c r="H28" s="78"/>
    </row>
    <row r="29" spans="1:8" x14ac:dyDescent="0.25">
      <c r="A29" s="11">
        <v>95</v>
      </c>
      <c r="B29" s="54" t="s">
        <v>21</v>
      </c>
      <c r="C29" s="13">
        <v>672337.67</v>
      </c>
      <c r="D29" s="13">
        <v>1513163.76</v>
      </c>
      <c r="E29" s="13">
        <v>962737.97999999672</v>
      </c>
      <c r="H29" s="78"/>
    </row>
    <row r="30" spans="1:8" x14ac:dyDescent="0.25">
      <c r="A30" s="11">
        <v>160</v>
      </c>
      <c r="B30" s="54" t="s">
        <v>22</v>
      </c>
      <c r="C30" s="13">
        <v>8908217.4600000009</v>
      </c>
      <c r="D30" s="13">
        <v>7405292.7800000003</v>
      </c>
      <c r="E30" s="13">
        <v>6867111.3800000027</v>
      </c>
      <c r="H30" s="78"/>
    </row>
    <row r="31" spans="1:8" x14ac:dyDescent="0.25">
      <c r="A31" s="11">
        <v>149</v>
      </c>
      <c r="B31" s="54" t="s">
        <v>23</v>
      </c>
      <c r="C31" s="13">
        <v>624642.18000000005</v>
      </c>
      <c r="D31" s="13">
        <v>507292.37</v>
      </c>
      <c r="E31" s="13">
        <v>584123.5</v>
      </c>
      <c r="H31" s="78"/>
    </row>
    <row r="32" spans="1:8" x14ac:dyDescent="0.25">
      <c r="A32" s="11">
        <v>129</v>
      </c>
      <c r="B32" s="54" t="s">
        <v>24</v>
      </c>
      <c r="C32" s="13">
        <v>4026293.13</v>
      </c>
      <c r="D32" s="13">
        <v>6117579.0499999998</v>
      </c>
      <c r="E32" s="13">
        <v>8846591.3200000003</v>
      </c>
      <c r="H32" s="78"/>
    </row>
    <row r="33" spans="1:8" x14ac:dyDescent="0.25">
      <c r="A33" s="11">
        <v>104</v>
      </c>
      <c r="B33" s="54" t="s">
        <v>25</v>
      </c>
      <c r="C33" s="13">
        <v>19004009.34</v>
      </c>
      <c r="D33" s="13">
        <v>23483427.690000001</v>
      </c>
      <c r="E33" s="13">
        <v>19245078.780000001</v>
      </c>
      <c r="H33" s="78"/>
    </row>
    <row r="34" spans="1:8" x14ac:dyDescent="0.25">
      <c r="A34" s="11">
        <v>150</v>
      </c>
      <c r="B34" s="54" t="s">
        <v>26</v>
      </c>
      <c r="C34" s="13">
        <v>499476.49</v>
      </c>
      <c r="D34" s="13">
        <v>830828.07</v>
      </c>
      <c r="E34" s="13">
        <v>273590.34000000078</v>
      </c>
      <c r="H34" s="78"/>
    </row>
    <row r="35" spans="1:8" x14ac:dyDescent="0.25">
      <c r="A35" s="11">
        <v>35</v>
      </c>
      <c r="B35" s="54" t="s">
        <v>27</v>
      </c>
      <c r="C35" s="13">
        <v>293352.42</v>
      </c>
      <c r="D35" s="13">
        <v>419091.01</v>
      </c>
      <c r="E35" s="13">
        <v>269515.24</v>
      </c>
      <c r="H35" s="78"/>
    </row>
    <row r="36" spans="1:8" x14ac:dyDescent="0.25">
      <c r="A36" s="11">
        <v>66</v>
      </c>
      <c r="B36" s="54" t="s">
        <v>28</v>
      </c>
      <c r="C36" s="13">
        <v>647510.88</v>
      </c>
      <c r="D36" s="13">
        <v>963764.88</v>
      </c>
      <c r="E36" s="13">
        <v>764508.79999999935</v>
      </c>
      <c r="H36" s="78"/>
    </row>
    <row r="37" spans="1:8" x14ac:dyDescent="0.25">
      <c r="A37" s="11">
        <v>44</v>
      </c>
      <c r="B37" s="54" t="s">
        <v>29</v>
      </c>
      <c r="C37" s="13">
        <v>858456.37</v>
      </c>
      <c r="D37" s="13">
        <v>3525387.64</v>
      </c>
      <c r="E37" s="13">
        <v>6609223.9900000002</v>
      </c>
      <c r="H37" s="78"/>
    </row>
    <row r="38" spans="1:8" x14ac:dyDescent="0.25">
      <c r="A38" s="11">
        <v>45</v>
      </c>
      <c r="B38" s="54" t="s">
        <v>30</v>
      </c>
      <c r="C38" s="13">
        <v>345125.57</v>
      </c>
      <c r="D38" s="13">
        <v>428993.01</v>
      </c>
      <c r="E38" s="13">
        <v>638193.14000000013</v>
      </c>
      <c r="H38" s="78"/>
    </row>
    <row r="39" spans="1:8" x14ac:dyDescent="0.25">
      <c r="A39" s="11">
        <v>78</v>
      </c>
      <c r="B39" s="54" t="s">
        <v>31</v>
      </c>
      <c r="C39" s="13">
        <v>1768141.59</v>
      </c>
      <c r="D39" s="13">
        <v>844113.56</v>
      </c>
      <c r="E39" s="13">
        <v>6706216.4699999997</v>
      </c>
      <c r="H39" s="78"/>
    </row>
    <row r="40" spans="1:8" x14ac:dyDescent="0.25">
      <c r="A40" s="11">
        <v>6</v>
      </c>
      <c r="B40" s="54" t="s">
        <v>126</v>
      </c>
      <c r="C40" s="13">
        <v>574879.5</v>
      </c>
      <c r="D40" s="13">
        <v>1224975.27</v>
      </c>
      <c r="E40" s="13">
        <v>3115121.7799999993</v>
      </c>
      <c r="H40" s="78"/>
    </row>
    <row r="41" spans="1:8" x14ac:dyDescent="0.25">
      <c r="A41" s="11">
        <v>151</v>
      </c>
      <c r="B41" s="54" t="s">
        <v>33</v>
      </c>
      <c r="C41" s="13">
        <v>1507054.46</v>
      </c>
      <c r="D41" s="13">
        <v>1651271.19</v>
      </c>
      <c r="E41" s="13">
        <v>5104282.32</v>
      </c>
      <c r="H41" s="78"/>
    </row>
    <row r="42" spans="1:8" x14ac:dyDescent="0.25">
      <c r="A42" s="11">
        <v>114</v>
      </c>
      <c r="B42" s="54" t="s">
        <v>34</v>
      </c>
      <c r="C42" s="13">
        <v>3606302.47</v>
      </c>
      <c r="D42" s="13">
        <v>2769017.21</v>
      </c>
      <c r="E42" s="13">
        <v>1987539.2100000009</v>
      </c>
      <c r="H42" s="78"/>
    </row>
    <row r="43" spans="1:8" x14ac:dyDescent="0.25">
      <c r="A43" s="11">
        <v>67</v>
      </c>
      <c r="B43" s="54" t="s">
        <v>35</v>
      </c>
      <c r="C43" s="13">
        <v>207888.98</v>
      </c>
      <c r="D43" s="13">
        <v>-47442.06</v>
      </c>
      <c r="E43" s="13">
        <v>150184.35000000009</v>
      </c>
      <c r="H43" s="78"/>
    </row>
    <row r="44" spans="1:8" x14ac:dyDescent="0.25">
      <c r="A44" s="11">
        <v>7</v>
      </c>
      <c r="B44" s="54" t="s">
        <v>36</v>
      </c>
      <c r="C44" s="13">
        <v>1824549.75</v>
      </c>
      <c r="D44" s="13">
        <v>1790168.24</v>
      </c>
      <c r="E44" s="13">
        <v>1649848.8399999999</v>
      </c>
      <c r="H44" s="78"/>
    </row>
    <row r="45" spans="1:8" x14ac:dyDescent="0.25">
      <c r="A45" s="11">
        <v>8</v>
      </c>
      <c r="B45" s="54" t="s">
        <v>37</v>
      </c>
      <c r="C45" s="13">
        <v>1473973</v>
      </c>
      <c r="D45" s="13">
        <v>644849.36</v>
      </c>
      <c r="E45" s="13">
        <v>779898.98999999976</v>
      </c>
      <c r="H45" s="78"/>
    </row>
    <row r="46" spans="1:8" x14ac:dyDescent="0.25">
      <c r="A46" s="11">
        <v>152</v>
      </c>
      <c r="B46" s="54" t="s">
        <v>38</v>
      </c>
      <c r="C46" s="13">
        <v>8932012.7899999991</v>
      </c>
      <c r="D46" s="13">
        <v>10506753.449999999</v>
      </c>
      <c r="E46" s="13">
        <v>1911233.42</v>
      </c>
      <c r="H46" s="78"/>
    </row>
    <row r="47" spans="1:8" x14ac:dyDescent="0.25">
      <c r="A47" s="11">
        <v>134</v>
      </c>
      <c r="B47" s="54" t="s">
        <v>39</v>
      </c>
      <c r="C47" s="13">
        <v>9814529.4700000007</v>
      </c>
      <c r="D47" s="13">
        <v>10517352.51</v>
      </c>
      <c r="E47" s="13">
        <v>11584479.579999998</v>
      </c>
      <c r="H47" s="78"/>
    </row>
    <row r="48" spans="1:8" x14ac:dyDescent="0.25">
      <c r="A48" s="11">
        <v>81</v>
      </c>
      <c r="B48" s="54" t="s">
        <v>40</v>
      </c>
      <c r="C48" s="13">
        <v>2625817.6000000001</v>
      </c>
      <c r="D48" s="13">
        <v>2916746.46</v>
      </c>
      <c r="E48" s="13">
        <v>3200975.8500000034</v>
      </c>
      <c r="H48" s="78"/>
    </row>
    <row r="49" spans="1:8" x14ac:dyDescent="0.25">
      <c r="A49" s="11">
        <v>13</v>
      </c>
      <c r="B49" s="54" t="s">
        <v>41</v>
      </c>
      <c r="C49" s="13">
        <v>1839573.02</v>
      </c>
      <c r="D49" s="13">
        <v>1986650.07</v>
      </c>
      <c r="E49" s="13">
        <v>401521.53999999724</v>
      </c>
      <c r="H49" s="78"/>
    </row>
    <row r="50" spans="1:8" x14ac:dyDescent="0.25">
      <c r="A50" s="11">
        <v>47</v>
      </c>
      <c r="B50" s="54" t="s">
        <v>42</v>
      </c>
      <c r="C50" s="13">
        <v>966447.49</v>
      </c>
      <c r="D50" s="13">
        <v>702902.26</v>
      </c>
      <c r="E50" s="13">
        <v>954909.12999999896</v>
      </c>
      <c r="H50" s="78"/>
    </row>
    <row r="51" spans="1:8" x14ac:dyDescent="0.25">
      <c r="A51" s="11">
        <v>28</v>
      </c>
      <c r="B51" s="54" t="s">
        <v>43</v>
      </c>
      <c r="C51" s="13">
        <v>113092.29</v>
      </c>
      <c r="D51" s="13">
        <v>1314563.45</v>
      </c>
      <c r="E51" s="13">
        <v>2665296.8199999994</v>
      </c>
      <c r="H51" s="78"/>
    </row>
    <row r="52" spans="1:8" x14ac:dyDescent="0.25">
      <c r="A52" s="11">
        <v>122</v>
      </c>
      <c r="B52" s="54" t="s">
        <v>44</v>
      </c>
      <c r="C52" s="13">
        <v>3154476.36</v>
      </c>
      <c r="D52" s="13">
        <v>2069280.86</v>
      </c>
      <c r="E52" s="13">
        <v>2730643.3000000007</v>
      </c>
      <c r="H52" s="78"/>
    </row>
    <row r="53" spans="1:8" x14ac:dyDescent="0.25">
      <c r="A53" s="11">
        <v>98</v>
      </c>
      <c r="B53" s="54" t="s">
        <v>45</v>
      </c>
      <c r="C53" s="13">
        <v>2122956</v>
      </c>
      <c r="D53" s="13">
        <v>2165461.5</v>
      </c>
      <c r="E53" s="13">
        <v>2361971.0499999989</v>
      </c>
      <c r="H53" s="78"/>
    </row>
    <row r="54" spans="1:8" x14ac:dyDescent="0.25">
      <c r="A54" s="11">
        <v>82</v>
      </c>
      <c r="B54" s="54" t="s">
        <v>127</v>
      </c>
      <c r="C54" s="13">
        <v>50058.33</v>
      </c>
      <c r="D54" s="13">
        <v>186095.11</v>
      </c>
      <c r="E54" s="13">
        <v>334050.23</v>
      </c>
      <c r="H54" s="78"/>
    </row>
    <row r="55" spans="1:8" x14ac:dyDescent="0.25">
      <c r="A55" s="11">
        <v>115</v>
      </c>
      <c r="B55" s="54" t="s">
        <v>47</v>
      </c>
      <c r="C55" s="13">
        <v>5776829.6399999997</v>
      </c>
      <c r="D55" s="13">
        <v>5486115.3099999996</v>
      </c>
      <c r="E55" s="13">
        <v>7350244.0799999982</v>
      </c>
      <c r="H55" s="78"/>
    </row>
    <row r="56" spans="1:8" x14ac:dyDescent="0.25">
      <c r="A56" s="11">
        <v>99</v>
      </c>
      <c r="B56" s="54" t="s">
        <v>48</v>
      </c>
      <c r="C56" s="13">
        <v>503899.26</v>
      </c>
      <c r="D56" s="13">
        <v>1135819.77</v>
      </c>
      <c r="E56" s="13">
        <v>1293744.1799999997</v>
      </c>
      <c r="H56" s="78"/>
    </row>
    <row r="57" spans="1:8" x14ac:dyDescent="0.25">
      <c r="A57" s="11">
        <v>83</v>
      </c>
      <c r="B57" s="54" t="s">
        <v>49</v>
      </c>
      <c r="C57" s="13">
        <v>424250.13</v>
      </c>
      <c r="D57" s="13">
        <v>493104.28</v>
      </c>
      <c r="E57" s="13">
        <v>454357.18000000017</v>
      </c>
      <c r="H57" s="78"/>
    </row>
    <row r="58" spans="1:8" x14ac:dyDescent="0.25">
      <c r="A58" s="11">
        <v>135</v>
      </c>
      <c r="B58" s="54" t="s">
        <v>50</v>
      </c>
      <c r="C58" s="13">
        <v>740403.28</v>
      </c>
      <c r="D58" s="13">
        <v>408141.66</v>
      </c>
      <c r="E58" s="13">
        <v>1327253.709999999</v>
      </c>
      <c r="H58" s="78"/>
    </row>
    <row r="59" spans="1:8" x14ac:dyDescent="0.25">
      <c r="A59" s="11">
        <v>69</v>
      </c>
      <c r="B59" s="54" t="s">
        <v>51</v>
      </c>
      <c r="C59" s="13">
        <v>272154.42</v>
      </c>
      <c r="D59" s="13">
        <v>539196.25</v>
      </c>
      <c r="E59" s="13">
        <v>360744.5700000003</v>
      </c>
      <c r="H59" s="78"/>
    </row>
    <row r="60" spans="1:8" x14ac:dyDescent="0.25">
      <c r="A60" s="11">
        <v>48</v>
      </c>
      <c r="B60" s="54" t="s">
        <v>52</v>
      </c>
      <c r="C60" s="13">
        <v>1236510.8500000001</v>
      </c>
      <c r="D60" s="13">
        <v>893462.06</v>
      </c>
      <c r="E60" s="13">
        <v>2352361.3400000008</v>
      </c>
      <c r="H60" s="78"/>
    </row>
    <row r="61" spans="1:8" x14ac:dyDescent="0.25">
      <c r="A61" s="11">
        <v>11</v>
      </c>
      <c r="B61" s="54" t="s">
        <v>53</v>
      </c>
      <c r="C61" s="13">
        <v>112001.77</v>
      </c>
      <c r="D61" s="13">
        <v>285946.40000000002</v>
      </c>
      <c r="E61" s="13">
        <v>309292.91999999993</v>
      </c>
      <c r="H61" s="78"/>
    </row>
    <row r="62" spans="1:8" x14ac:dyDescent="0.25">
      <c r="A62" s="11">
        <v>100</v>
      </c>
      <c r="B62" s="54" t="s">
        <v>54</v>
      </c>
      <c r="C62" s="13">
        <v>16435380.560000001</v>
      </c>
      <c r="D62" s="13">
        <v>19276487.510000002</v>
      </c>
      <c r="E62" s="13">
        <v>25178869.969999991</v>
      </c>
      <c r="H62" s="78"/>
    </row>
    <row r="63" spans="1:8" x14ac:dyDescent="0.25">
      <c r="A63" s="11">
        <v>84</v>
      </c>
      <c r="B63" s="54" t="s">
        <v>55</v>
      </c>
      <c r="C63" s="13">
        <v>3881653.4</v>
      </c>
      <c r="D63" s="13">
        <v>5396402.0700000003</v>
      </c>
      <c r="E63" s="13">
        <v>5464200.929999996</v>
      </c>
      <c r="H63" s="78"/>
    </row>
    <row r="64" spans="1:8" x14ac:dyDescent="0.25">
      <c r="A64" s="11">
        <v>85</v>
      </c>
      <c r="B64" s="54" t="s">
        <v>56</v>
      </c>
      <c r="C64" s="13">
        <v>2211452.9500000002</v>
      </c>
      <c r="D64" s="13">
        <v>2090472.87</v>
      </c>
      <c r="E64" s="13">
        <v>7913507.6900000013</v>
      </c>
      <c r="H64" s="78"/>
    </row>
    <row r="65" spans="1:8" x14ac:dyDescent="0.25">
      <c r="A65" s="11">
        <v>136</v>
      </c>
      <c r="B65" s="54" t="s">
        <v>57</v>
      </c>
      <c r="C65" s="13">
        <v>3198420.87</v>
      </c>
      <c r="D65" s="13">
        <v>3012586.76</v>
      </c>
      <c r="E65" s="13">
        <v>3392086.7399999984</v>
      </c>
      <c r="H65" s="78"/>
    </row>
    <row r="66" spans="1:8" x14ac:dyDescent="0.25">
      <c r="A66" s="11">
        <v>145</v>
      </c>
      <c r="B66" s="54" t="s">
        <v>58</v>
      </c>
      <c r="C66" s="13">
        <v>504887.36</v>
      </c>
      <c r="D66" s="13">
        <v>695057.16</v>
      </c>
      <c r="E66" s="13">
        <v>2227699.34</v>
      </c>
      <c r="H66" s="78"/>
    </row>
    <row r="67" spans="1:8" x14ac:dyDescent="0.25">
      <c r="A67" s="11">
        <v>138</v>
      </c>
      <c r="B67" s="54" t="s">
        <v>59</v>
      </c>
      <c r="C67" s="13">
        <v>8681244.3900000006</v>
      </c>
      <c r="D67" s="13">
        <v>9415484.9499999993</v>
      </c>
      <c r="E67" s="13">
        <v>9123720.4499999881</v>
      </c>
      <c r="H67" s="78"/>
    </row>
    <row r="68" spans="1:8" x14ac:dyDescent="0.25">
      <c r="A68" s="11">
        <v>137</v>
      </c>
      <c r="B68" s="54" t="s">
        <v>60</v>
      </c>
      <c r="C68" s="13">
        <v>4103295.4</v>
      </c>
      <c r="D68" s="13">
        <v>3455093.16</v>
      </c>
      <c r="E68" s="13">
        <v>2611017.9400000013</v>
      </c>
      <c r="H68" s="78"/>
    </row>
    <row r="69" spans="1:8" x14ac:dyDescent="0.25">
      <c r="A69" s="11">
        <v>153</v>
      </c>
      <c r="B69" s="54" t="s">
        <v>61</v>
      </c>
      <c r="C69" s="13">
        <v>1386558.29</v>
      </c>
      <c r="D69" s="13">
        <v>610133.21</v>
      </c>
      <c r="E69" s="13">
        <v>1855804.7700000014</v>
      </c>
      <c r="H69" s="78"/>
    </row>
    <row r="70" spans="1:8" x14ac:dyDescent="0.25">
      <c r="A70" s="11">
        <v>161</v>
      </c>
      <c r="B70" s="54" t="s">
        <v>62</v>
      </c>
      <c r="C70" s="13">
        <v>12377592.15</v>
      </c>
      <c r="D70" s="13">
        <v>10956198.810000001</v>
      </c>
      <c r="E70" s="13">
        <v>8922434.9299999923</v>
      </c>
      <c r="H70" s="78"/>
    </row>
    <row r="71" spans="1:8" x14ac:dyDescent="0.25">
      <c r="A71" s="11">
        <v>117</v>
      </c>
      <c r="B71" s="54" t="s">
        <v>63</v>
      </c>
      <c r="C71" s="13">
        <v>2153303.13</v>
      </c>
      <c r="D71" s="13">
        <v>2798749.8</v>
      </c>
      <c r="E71" s="13">
        <v>1673868.5900000017</v>
      </c>
      <c r="H71" s="78"/>
    </row>
    <row r="72" spans="1:8" x14ac:dyDescent="0.25">
      <c r="A72" s="11">
        <v>30</v>
      </c>
      <c r="B72" s="54" t="s">
        <v>64</v>
      </c>
      <c r="C72" s="13">
        <v>164181.44</v>
      </c>
      <c r="D72" s="13">
        <v>697490.69</v>
      </c>
      <c r="E72" s="13">
        <v>677357.83999999985</v>
      </c>
      <c r="H72" s="78"/>
    </row>
    <row r="73" spans="1:8" x14ac:dyDescent="0.25">
      <c r="A73" s="11">
        <v>38</v>
      </c>
      <c r="B73" s="54" t="s">
        <v>65</v>
      </c>
      <c r="C73" s="13">
        <v>10104661.16</v>
      </c>
      <c r="D73" s="13">
        <v>15039625.869999999</v>
      </c>
      <c r="E73" s="13">
        <v>12400384.129999995</v>
      </c>
      <c r="H73" s="78"/>
    </row>
    <row r="74" spans="1:8" x14ac:dyDescent="0.25">
      <c r="A74" s="11">
        <v>130</v>
      </c>
      <c r="B74" s="54" t="s">
        <v>66</v>
      </c>
      <c r="C74" s="13">
        <v>14365925.359999999</v>
      </c>
      <c r="D74" s="13">
        <v>10500585.08</v>
      </c>
      <c r="E74" s="13">
        <v>12181446.550000004</v>
      </c>
      <c r="H74" s="78"/>
    </row>
    <row r="75" spans="1:8" x14ac:dyDescent="0.25">
      <c r="A75" s="11">
        <v>70</v>
      </c>
      <c r="B75" s="54" t="s">
        <v>67</v>
      </c>
      <c r="C75" s="13">
        <v>826296.87</v>
      </c>
      <c r="D75" s="13">
        <v>950989.01</v>
      </c>
      <c r="E75" s="13">
        <v>723446.52000000048</v>
      </c>
      <c r="H75" s="78"/>
    </row>
    <row r="76" spans="1:8" x14ac:dyDescent="0.25">
      <c r="A76" s="11">
        <v>110</v>
      </c>
      <c r="B76" s="54" t="s">
        <v>68</v>
      </c>
      <c r="C76" s="13">
        <v>3604748.68</v>
      </c>
      <c r="D76" s="13">
        <v>3501534.64</v>
      </c>
      <c r="E76" s="13">
        <v>3119488.450000003</v>
      </c>
      <c r="H76" s="78"/>
    </row>
    <row r="77" spans="1:8" x14ac:dyDescent="0.25">
      <c r="A77" s="11">
        <v>86</v>
      </c>
      <c r="B77" s="54" t="s">
        <v>69</v>
      </c>
      <c r="C77" s="13">
        <v>738407.58</v>
      </c>
      <c r="D77" s="13">
        <v>659592.31000000006</v>
      </c>
      <c r="E77" s="13">
        <v>791309.50999999978</v>
      </c>
      <c r="H77" s="78"/>
    </row>
    <row r="78" spans="1:8" x14ac:dyDescent="0.25">
      <c r="A78" s="11">
        <v>15</v>
      </c>
      <c r="B78" s="54" t="s">
        <v>70</v>
      </c>
      <c r="C78" s="13">
        <v>2647166.66</v>
      </c>
      <c r="D78" s="13">
        <v>2086571.69</v>
      </c>
      <c r="E78" s="13">
        <v>2253167.67</v>
      </c>
      <c r="H78" s="78"/>
    </row>
    <row r="79" spans="1:8" x14ac:dyDescent="0.25">
      <c r="A79" s="11">
        <v>146</v>
      </c>
      <c r="B79" s="54" t="s">
        <v>71</v>
      </c>
      <c r="C79" s="13">
        <v>1546144.3</v>
      </c>
      <c r="D79" s="13">
        <v>1448345.15</v>
      </c>
      <c r="E79" s="13">
        <v>8051555.3100000024</v>
      </c>
      <c r="H79" s="78"/>
    </row>
    <row r="80" spans="1:8" x14ac:dyDescent="0.25">
      <c r="A80" s="11">
        <v>162</v>
      </c>
      <c r="B80" s="54" t="s">
        <v>72</v>
      </c>
      <c r="C80" s="13">
        <v>2548846.4300000002</v>
      </c>
      <c r="D80" s="13">
        <v>1610177.8</v>
      </c>
      <c r="E80" s="13">
        <v>5285800.6599999964</v>
      </c>
      <c r="H80" s="78"/>
    </row>
    <row r="81" spans="1:8" x14ac:dyDescent="0.25">
      <c r="A81" s="11">
        <v>49</v>
      </c>
      <c r="B81" s="54" t="s">
        <v>73</v>
      </c>
      <c r="C81" s="13">
        <v>1706091.77</v>
      </c>
      <c r="D81" s="13">
        <v>1227964.27</v>
      </c>
      <c r="E81" s="13">
        <v>1630162.63</v>
      </c>
      <c r="H81" s="78"/>
    </row>
    <row r="82" spans="1:8" x14ac:dyDescent="0.25">
      <c r="A82" s="11">
        <v>71</v>
      </c>
      <c r="B82" s="54" t="s">
        <v>74</v>
      </c>
      <c r="C82" s="13">
        <v>3039032.74</v>
      </c>
      <c r="D82" s="13">
        <v>3437431.87</v>
      </c>
      <c r="E82" s="13">
        <v>2925638.49</v>
      </c>
      <c r="H82" s="78"/>
    </row>
    <row r="83" spans="1:8" x14ac:dyDescent="0.25">
      <c r="A83" s="11">
        <v>139</v>
      </c>
      <c r="B83" s="54" t="s">
        <v>75</v>
      </c>
      <c r="C83" s="13">
        <v>5166628.3099999996</v>
      </c>
      <c r="D83" s="13">
        <v>3282591.92</v>
      </c>
      <c r="E83" s="13">
        <v>3764925.5600000024</v>
      </c>
      <c r="H83" s="78"/>
    </row>
    <row r="84" spans="1:8" x14ac:dyDescent="0.25">
      <c r="A84" s="11">
        <v>39</v>
      </c>
      <c r="B84" s="54" t="s">
        <v>76</v>
      </c>
      <c r="C84" s="13">
        <v>2334022.2599999998</v>
      </c>
      <c r="D84" s="13">
        <v>2611409.2000000002</v>
      </c>
      <c r="E84" s="13">
        <v>3405740.3699999992</v>
      </c>
      <c r="H84" s="78"/>
    </row>
    <row r="85" spans="1:8" x14ac:dyDescent="0.25">
      <c r="A85" s="11">
        <v>31</v>
      </c>
      <c r="B85" s="54" t="s">
        <v>128</v>
      </c>
      <c r="C85" s="13">
        <v>1119637.32</v>
      </c>
      <c r="D85" s="13">
        <v>1078028.45</v>
      </c>
      <c r="E85" s="13">
        <v>1118153.2700000005</v>
      </c>
      <c r="H85" s="78"/>
    </row>
    <row r="86" spans="1:8" x14ac:dyDescent="0.25">
      <c r="A86" s="11">
        <v>50</v>
      </c>
      <c r="B86" s="54" t="s">
        <v>78</v>
      </c>
      <c r="C86" s="13">
        <v>1136954.06</v>
      </c>
      <c r="D86" s="13">
        <v>843532.77</v>
      </c>
      <c r="E86" s="13">
        <v>687229.27000000048</v>
      </c>
      <c r="H86" s="78"/>
    </row>
    <row r="87" spans="1:8" x14ac:dyDescent="0.25">
      <c r="A87" s="11">
        <v>51</v>
      </c>
      <c r="B87" s="54" t="s">
        <v>79</v>
      </c>
      <c r="C87" s="13">
        <v>431080.58</v>
      </c>
      <c r="D87" s="13">
        <v>937657.74</v>
      </c>
      <c r="E87" s="13">
        <v>1179726.2800000003</v>
      </c>
      <c r="H87" s="78"/>
    </row>
    <row r="88" spans="1:8" x14ac:dyDescent="0.25">
      <c r="A88" s="11">
        <v>52</v>
      </c>
      <c r="B88" s="54" t="s">
        <v>80</v>
      </c>
      <c r="C88" s="13">
        <v>4493462.18</v>
      </c>
      <c r="D88" s="13">
        <v>3448488.36</v>
      </c>
      <c r="E88" s="13">
        <v>4133490.129999999</v>
      </c>
      <c r="H88" s="78"/>
    </row>
    <row r="89" spans="1:8" x14ac:dyDescent="0.25">
      <c r="A89" s="11">
        <v>53</v>
      </c>
      <c r="B89" s="54" t="s">
        <v>81</v>
      </c>
      <c r="C89" s="13">
        <v>2017277.56</v>
      </c>
      <c r="D89" s="13">
        <v>2145829.0099999998</v>
      </c>
      <c r="E89" s="13">
        <v>863260.52999999933</v>
      </c>
      <c r="H89" s="78"/>
    </row>
    <row r="90" spans="1:8" x14ac:dyDescent="0.25">
      <c r="A90" s="11">
        <v>140</v>
      </c>
      <c r="B90" s="54" t="s">
        <v>82</v>
      </c>
      <c r="C90" s="13">
        <v>2643518.5</v>
      </c>
      <c r="D90" s="13">
        <v>2296942.9900000002</v>
      </c>
      <c r="E90" s="13">
        <v>871154.81000000052</v>
      </c>
      <c r="H90" s="78"/>
    </row>
    <row r="91" spans="1:8" x14ac:dyDescent="0.25">
      <c r="A91" s="11">
        <v>87</v>
      </c>
      <c r="B91" s="54" t="s">
        <v>83</v>
      </c>
      <c r="C91" s="13">
        <v>2231158.0499999998</v>
      </c>
      <c r="D91" s="13">
        <v>1712415.71</v>
      </c>
      <c r="E91" s="13">
        <v>2269762.1500000004</v>
      </c>
      <c r="H91" s="78"/>
    </row>
    <row r="92" spans="1:8" x14ac:dyDescent="0.25">
      <c r="A92" s="11">
        <v>156</v>
      </c>
      <c r="B92" s="54" t="s">
        <v>84</v>
      </c>
      <c r="C92" s="13">
        <v>2596257.92</v>
      </c>
      <c r="D92" s="13">
        <v>21771717.75</v>
      </c>
      <c r="E92" s="13">
        <v>283682.40999999829</v>
      </c>
      <c r="H92" s="78"/>
    </row>
    <row r="93" spans="1:8" x14ac:dyDescent="0.25">
      <c r="A93" s="11">
        <v>124</v>
      </c>
      <c r="B93" s="54" t="s">
        <v>85</v>
      </c>
      <c r="C93" s="13">
        <v>8562217.2300000004</v>
      </c>
      <c r="D93" s="13">
        <v>8506348.8300000001</v>
      </c>
      <c r="E93" s="13">
        <v>7344386.3400000036</v>
      </c>
      <c r="H93" s="78"/>
    </row>
    <row r="94" spans="1:8" x14ac:dyDescent="0.25">
      <c r="A94" s="11">
        <v>141</v>
      </c>
      <c r="B94" s="54" t="s">
        <v>86</v>
      </c>
      <c r="C94" s="13">
        <v>4796983.5199999996</v>
      </c>
      <c r="D94" s="13">
        <v>5843482.4699999997</v>
      </c>
      <c r="E94" s="13">
        <v>6611753.900000006</v>
      </c>
      <c r="H94" s="78"/>
    </row>
    <row r="95" spans="1:8" x14ac:dyDescent="0.25">
      <c r="A95" s="11">
        <v>147</v>
      </c>
      <c r="B95" s="54" t="s">
        <v>87</v>
      </c>
      <c r="C95" s="13">
        <v>745532.9</v>
      </c>
      <c r="D95" s="13">
        <v>1196414.07</v>
      </c>
      <c r="E95" s="13">
        <v>1518802.580000001</v>
      </c>
      <c r="H95" s="78"/>
    </row>
    <row r="96" spans="1:8" x14ac:dyDescent="0.25">
      <c r="A96" s="11">
        <v>108</v>
      </c>
      <c r="B96" s="54" t="s">
        <v>88</v>
      </c>
      <c r="C96" s="13">
        <v>11435891.359999999</v>
      </c>
      <c r="D96" s="13">
        <v>15134907.08</v>
      </c>
      <c r="E96" s="13">
        <v>14920567.859999999</v>
      </c>
      <c r="H96" s="78"/>
    </row>
    <row r="97" spans="1:8" x14ac:dyDescent="0.25">
      <c r="A97" s="11">
        <v>40</v>
      </c>
      <c r="B97" s="54" t="s">
        <v>89</v>
      </c>
      <c r="C97" s="13">
        <v>758322.94</v>
      </c>
      <c r="D97" s="13">
        <v>782819.28</v>
      </c>
      <c r="E97" s="13">
        <v>2461236.35</v>
      </c>
      <c r="H97" s="78"/>
    </row>
    <row r="98" spans="1:8" x14ac:dyDescent="0.25">
      <c r="A98" s="11">
        <v>125</v>
      </c>
      <c r="B98" s="54" t="s">
        <v>90</v>
      </c>
      <c r="C98" s="13">
        <v>29815317.600000001</v>
      </c>
      <c r="D98" s="13">
        <v>23169438.670000002</v>
      </c>
      <c r="E98" s="13">
        <v>35253839.01000002</v>
      </c>
      <c r="H98" s="78"/>
    </row>
    <row r="99" spans="1:8" x14ac:dyDescent="0.25">
      <c r="A99" s="11">
        <v>54</v>
      </c>
      <c r="B99" s="54" t="s">
        <v>91</v>
      </c>
      <c r="C99" s="13">
        <v>2757568.57</v>
      </c>
      <c r="D99" s="13">
        <v>2857429.8</v>
      </c>
      <c r="E99" s="13">
        <v>1339732.4200000018</v>
      </c>
      <c r="H99" s="78"/>
    </row>
    <row r="100" spans="1:8" x14ac:dyDescent="0.25">
      <c r="A100" s="11">
        <v>55</v>
      </c>
      <c r="B100" s="54" t="s">
        <v>92</v>
      </c>
      <c r="C100" s="13">
        <v>2535725.88</v>
      </c>
      <c r="D100" s="13">
        <v>2146586.46</v>
      </c>
      <c r="E100" s="13">
        <v>2253667.8899999987</v>
      </c>
      <c r="H100" s="78"/>
    </row>
    <row r="101" spans="1:8" x14ac:dyDescent="0.25">
      <c r="A101" s="11">
        <v>56</v>
      </c>
      <c r="B101" s="54" t="s">
        <v>93</v>
      </c>
      <c r="C101" s="13">
        <v>903108.84</v>
      </c>
      <c r="D101" s="13">
        <v>905736.15</v>
      </c>
      <c r="E101" s="13">
        <v>1589781.4800000004</v>
      </c>
      <c r="H101" s="78"/>
    </row>
    <row r="102" spans="1:8" x14ac:dyDescent="0.25">
      <c r="A102" s="11">
        <v>72</v>
      </c>
      <c r="B102" s="54" t="s">
        <v>94</v>
      </c>
      <c r="C102" s="13">
        <v>4571803.66</v>
      </c>
      <c r="D102" s="13">
        <v>2390664.4500000002</v>
      </c>
      <c r="E102" s="13">
        <v>2343091.13</v>
      </c>
      <c r="H102" s="78"/>
    </row>
    <row r="103" spans="1:8" x14ac:dyDescent="0.25">
      <c r="A103" s="11">
        <v>163</v>
      </c>
      <c r="B103" s="54" t="s">
        <v>95</v>
      </c>
      <c r="C103" s="13">
        <v>653433.53</v>
      </c>
      <c r="D103" s="13">
        <v>651130.91</v>
      </c>
      <c r="E103" s="13">
        <v>236740.66000000015</v>
      </c>
      <c r="H103" s="78"/>
    </row>
    <row r="104" spans="1:8" x14ac:dyDescent="0.25">
      <c r="A104" s="11">
        <v>106</v>
      </c>
      <c r="B104" s="54" t="s">
        <v>96</v>
      </c>
      <c r="C104" s="13">
        <v>2815875.51</v>
      </c>
      <c r="D104" s="13">
        <v>2727590.07</v>
      </c>
      <c r="E104" s="13">
        <v>3216966.1199999992</v>
      </c>
      <c r="H104" s="78"/>
    </row>
    <row r="105" spans="1:8" x14ac:dyDescent="0.25">
      <c r="A105" s="11">
        <v>118</v>
      </c>
      <c r="B105" s="54" t="s">
        <v>97</v>
      </c>
      <c r="C105" s="13">
        <v>1235357.53</v>
      </c>
      <c r="D105" s="13">
        <v>1538546.67</v>
      </c>
      <c r="E105" s="13">
        <v>1491844.9000000004</v>
      </c>
      <c r="H105" s="78"/>
    </row>
    <row r="106" spans="1:8" x14ac:dyDescent="0.25">
      <c r="A106" s="11">
        <v>155</v>
      </c>
      <c r="B106" s="54" t="s">
        <v>98</v>
      </c>
      <c r="C106" s="13">
        <v>2607298.86</v>
      </c>
      <c r="D106" s="13">
        <v>3233792.96</v>
      </c>
      <c r="E106" s="13">
        <v>4002128.2899999991</v>
      </c>
      <c r="H106" s="78"/>
    </row>
    <row r="107" spans="1:8" x14ac:dyDescent="0.25">
      <c r="A107" s="11">
        <v>57</v>
      </c>
      <c r="B107" s="54" t="s">
        <v>99</v>
      </c>
      <c r="C107" s="13">
        <v>1695323.18</v>
      </c>
      <c r="D107" s="13">
        <v>2392924.27</v>
      </c>
      <c r="E107" s="13">
        <v>3280061.8999999994</v>
      </c>
      <c r="H107" s="78"/>
    </row>
    <row r="108" spans="1:8" x14ac:dyDescent="0.25">
      <c r="A108" s="11">
        <v>41</v>
      </c>
      <c r="B108" s="54" t="s">
        <v>100</v>
      </c>
      <c r="C108" s="13">
        <v>909601.38</v>
      </c>
      <c r="D108" s="13">
        <v>1777560.74</v>
      </c>
      <c r="E108" s="13">
        <v>1444498.5699999998</v>
      </c>
      <c r="H108" s="78"/>
    </row>
    <row r="109" spans="1:8" x14ac:dyDescent="0.25">
      <c r="A109" s="11">
        <v>58</v>
      </c>
      <c r="B109" s="54" t="s">
        <v>101</v>
      </c>
      <c r="C109" s="13">
        <v>639659.9</v>
      </c>
      <c r="D109" s="13">
        <v>557500.19999999995</v>
      </c>
      <c r="E109" s="13">
        <v>341409.30999999959</v>
      </c>
      <c r="H109" s="78"/>
    </row>
    <row r="110" spans="1:8" x14ac:dyDescent="0.25">
      <c r="A110" s="11">
        <v>142</v>
      </c>
      <c r="B110" s="54" t="s">
        <v>102</v>
      </c>
      <c r="C110" s="13">
        <v>752018.42</v>
      </c>
      <c r="D110" s="13">
        <v>5240975.51</v>
      </c>
      <c r="E110" s="13">
        <v>2425259.5</v>
      </c>
      <c r="H110" s="78"/>
    </row>
    <row r="111" spans="1:8" x14ac:dyDescent="0.25">
      <c r="A111" s="11">
        <v>164</v>
      </c>
      <c r="B111" s="54" t="s">
        <v>103</v>
      </c>
      <c r="C111" s="13">
        <v>4164562.87</v>
      </c>
      <c r="D111" s="13">
        <v>3136575.53</v>
      </c>
      <c r="E111" s="13">
        <v>2685333.4299999997</v>
      </c>
      <c r="H111" s="78"/>
    </row>
    <row r="112" spans="1:8" x14ac:dyDescent="0.25">
      <c r="A112" s="11">
        <v>88</v>
      </c>
      <c r="B112" s="54" t="s">
        <v>104</v>
      </c>
      <c r="C112" s="13">
        <v>1267925.51</v>
      </c>
      <c r="D112" s="13">
        <v>1133154.53</v>
      </c>
      <c r="E112" s="13">
        <v>1162053.2799999993</v>
      </c>
      <c r="H112" s="78"/>
    </row>
    <row r="113" spans="1:8" x14ac:dyDescent="0.25">
      <c r="A113" s="11">
        <v>73</v>
      </c>
      <c r="B113" s="54" t="s">
        <v>105</v>
      </c>
      <c r="C113" s="13">
        <v>689717.83</v>
      </c>
      <c r="D113" s="13">
        <v>1018154.4</v>
      </c>
      <c r="E113" s="13">
        <v>1056456.48</v>
      </c>
      <c r="H113" s="78"/>
    </row>
    <row r="114" spans="1:8" x14ac:dyDescent="0.25">
      <c r="A114" s="11">
        <v>143</v>
      </c>
      <c r="B114" s="54" t="s">
        <v>106</v>
      </c>
      <c r="C114" s="13">
        <v>50770355.130000003</v>
      </c>
      <c r="D114" s="13">
        <v>49185364.590000004</v>
      </c>
      <c r="E114" s="13">
        <v>50018453.040000021</v>
      </c>
      <c r="H114" s="78"/>
    </row>
    <row r="115" spans="1:8" x14ac:dyDescent="0.25">
      <c r="A115" s="11">
        <v>165</v>
      </c>
      <c r="B115" s="54" t="s">
        <v>129</v>
      </c>
      <c r="C115" s="13">
        <v>1353299.84</v>
      </c>
      <c r="D115" s="13">
        <v>1458511.45</v>
      </c>
      <c r="E115" s="13">
        <v>762234.26000000164</v>
      </c>
      <c r="H115" s="78"/>
    </row>
    <row r="116" spans="1:8" x14ac:dyDescent="0.25">
      <c r="A116" s="11">
        <v>90</v>
      </c>
      <c r="B116" s="54" t="s">
        <v>108</v>
      </c>
      <c r="C116" s="13">
        <v>1350089.82</v>
      </c>
      <c r="D116" s="13">
        <v>709196.65</v>
      </c>
      <c r="E116" s="13">
        <v>927621.1500000013</v>
      </c>
      <c r="H116" s="78"/>
    </row>
    <row r="117" spans="1:8" x14ac:dyDescent="0.25">
      <c r="A117" s="11">
        <v>157</v>
      </c>
      <c r="B117" s="54" t="s">
        <v>109</v>
      </c>
      <c r="C117" s="13">
        <v>2508584.75</v>
      </c>
      <c r="D117" s="13">
        <v>3896392.75</v>
      </c>
      <c r="E117" s="13">
        <v>4027011.3900000006</v>
      </c>
      <c r="H117" s="78"/>
    </row>
    <row r="118" spans="1:8" x14ac:dyDescent="0.25">
      <c r="A118" s="11">
        <v>158</v>
      </c>
      <c r="B118" s="54" t="s">
        <v>110</v>
      </c>
      <c r="C118" s="13">
        <v>829506.89</v>
      </c>
      <c r="D118" s="13">
        <v>556654.5</v>
      </c>
      <c r="E118" s="13">
        <v>390366.3900000006</v>
      </c>
      <c r="H118" s="78"/>
    </row>
    <row r="119" spans="1:8" x14ac:dyDescent="0.25">
      <c r="A119" s="11">
        <v>131</v>
      </c>
      <c r="B119" s="54" t="s">
        <v>111</v>
      </c>
      <c r="C119" s="13">
        <v>4639958.09</v>
      </c>
      <c r="D119" s="13">
        <v>6615161.3899999997</v>
      </c>
      <c r="E119" s="13">
        <v>7830487.0399999991</v>
      </c>
      <c r="H119" s="78"/>
    </row>
    <row r="120" spans="1:8" x14ac:dyDescent="0.25">
      <c r="A120" s="11">
        <v>120</v>
      </c>
      <c r="B120" s="54" t="s">
        <v>112</v>
      </c>
      <c r="C120" s="13">
        <v>2252890.89</v>
      </c>
      <c r="D120" s="13">
        <v>2273596.25</v>
      </c>
      <c r="E120" s="13">
        <v>2131900.3699999973</v>
      </c>
      <c r="H120" s="78"/>
    </row>
    <row r="121" spans="1:8" x14ac:dyDescent="0.25">
      <c r="A121" s="11">
        <v>126</v>
      </c>
      <c r="B121" s="54" t="s">
        <v>113</v>
      </c>
      <c r="C121" s="13">
        <v>408866.3</v>
      </c>
      <c r="D121" s="13">
        <v>400402.89</v>
      </c>
      <c r="E121" s="13">
        <v>695704.97000000067</v>
      </c>
      <c r="H121" s="78"/>
    </row>
    <row r="122" spans="1:8" x14ac:dyDescent="0.25">
      <c r="A122" s="11">
        <v>166</v>
      </c>
      <c r="B122" s="54" t="s">
        <v>114</v>
      </c>
      <c r="C122" s="13">
        <v>1791154.81</v>
      </c>
      <c r="D122" s="13">
        <v>1097147.79</v>
      </c>
      <c r="E122" s="13">
        <v>229290.27000000142</v>
      </c>
      <c r="H122" s="78"/>
    </row>
    <row r="123" spans="1:8" x14ac:dyDescent="0.25">
      <c r="A123" s="11">
        <v>59</v>
      </c>
      <c r="B123" s="54" t="s">
        <v>115</v>
      </c>
      <c r="C123" s="13">
        <v>12625100.529999999</v>
      </c>
      <c r="D123" s="13">
        <v>22614097.530000001</v>
      </c>
      <c r="E123" s="13">
        <v>24736300.759999998</v>
      </c>
      <c r="H123" s="78"/>
    </row>
    <row r="124" spans="1:8" x14ac:dyDescent="0.25">
      <c r="A124" s="11">
        <v>60</v>
      </c>
      <c r="B124" s="54" t="s">
        <v>116</v>
      </c>
      <c r="C124" s="13">
        <v>2608933.2599999998</v>
      </c>
      <c r="D124" s="13">
        <v>2245054.23</v>
      </c>
      <c r="E124" s="13">
        <v>1823576.13</v>
      </c>
      <c r="H124" s="78"/>
    </row>
    <row r="125" spans="1:8" x14ac:dyDescent="0.25">
      <c r="A125" s="11">
        <v>167</v>
      </c>
      <c r="B125" s="54" t="s">
        <v>117</v>
      </c>
      <c r="C125" s="13">
        <v>7317118.1900000004</v>
      </c>
      <c r="D125" s="13">
        <v>4845053.95</v>
      </c>
      <c r="E125" s="13">
        <v>5037756.9499999993</v>
      </c>
      <c r="H125" s="78"/>
    </row>
    <row r="126" spans="1:8" x14ac:dyDescent="0.25">
      <c r="A126" s="11">
        <v>74</v>
      </c>
      <c r="B126" s="54" t="s">
        <v>118</v>
      </c>
      <c r="C126" s="13">
        <v>621550.80000000005</v>
      </c>
      <c r="D126" s="13">
        <v>998922.09</v>
      </c>
      <c r="E126" s="13">
        <v>801375.77999999933</v>
      </c>
      <c r="H126" s="78"/>
    </row>
    <row r="127" spans="1:8" x14ac:dyDescent="0.25">
      <c r="A127" s="11">
        <v>61</v>
      </c>
      <c r="B127" s="54" t="s">
        <v>119</v>
      </c>
      <c r="C127" s="13">
        <v>225235.49</v>
      </c>
      <c r="D127" s="13">
        <v>554720.78</v>
      </c>
      <c r="E127" s="13">
        <v>543784.25</v>
      </c>
      <c r="H127" s="78"/>
    </row>
    <row r="128" spans="1:8" x14ac:dyDescent="0.25">
      <c r="A128" s="11">
        <v>62</v>
      </c>
      <c r="B128" s="54" t="s">
        <v>120</v>
      </c>
      <c r="C128" s="13">
        <v>18181858.57</v>
      </c>
      <c r="D128" s="13">
        <v>21213911.66</v>
      </c>
      <c r="E128" s="13">
        <v>22243602.100000001</v>
      </c>
      <c r="H128" s="78"/>
    </row>
    <row r="129" spans="1:8" x14ac:dyDescent="0.25">
      <c r="A129" s="11">
        <v>42</v>
      </c>
      <c r="B129" s="54" t="s">
        <v>121</v>
      </c>
      <c r="C129" s="13">
        <v>-23431.65</v>
      </c>
      <c r="D129" s="13">
        <v>218954.45</v>
      </c>
      <c r="E129" s="13">
        <v>967310.27</v>
      </c>
      <c r="H129" s="78"/>
    </row>
    <row r="130" spans="1:8" x14ac:dyDescent="0.25">
      <c r="A130" s="55"/>
      <c r="C130" s="57"/>
      <c r="D130" s="57"/>
      <c r="E130" s="57"/>
    </row>
    <row r="131" spans="1:8" x14ac:dyDescent="0.25">
      <c r="A131" s="55"/>
      <c r="B131" s="58" t="s">
        <v>130</v>
      </c>
      <c r="C131" s="59">
        <f>SUM(C8:C129)</f>
        <v>451134824.71999985</v>
      </c>
      <c r="D131" s="59">
        <f>SUM(D8:D129)</f>
        <v>490751264.93999982</v>
      </c>
      <c r="E131" s="59">
        <f>SUM(E8:E129)</f>
        <v>516088091.21999997</v>
      </c>
    </row>
    <row r="132" spans="1:8" x14ac:dyDescent="0.25">
      <c r="A132" s="55"/>
      <c r="B132" s="58"/>
      <c r="C132" s="60"/>
      <c r="D132" s="60"/>
      <c r="E132" s="60"/>
    </row>
    <row r="133" spans="1:8" x14ac:dyDescent="0.25">
      <c r="A133" s="55"/>
      <c r="B133" s="58" t="s">
        <v>131</v>
      </c>
      <c r="C133" s="59">
        <f>MAX(C8:C129)</f>
        <v>50770355.130000003</v>
      </c>
      <c r="D133" s="59">
        <f>MAX(D8:D129)</f>
        <v>49185364.590000004</v>
      </c>
      <c r="E133" s="59">
        <f>MAX(E8:E129)</f>
        <v>50018453.040000021</v>
      </c>
    </row>
    <row r="134" spans="1:8" x14ac:dyDescent="0.25">
      <c r="A134" s="55"/>
      <c r="B134" s="58" t="s">
        <v>132</v>
      </c>
      <c r="C134" s="61">
        <f>MIN(C8:C129)</f>
        <v>-23431.65</v>
      </c>
      <c r="D134" s="61">
        <f>MIN(D8:D129)</f>
        <v>-100298.29</v>
      </c>
      <c r="E134" s="61">
        <f>MIN(E8:E129)</f>
        <v>49370.25999999998</v>
      </c>
    </row>
    <row r="135" spans="1:8" x14ac:dyDescent="0.25">
      <c r="A135" s="55"/>
      <c r="B135" s="58" t="s">
        <v>133</v>
      </c>
      <c r="C135" s="59">
        <f>AVERAGE(C8:C129)</f>
        <v>3697826.4321311461</v>
      </c>
      <c r="D135" s="59">
        <f>AVERAGE(D8:D129)</f>
        <v>4022551.3519672118</v>
      </c>
      <c r="E135" s="59">
        <f>AVERAGE(E8:E129)</f>
        <v>4230230.2559016393</v>
      </c>
    </row>
    <row r="136" spans="1:8" x14ac:dyDescent="0.25">
      <c r="B136" s="58" t="s">
        <v>134</v>
      </c>
      <c r="C136" s="59">
        <f t="shared" ref="C136:D136" si="0">MEDIAN(C8:C129)</f>
        <v>1700707.4750000001</v>
      </c>
      <c r="D136" s="59">
        <f t="shared" si="0"/>
        <v>1681843.45</v>
      </c>
      <c r="E136" s="59">
        <f t="shared" ref="E136" si="1">MEDIAN(E8:E129)</f>
        <v>1883519.0950000007</v>
      </c>
    </row>
    <row r="140" spans="1:8" x14ac:dyDescent="0.25">
      <c r="D140" s="73"/>
      <c r="E140" s="73"/>
    </row>
  </sheetData>
  <autoFilter ref="A7:E7" xr:uid="{00000000-0001-0000-0300-000000000000}"/>
  <mergeCells count="1">
    <mergeCell ref="A6:E6"/>
  </mergeCells>
  <conditionalFormatting sqref="A8:A129">
    <cfRule type="containsBlanks" dxfId="30" priority="1" stopIfTrue="1">
      <formula>LEN(TRIM(A8))=0</formula>
    </cfRule>
  </conditionalFormatting>
  <printOptions horizontalCentered="1"/>
  <pageMargins left="0.39370078740157483" right="0.39370078740157483" top="0.39370078740157483" bottom="0.39370078740157483" header="0.31496062992125984" footer="0.31496062992125984"/>
  <pageSetup paperSize="9" orientation="portrait" r:id="rId1"/>
  <headerFooter>
    <oddFooter>&amp;R&amp;"Arial,Normal"&amp;6Page &amp;P de &amp;N</oddFooter>
  </headerFooter>
  <ignoredErrors>
    <ignoredError sqref="C131:C136 D131:D136 E131:E136"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6"/>
  <sheetViews>
    <sheetView workbookViewId="0">
      <pane ySplit="7" topLeftCell="A8" activePane="bottomLeft" state="frozen"/>
      <selection activeCell="E17" sqref="E17"/>
      <selection pane="bottomLeft" activeCell="K7" sqref="K7"/>
    </sheetView>
  </sheetViews>
  <sheetFormatPr baseColWidth="10" defaultRowHeight="14.25" x14ac:dyDescent="0.2"/>
  <cols>
    <col min="1" max="1" width="5.42578125" style="4" customWidth="1"/>
    <col min="2" max="2" width="23" style="2" customWidth="1"/>
    <col min="3" max="5" width="16" style="15" customWidth="1"/>
    <col min="6" max="16384" width="11.42578125" style="15"/>
  </cols>
  <sheetData>
    <row r="1" spans="1:6" ht="56.1" customHeight="1" x14ac:dyDescent="0.2"/>
    <row r="2" spans="1:6" x14ac:dyDescent="0.2">
      <c r="A2" s="27" t="s">
        <v>139</v>
      </c>
    </row>
    <row r="3" spans="1:6" x14ac:dyDescent="0.2">
      <c r="A3" s="27" t="s">
        <v>140</v>
      </c>
    </row>
    <row r="4" spans="1:6" x14ac:dyDescent="0.2">
      <c r="A4" s="27" t="s">
        <v>141</v>
      </c>
    </row>
    <row r="6" spans="1:6" s="21" customFormat="1" ht="71.25" customHeight="1" x14ac:dyDescent="0.2">
      <c r="A6" s="79" t="s">
        <v>138</v>
      </c>
      <c r="B6" s="79"/>
      <c r="C6" s="79"/>
      <c r="D6" s="79"/>
      <c r="E6" s="79"/>
      <c r="F6" s="7"/>
    </row>
    <row r="7" spans="1:6" ht="39.950000000000003" customHeight="1" x14ac:dyDescent="0.2">
      <c r="A7" s="43" t="s">
        <v>124</v>
      </c>
      <c r="B7" s="43" t="s">
        <v>125</v>
      </c>
      <c r="C7" s="44">
        <v>2022</v>
      </c>
      <c r="D7" s="44">
        <v>2023</v>
      </c>
      <c r="E7" s="44">
        <v>2024</v>
      </c>
    </row>
    <row r="8" spans="1:6" x14ac:dyDescent="0.2">
      <c r="A8" s="11">
        <v>75</v>
      </c>
      <c r="B8" s="12" t="s">
        <v>0</v>
      </c>
      <c r="C8" s="13">
        <v>148006.10999999993</v>
      </c>
      <c r="D8" s="13">
        <v>412473.5</v>
      </c>
      <c r="E8" s="13">
        <v>82593.659999999916</v>
      </c>
    </row>
    <row r="9" spans="1:6" x14ac:dyDescent="0.2">
      <c r="A9" s="11">
        <v>76</v>
      </c>
      <c r="B9" s="12" t="s">
        <v>1</v>
      </c>
      <c r="C9" s="13">
        <v>-7784.6199999999953</v>
      </c>
      <c r="D9" s="13">
        <v>-194516.2699999999</v>
      </c>
      <c r="E9" s="13">
        <v>-1411614.2899999996</v>
      </c>
    </row>
    <row r="10" spans="1:6" x14ac:dyDescent="0.2">
      <c r="A10" s="11">
        <v>111</v>
      </c>
      <c r="B10" s="12" t="s">
        <v>2</v>
      </c>
      <c r="C10" s="13">
        <v>3995122.1800000006</v>
      </c>
      <c r="D10" s="13">
        <v>4278614.1199999992</v>
      </c>
      <c r="E10" s="13">
        <v>-439671.46999999508</v>
      </c>
    </row>
    <row r="11" spans="1:6" x14ac:dyDescent="0.2">
      <c r="A11" s="11">
        <v>121</v>
      </c>
      <c r="B11" s="12" t="s">
        <v>3</v>
      </c>
      <c r="C11" s="13">
        <v>103050.93999999994</v>
      </c>
      <c r="D11" s="13">
        <v>487728.80000000005</v>
      </c>
      <c r="E11" s="13">
        <v>489202.3399999995</v>
      </c>
    </row>
    <row r="12" spans="1:6" x14ac:dyDescent="0.2">
      <c r="A12" s="11">
        <v>127</v>
      </c>
      <c r="B12" s="12" t="s">
        <v>4</v>
      </c>
      <c r="C12" s="13">
        <v>2403677.58</v>
      </c>
      <c r="D12" s="13">
        <v>-2684103.2799999998</v>
      </c>
      <c r="E12" s="13">
        <v>-1516960.8699999992</v>
      </c>
    </row>
    <row r="13" spans="1:6" x14ac:dyDescent="0.2">
      <c r="A13" s="11">
        <v>63</v>
      </c>
      <c r="B13" s="12" t="s">
        <v>5</v>
      </c>
      <c r="C13" s="13">
        <v>7626.5900000000838</v>
      </c>
      <c r="D13" s="13">
        <v>191989.41000000003</v>
      </c>
      <c r="E13" s="13">
        <v>-445222.72</v>
      </c>
    </row>
    <row r="14" spans="1:6" x14ac:dyDescent="0.2">
      <c r="A14" s="11">
        <v>113</v>
      </c>
      <c r="B14" s="12" t="s">
        <v>6</v>
      </c>
      <c r="C14" s="13">
        <v>-2005200.5699999998</v>
      </c>
      <c r="D14" s="13">
        <v>3257027.12</v>
      </c>
      <c r="E14" s="13">
        <v>-1333197.4500000016</v>
      </c>
    </row>
    <row r="15" spans="1:6" x14ac:dyDescent="0.2">
      <c r="A15" s="11">
        <v>43</v>
      </c>
      <c r="B15" s="12" t="s">
        <v>7</v>
      </c>
      <c r="C15" s="13">
        <v>227773.76000000047</v>
      </c>
      <c r="D15" s="13">
        <v>28555.499999999534</v>
      </c>
      <c r="E15" s="13">
        <v>-35480.529999999795</v>
      </c>
    </row>
    <row r="16" spans="1:6" x14ac:dyDescent="0.2">
      <c r="A16" s="11">
        <v>2</v>
      </c>
      <c r="B16" s="12" t="s">
        <v>8</v>
      </c>
      <c r="C16" s="13">
        <v>498283.43</v>
      </c>
      <c r="D16" s="13">
        <v>166827.78999999998</v>
      </c>
      <c r="E16" s="13">
        <v>-147511.47999999998</v>
      </c>
    </row>
    <row r="17" spans="1:5" x14ac:dyDescent="0.2">
      <c r="A17" s="11">
        <v>22</v>
      </c>
      <c r="B17" s="12" t="s">
        <v>9</v>
      </c>
      <c r="C17" s="13">
        <v>713107.44000000006</v>
      </c>
      <c r="D17" s="13">
        <v>-1706332.35</v>
      </c>
      <c r="E17" s="13">
        <v>-760710.14000000036</v>
      </c>
    </row>
    <row r="18" spans="1:5" x14ac:dyDescent="0.2">
      <c r="A18" s="11">
        <v>4</v>
      </c>
      <c r="B18" s="12" t="s">
        <v>10</v>
      </c>
      <c r="C18" s="13">
        <v>117193.81</v>
      </c>
      <c r="D18" s="13">
        <v>-194562.79999999993</v>
      </c>
      <c r="E18" s="13">
        <v>701425.70000000019</v>
      </c>
    </row>
    <row r="19" spans="1:5" x14ac:dyDescent="0.2">
      <c r="A19" s="11">
        <v>23</v>
      </c>
      <c r="B19" s="12" t="s">
        <v>11</v>
      </c>
      <c r="C19" s="13">
        <v>65708.320000000007</v>
      </c>
      <c r="D19" s="13">
        <v>15096.020000000004</v>
      </c>
      <c r="E19" s="13">
        <v>29263.459999999981</v>
      </c>
    </row>
    <row r="20" spans="1:5" x14ac:dyDescent="0.2">
      <c r="A20" s="11">
        <v>24</v>
      </c>
      <c r="B20" s="12" t="s">
        <v>12</v>
      </c>
      <c r="C20" s="13">
        <v>264841.51</v>
      </c>
      <c r="D20" s="13">
        <v>-337033.72000000009</v>
      </c>
      <c r="E20" s="13">
        <v>-378601.35999999964</v>
      </c>
    </row>
    <row r="21" spans="1:5" x14ac:dyDescent="0.2">
      <c r="A21" s="11">
        <v>64</v>
      </c>
      <c r="B21" s="12" t="s">
        <v>13</v>
      </c>
      <c r="C21" s="13">
        <v>98118.160000000149</v>
      </c>
      <c r="D21" s="13">
        <v>-193832.7099999995</v>
      </c>
      <c r="E21" s="13">
        <v>-302105.09999999974</v>
      </c>
    </row>
    <row r="22" spans="1:5" x14ac:dyDescent="0.2">
      <c r="A22" s="11">
        <v>144</v>
      </c>
      <c r="B22" s="12" t="s">
        <v>14</v>
      </c>
      <c r="C22" s="13">
        <v>-638632.07000000007</v>
      </c>
      <c r="D22" s="13">
        <v>-333452.56999999995</v>
      </c>
      <c r="E22" s="13">
        <v>276004.8200000003</v>
      </c>
    </row>
    <row r="23" spans="1:5" x14ac:dyDescent="0.2">
      <c r="A23" s="11">
        <v>132</v>
      </c>
      <c r="B23" s="12" t="s">
        <v>15</v>
      </c>
      <c r="C23" s="13">
        <v>126302.22999999998</v>
      </c>
      <c r="D23" s="13">
        <v>272298.50000000012</v>
      </c>
      <c r="E23" s="13">
        <v>124661.63999999966</v>
      </c>
    </row>
    <row r="24" spans="1:5" x14ac:dyDescent="0.2">
      <c r="A24" s="11">
        <v>33</v>
      </c>
      <c r="B24" s="12" t="s">
        <v>16</v>
      </c>
      <c r="C24" s="13">
        <v>7781375.9199999999</v>
      </c>
      <c r="D24" s="13">
        <v>8852811.4699999988</v>
      </c>
      <c r="E24" s="13">
        <v>4975174.3500000015</v>
      </c>
    </row>
    <row r="25" spans="1:5" x14ac:dyDescent="0.2">
      <c r="A25" s="11">
        <v>65</v>
      </c>
      <c r="B25" s="12" t="s">
        <v>17</v>
      </c>
      <c r="C25" s="13">
        <v>-452377.53999999992</v>
      </c>
      <c r="D25" s="13">
        <v>624589.96</v>
      </c>
      <c r="E25" s="13">
        <v>1205488.94</v>
      </c>
    </row>
    <row r="26" spans="1:5" x14ac:dyDescent="0.2">
      <c r="A26" s="11">
        <v>92</v>
      </c>
      <c r="B26" s="12" t="s">
        <v>18</v>
      </c>
      <c r="C26" s="13">
        <v>3095603.0100000007</v>
      </c>
      <c r="D26" s="13">
        <v>5809046.5300000003</v>
      </c>
      <c r="E26" s="13">
        <v>-1221380.1500000041</v>
      </c>
    </row>
    <row r="27" spans="1:5" x14ac:dyDescent="0.2">
      <c r="A27" s="11">
        <v>128</v>
      </c>
      <c r="B27" s="12" t="s">
        <v>19</v>
      </c>
      <c r="C27" s="13">
        <v>2324753.8800000004</v>
      </c>
      <c r="D27" s="13">
        <v>-2745475.69</v>
      </c>
      <c r="E27" s="13">
        <v>3986102.779999997</v>
      </c>
    </row>
    <row r="28" spans="1:5" x14ac:dyDescent="0.2">
      <c r="A28" s="11">
        <v>159</v>
      </c>
      <c r="B28" s="12" t="s">
        <v>20</v>
      </c>
      <c r="C28" s="13">
        <v>966453.37999999989</v>
      </c>
      <c r="D28" s="13">
        <v>-206388.75</v>
      </c>
      <c r="E28" s="13">
        <v>-210001.24999999814</v>
      </c>
    </row>
    <row r="29" spans="1:5" x14ac:dyDescent="0.2">
      <c r="A29" s="11">
        <v>95</v>
      </c>
      <c r="B29" s="12" t="s">
        <v>21</v>
      </c>
      <c r="C29" s="13">
        <v>-222243.1599999998</v>
      </c>
      <c r="D29" s="13">
        <v>147483.30999999982</v>
      </c>
      <c r="E29" s="13">
        <v>390617.7099999967</v>
      </c>
    </row>
    <row r="30" spans="1:5" x14ac:dyDescent="0.2">
      <c r="A30" s="11">
        <v>160</v>
      </c>
      <c r="B30" s="12" t="s">
        <v>22</v>
      </c>
      <c r="C30" s="13">
        <v>2506080.1100000003</v>
      </c>
      <c r="D30" s="13">
        <v>5591754.2800000003</v>
      </c>
      <c r="E30" s="13">
        <v>4871579.0800000029</v>
      </c>
    </row>
    <row r="31" spans="1:5" x14ac:dyDescent="0.2">
      <c r="A31" s="11">
        <v>149</v>
      </c>
      <c r="B31" s="12" t="s">
        <v>23</v>
      </c>
      <c r="C31" s="13">
        <v>-103142.91999999993</v>
      </c>
      <c r="D31" s="13">
        <v>51554.549999999988</v>
      </c>
      <c r="E31" s="13">
        <v>368018.4</v>
      </c>
    </row>
    <row r="32" spans="1:5" x14ac:dyDescent="0.2">
      <c r="A32" s="11">
        <v>129</v>
      </c>
      <c r="B32" s="12" t="s">
        <v>24</v>
      </c>
      <c r="C32" s="13">
        <v>134352.66999999993</v>
      </c>
      <c r="D32" s="13">
        <v>-1528847.9000000004</v>
      </c>
      <c r="E32" s="13">
        <v>132934.37999999896</v>
      </c>
    </row>
    <row r="33" spans="1:5" x14ac:dyDescent="0.2">
      <c r="A33" s="11">
        <v>104</v>
      </c>
      <c r="B33" s="12" t="s">
        <v>25</v>
      </c>
      <c r="C33" s="13">
        <v>-4653865.0599999987</v>
      </c>
      <c r="D33" s="13">
        <v>-7449829.4199999981</v>
      </c>
      <c r="E33" s="13">
        <v>-16949714.600000001</v>
      </c>
    </row>
    <row r="34" spans="1:5" x14ac:dyDescent="0.2">
      <c r="A34" s="11">
        <v>150</v>
      </c>
      <c r="B34" s="12" t="s">
        <v>26</v>
      </c>
      <c r="C34" s="13">
        <v>-784290.2899999998</v>
      </c>
      <c r="D34" s="13">
        <v>2657399.2999999998</v>
      </c>
      <c r="E34" s="13">
        <v>-227491.01999999926</v>
      </c>
    </row>
    <row r="35" spans="1:5" x14ac:dyDescent="0.2">
      <c r="A35" s="11">
        <v>35</v>
      </c>
      <c r="B35" s="12" t="s">
        <v>27</v>
      </c>
      <c r="C35" s="13">
        <v>-542471.96</v>
      </c>
      <c r="D35" s="13">
        <v>-201221.55000000005</v>
      </c>
      <c r="E35" s="13">
        <v>88780.47000000003</v>
      </c>
    </row>
    <row r="36" spans="1:5" x14ac:dyDescent="0.2">
      <c r="A36" s="11">
        <v>66</v>
      </c>
      <c r="B36" s="12" t="s">
        <v>28</v>
      </c>
      <c r="C36" s="13">
        <v>-18967.180000000051</v>
      </c>
      <c r="D36" s="13">
        <v>440393.88</v>
      </c>
      <c r="E36" s="13">
        <v>309199.37999999936</v>
      </c>
    </row>
    <row r="37" spans="1:5" x14ac:dyDescent="0.2">
      <c r="A37" s="11">
        <v>44</v>
      </c>
      <c r="B37" s="12" t="s">
        <v>29</v>
      </c>
      <c r="C37" s="13">
        <v>-875556.17999999982</v>
      </c>
      <c r="D37" s="13">
        <v>1809869.5100000002</v>
      </c>
      <c r="E37" s="13">
        <v>4854621.7</v>
      </c>
    </row>
    <row r="38" spans="1:5" x14ac:dyDescent="0.2">
      <c r="A38" s="11">
        <v>45</v>
      </c>
      <c r="B38" s="12" t="s">
        <v>30</v>
      </c>
      <c r="C38" s="13">
        <v>74294.179999999993</v>
      </c>
      <c r="D38" s="13">
        <v>-230651.93999999994</v>
      </c>
      <c r="E38" s="13">
        <v>-69051.179999999702</v>
      </c>
    </row>
    <row r="39" spans="1:5" x14ac:dyDescent="0.2">
      <c r="A39" s="11">
        <v>78</v>
      </c>
      <c r="B39" s="12" t="s">
        <v>31</v>
      </c>
      <c r="C39" s="13">
        <v>958435.21000000008</v>
      </c>
      <c r="D39" s="13">
        <v>478462.86000000004</v>
      </c>
      <c r="E39" s="13">
        <v>5998480.2400000002</v>
      </c>
    </row>
    <row r="40" spans="1:5" x14ac:dyDescent="0.2">
      <c r="A40" s="11">
        <v>6</v>
      </c>
      <c r="B40" s="12" t="s">
        <v>126</v>
      </c>
      <c r="C40" s="13">
        <v>85531.610000000102</v>
      </c>
      <c r="D40" s="13">
        <v>801632.55</v>
      </c>
      <c r="E40" s="13">
        <v>1320616.3399999994</v>
      </c>
    </row>
    <row r="41" spans="1:5" x14ac:dyDescent="0.2">
      <c r="A41" s="11">
        <v>151</v>
      </c>
      <c r="B41" s="12" t="s">
        <v>33</v>
      </c>
      <c r="C41" s="13">
        <v>-111147.09999999986</v>
      </c>
      <c r="D41" s="13">
        <v>835607.47</v>
      </c>
      <c r="E41" s="13">
        <v>3286274.6700000004</v>
      </c>
    </row>
    <row r="42" spans="1:5" x14ac:dyDescent="0.2">
      <c r="A42" s="11">
        <v>114</v>
      </c>
      <c r="B42" s="12" t="s">
        <v>34</v>
      </c>
      <c r="C42" s="13">
        <v>1000929.7900000005</v>
      </c>
      <c r="D42" s="13">
        <v>613762.08000000007</v>
      </c>
      <c r="E42" s="13">
        <v>-674800.66999999899</v>
      </c>
    </row>
    <row r="43" spans="1:5" x14ac:dyDescent="0.2">
      <c r="A43" s="11">
        <v>67</v>
      </c>
      <c r="B43" s="12" t="s">
        <v>35</v>
      </c>
      <c r="C43" s="13">
        <v>-301921.25</v>
      </c>
      <c r="D43" s="13">
        <v>-236275.96000000002</v>
      </c>
      <c r="E43" s="13">
        <v>-259860.87999999995</v>
      </c>
    </row>
    <row r="44" spans="1:5" x14ac:dyDescent="0.2">
      <c r="A44" s="11">
        <v>7</v>
      </c>
      <c r="B44" s="12" t="s">
        <v>36</v>
      </c>
      <c r="C44" s="13">
        <v>-293462.52</v>
      </c>
      <c r="D44" s="13">
        <v>-21021.770000000019</v>
      </c>
      <c r="E44" s="13">
        <v>514081.23999999976</v>
      </c>
    </row>
    <row r="45" spans="1:5" x14ac:dyDescent="0.2">
      <c r="A45" s="11">
        <v>8</v>
      </c>
      <c r="B45" s="12" t="s">
        <v>37</v>
      </c>
      <c r="C45" s="13">
        <v>-123821.91000000015</v>
      </c>
      <c r="D45" s="13">
        <v>328293.41000000003</v>
      </c>
      <c r="E45" s="13">
        <v>322284.64999999973</v>
      </c>
    </row>
    <row r="46" spans="1:5" x14ac:dyDescent="0.2">
      <c r="A46" s="11">
        <v>152</v>
      </c>
      <c r="B46" s="12" t="s">
        <v>38</v>
      </c>
      <c r="C46" s="13">
        <v>7978641.2599999988</v>
      </c>
      <c r="D46" s="13">
        <v>15240277.029999999</v>
      </c>
      <c r="E46" s="13">
        <v>-1694278.19</v>
      </c>
    </row>
    <row r="47" spans="1:5" x14ac:dyDescent="0.2">
      <c r="A47" s="11">
        <v>134</v>
      </c>
      <c r="B47" s="12" t="s">
        <v>39</v>
      </c>
      <c r="C47" s="13">
        <v>4571331.9300000006</v>
      </c>
      <c r="D47" s="13">
        <v>1707453.8699999992</v>
      </c>
      <c r="E47" s="13">
        <v>2935586.3499999978</v>
      </c>
    </row>
    <row r="48" spans="1:5" x14ac:dyDescent="0.2">
      <c r="A48" s="11">
        <v>81</v>
      </c>
      <c r="B48" s="12" t="s">
        <v>40</v>
      </c>
      <c r="C48" s="13">
        <v>1164816.3500000001</v>
      </c>
      <c r="D48" s="13">
        <v>-851320.41999999993</v>
      </c>
      <c r="E48" s="13">
        <v>-1238214.2699999968</v>
      </c>
    </row>
    <row r="49" spans="1:5" x14ac:dyDescent="0.2">
      <c r="A49" s="11">
        <v>13</v>
      </c>
      <c r="B49" s="12" t="s">
        <v>41</v>
      </c>
      <c r="C49" s="13">
        <v>540591.59000000008</v>
      </c>
      <c r="D49" s="13">
        <v>148293.32000000007</v>
      </c>
      <c r="E49" s="13">
        <v>-1656397.6600000027</v>
      </c>
    </row>
    <row r="50" spans="1:5" x14ac:dyDescent="0.2">
      <c r="A50" s="11">
        <v>47</v>
      </c>
      <c r="B50" s="12" t="s">
        <v>42</v>
      </c>
      <c r="C50" s="13">
        <v>185430.55999999994</v>
      </c>
      <c r="D50" s="13">
        <v>-427199.43999999994</v>
      </c>
      <c r="E50" s="13">
        <v>363592.62999999896</v>
      </c>
    </row>
    <row r="51" spans="1:5" x14ac:dyDescent="0.2">
      <c r="A51" s="11">
        <v>28</v>
      </c>
      <c r="B51" s="12" t="s">
        <v>43</v>
      </c>
      <c r="C51" s="13">
        <v>-955396.03</v>
      </c>
      <c r="D51" s="13">
        <v>590024.30999999982</v>
      </c>
      <c r="E51" s="13">
        <v>-16145.510000000708</v>
      </c>
    </row>
    <row r="52" spans="1:5" x14ac:dyDescent="0.2">
      <c r="A52" s="11">
        <v>122</v>
      </c>
      <c r="B52" s="12" t="s">
        <v>44</v>
      </c>
      <c r="C52" s="13">
        <v>-201770.41999999993</v>
      </c>
      <c r="D52" s="13">
        <v>-702516.58000000031</v>
      </c>
      <c r="E52" s="13">
        <v>454741.29000000097</v>
      </c>
    </row>
    <row r="53" spans="1:5" x14ac:dyDescent="0.2">
      <c r="A53" s="11">
        <v>98</v>
      </c>
      <c r="B53" s="12" t="s">
        <v>45</v>
      </c>
      <c r="C53" s="13">
        <v>-324830.34999999963</v>
      </c>
      <c r="D53" s="13">
        <v>-604964</v>
      </c>
      <c r="E53" s="13">
        <v>287356.34999999916</v>
      </c>
    </row>
    <row r="54" spans="1:5" x14ac:dyDescent="0.2">
      <c r="A54" s="11">
        <v>82</v>
      </c>
      <c r="B54" s="12" t="s">
        <v>127</v>
      </c>
      <c r="C54" s="13">
        <v>-990357.17</v>
      </c>
      <c r="D54" s="13">
        <v>-1076978.3399999999</v>
      </c>
      <c r="E54" s="13">
        <v>-1607610.62</v>
      </c>
    </row>
    <row r="55" spans="1:5" x14ac:dyDescent="0.2">
      <c r="A55" s="11">
        <v>115</v>
      </c>
      <c r="B55" s="12" t="s">
        <v>47</v>
      </c>
      <c r="C55" s="13">
        <v>1961496.2999999998</v>
      </c>
      <c r="D55" s="13">
        <v>-3248789.37</v>
      </c>
      <c r="E55" s="13">
        <v>3370191.629999998</v>
      </c>
    </row>
    <row r="56" spans="1:5" x14ac:dyDescent="0.2">
      <c r="A56" s="11">
        <v>99</v>
      </c>
      <c r="B56" s="12" t="s">
        <v>48</v>
      </c>
      <c r="C56" s="13">
        <v>-592840.49</v>
      </c>
      <c r="D56" s="13">
        <v>-293976.96999999997</v>
      </c>
      <c r="E56" s="13">
        <v>376047.32999999973</v>
      </c>
    </row>
    <row r="57" spans="1:5" x14ac:dyDescent="0.2">
      <c r="A57" s="11">
        <v>83</v>
      </c>
      <c r="B57" s="12" t="s">
        <v>49</v>
      </c>
      <c r="C57" s="13">
        <v>109907.68</v>
      </c>
      <c r="D57" s="13">
        <v>150915.79000000004</v>
      </c>
      <c r="E57" s="13">
        <v>303151.48000000016</v>
      </c>
    </row>
    <row r="58" spans="1:5" x14ac:dyDescent="0.2">
      <c r="A58" s="11">
        <v>135</v>
      </c>
      <c r="B58" s="12" t="s">
        <v>50</v>
      </c>
      <c r="C58" s="13">
        <v>314045.39</v>
      </c>
      <c r="D58" s="13">
        <v>-346247.04</v>
      </c>
      <c r="E58" s="13">
        <v>1113647.7899999991</v>
      </c>
    </row>
    <row r="59" spans="1:5" x14ac:dyDescent="0.2">
      <c r="A59" s="11">
        <v>69</v>
      </c>
      <c r="B59" s="12" t="s">
        <v>51</v>
      </c>
      <c r="C59" s="13">
        <v>-307851.11000000004</v>
      </c>
      <c r="D59" s="13">
        <v>-42822.95000000007</v>
      </c>
      <c r="E59" s="13">
        <v>-59779.7399999997</v>
      </c>
    </row>
    <row r="60" spans="1:5" x14ac:dyDescent="0.2">
      <c r="A60" s="11">
        <v>48</v>
      </c>
      <c r="B60" s="12" t="s">
        <v>52</v>
      </c>
      <c r="C60" s="13">
        <v>146574.65000000014</v>
      </c>
      <c r="D60" s="13">
        <v>-340166.58999999985</v>
      </c>
      <c r="E60" s="13">
        <v>526757.62000000058</v>
      </c>
    </row>
    <row r="61" spans="1:5" x14ac:dyDescent="0.2">
      <c r="A61" s="11">
        <v>11</v>
      </c>
      <c r="B61" s="12" t="s">
        <v>53</v>
      </c>
      <c r="C61" s="13">
        <v>-6183.1800000000076</v>
      </c>
      <c r="D61" s="13">
        <v>-55002.949999999953</v>
      </c>
      <c r="E61" s="13">
        <v>157468.91999999993</v>
      </c>
    </row>
    <row r="62" spans="1:5" x14ac:dyDescent="0.2">
      <c r="A62" s="11">
        <v>100</v>
      </c>
      <c r="B62" s="12" t="s">
        <v>54</v>
      </c>
      <c r="C62" s="13">
        <v>1025195.5499999989</v>
      </c>
      <c r="D62" s="13">
        <v>410370.07000000402</v>
      </c>
      <c r="E62" s="13">
        <v>2897900.7399999946</v>
      </c>
    </row>
    <row r="63" spans="1:5" x14ac:dyDescent="0.2">
      <c r="A63" s="11">
        <v>84</v>
      </c>
      <c r="B63" s="12" t="s">
        <v>55</v>
      </c>
      <c r="C63" s="13">
        <v>-2363412.2500000005</v>
      </c>
      <c r="D63" s="13">
        <v>527457.66000000015</v>
      </c>
      <c r="E63" s="13">
        <v>4246885.1599999964</v>
      </c>
    </row>
    <row r="64" spans="1:5" x14ac:dyDescent="0.2">
      <c r="A64" s="11">
        <v>85</v>
      </c>
      <c r="B64" s="12" t="s">
        <v>56</v>
      </c>
      <c r="C64" s="13">
        <v>-3051294.6899999995</v>
      </c>
      <c r="D64" s="13">
        <v>-4592849.93</v>
      </c>
      <c r="E64" s="13">
        <v>4784639.1300000018</v>
      </c>
    </row>
    <row r="65" spans="1:5" x14ac:dyDescent="0.2">
      <c r="A65" s="11">
        <v>136</v>
      </c>
      <c r="B65" s="12" t="s">
        <v>57</v>
      </c>
      <c r="C65" s="13">
        <v>1150868.2100000002</v>
      </c>
      <c r="D65" s="13">
        <v>-1589488.96</v>
      </c>
      <c r="E65" s="13">
        <v>-1559273.5900000017</v>
      </c>
    </row>
    <row r="66" spans="1:5" x14ac:dyDescent="0.2">
      <c r="A66" s="11">
        <v>145</v>
      </c>
      <c r="B66" s="12" t="s">
        <v>58</v>
      </c>
      <c r="C66" s="13">
        <v>-535327.59</v>
      </c>
      <c r="D66" s="13">
        <v>-387393.63</v>
      </c>
      <c r="E66" s="13">
        <v>388439.37999999989</v>
      </c>
    </row>
    <row r="67" spans="1:5" x14ac:dyDescent="0.2">
      <c r="A67" s="11">
        <v>138</v>
      </c>
      <c r="B67" s="12" t="s">
        <v>59</v>
      </c>
      <c r="C67" s="13">
        <v>-13623546.5</v>
      </c>
      <c r="D67" s="13">
        <v>-8896101.0399999991</v>
      </c>
      <c r="E67" s="13">
        <v>-3979542.5600000098</v>
      </c>
    </row>
    <row r="68" spans="1:5" x14ac:dyDescent="0.2">
      <c r="A68" s="11">
        <v>137</v>
      </c>
      <c r="B68" s="12" t="s">
        <v>60</v>
      </c>
      <c r="C68" s="13">
        <v>2012172.71</v>
      </c>
      <c r="D68" s="13">
        <v>779375.26000000024</v>
      </c>
      <c r="E68" s="13">
        <v>70274.970000001602</v>
      </c>
    </row>
    <row r="69" spans="1:5" x14ac:dyDescent="0.2">
      <c r="A69" s="11">
        <v>153</v>
      </c>
      <c r="B69" s="12" t="s">
        <v>61</v>
      </c>
      <c r="C69" s="13">
        <v>-1140778.1099999999</v>
      </c>
      <c r="D69" s="13">
        <v>-926839.29</v>
      </c>
      <c r="E69" s="13">
        <v>1659585.5200000014</v>
      </c>
    </row>
    <row r="70" spans="1:5" x14ac:dyDescent="0.2">
      <c r="A70" s="11">
        <v>161</v>
      </c>
      <c r="B70" s="12" t="s">
        <v>62</v>
      </c>
      <c r="C70" s="13">
        <v>-5677102.9799999986</v>
      </c>
      <c r="D70" s="13">
        <v>-12413695.950000001</v>
      </c>
      <c r="E70" s="13">
        <v>2959871.0199999921</v>
      </c>
    </row>
    <row r="71" spans="1:5" x14ac:dyDescent="0.2">
      <c r="A71" s="11">
        <v>117</v>
      </c>
      <c r="B71" s="12" t="s">
        <v>63</v>
      </c>
      <c r="C71" s="13">
        <v>-722234.53000000026</v>
      </c>
      <c r="D71" s="13">
        <v>-606658.68999999994</v>
      </c>
      <c r="E71" s="13">
        <v>-1424515.6799999978</v>
      </c>
    </row>
    <row r="72" spans="1:5" x14ac:dyDescent="0.2">
      <c r="A72" s="11">
        <v>30</v>
      </c>
      <c r="B72" s="12" t="s">
        <v>64</v>
      </c>
      <c r="C72" s="13">
        <v>-113792.60999999999</v>
      </c>
      <c r="D72" s="13">
        <v>255095.28999999992</v>
      </c>
      <c r="E72" s="13">
        <v>473352.23999999987</v>
      </c>
    </row>
    <row r="73" spans="1:5" x14ac:dyDescent="0.2">
      <c r="A73" s="11">
        <v>38</v>
      </c>
      <c r="B73" s="12" t="s">
        <v>65</v>
      </c>
      <c r="C73" s="13">
        <v>215450.91000000015</v>
      </c>
      <c r="D73" s="13">
        <v>9603600.7699999996</v>
      </c>
      <c r="E73" s="13">
        <v>6625595.1299999952</v>
      </c>
    </row>
    <row r="74" spans="1:5" x14ac:dyDescent="0.2">
      <c r="A74" s="11">
        <v>130</v>
      </c>
      <c r="B74" s="12" t="s">
        <v>66</v>
      </c>
      <c r="C74" s="13">
        <v>7138244.7899999991</v>
      </c>
      <c r="D74" s="13">
        <v>1440002.3699999992</v>
      </c>
      <c r="E74" s="13">
        <v>1027580.0500000045</v>
      </c>
    </row>
    <row r="75" spans="1:5" x14ac:dyDescent="0.2">
      <c r="A75" s="11">
        <v>70</v>
      </c>
      <c r="B75" s="12" t="s">
        <v>67</v>
      </c>
      <c r="C75" s="13">
        <v>-1580431.6799999997</v>
      </c>
      <c r="D75" s="13">
        <v>-25630.939999999944</v>
      </c>
      <c r="E75" s="13">
        <v>298294.87000000046</v>
      </c>
    </row>
    <row r="76" spans="1:5" x14ac:dyDescent="0.2">
      <c r="A76" s="11">
        <v>110</v>
      </c>
      <c r="B76" s="12" t="s">
        <v>68</v>
      </c>
      <c r="C76" s="13">
        <v>3291.7200000002049</v>
      </c>
      <c r="D76" s="13">
        <v>1081476.3900000001</v>
      </c>
      <c r="E76" s="13">
        <v>533383.49000000302</v>
      </c>
    </row>
    <row r="77" spans="1:5" x14ac:dyDescent="0.2">
      <c r="A77" s="11">
        <v>86</v>
      </c>
      <c r="B77" s="12" t="s">
        <v>69</v>
      </c>
      <c r="C77" s="13">
        <v>479874.82999999996</v>
      </c>
      <c r="D77" s="13">
        <v>-96123.839999999967</v>
      </c>
      <c r="E77" s="13">
        <v>238313.70999999973</v>
      </c>
    </row>
    <row r="78" spans="1:5" x14ac:dyDescent="0.2">
      <c r="A78" s="11">
        <v>15</v>
      </c>
      <c r="B78" s="12" t="s">
        <v>70</v>
      </c>
      <c r="C78" s="13">
        <v>1452202.3800000004</v>
      </c>
      <c r="D78" s="13">
        <v>461535.08999999985</v>
      </c>
      <c r="E78" s="13">
        <v>477289.0299999998</v>
      </c>
    </row>
    <row r="79" spans="1:5" x14ac:dyDescent="0.2">
      <c r="A79" s="11">
        <v>146</v>
      </c>
      <c r="B79" s="12" t="s">
        <v>71</v>
      </c>
      <c r="C79" s="13">
        <v>-5071607.2600000007</v>
      </c>
      <c r="D79" s="13">
        <v>-3314098.0000000005</v>
      </c>
      <c r="E79" s="13">
        <v>8660936.6200000029</v>
      </c>
    </row>
    <row r="80" spans="1:5" x14ac:dyDescent="0.2">
      <c r="A80" s="11">
        <v>162</v>
      </c>
      <c r="B80" s="12" t="s">
        <v>72</v>
      </c>
      <c r="C80" s="13">
        <v>1233606.1700000002</v>
      </c>
      <c r="D80" s="13">
        <v>723111.05</v>
      </c>
      <c r="E80" s="13">
        <v>3820367.1499999966</v>
      </c>
    </row>
    <row r="81" spans="1:5" x14ac:dyDescent="0.2">
      <c r="A81" s="11">
        <v>49</v>
      </c>
      <c r="B81" s="12" t="s">
        <v>73</v>
      </c>
      <c r="C81" s="13">
        <v>1431930.28</v>
      </c>
      <c r="D81" s="13">
        <v>892692.6399999999</v>
      </c>
      <c r="E81" s="13">
        <v>26376.879999999888</v>
      </c>
    </row>
    <row r="82" spans="1:5" x14ac:dyDescent="0.2">
      <c r="A82" s="11">
        <v>71</v>
      </c>
      <c r="B82" s="12" t="s">
        <v>74</v>
      </c>
      <c r="C82" s="13">
        <v>936979.36000000034</v>
      </c>
      <c r="D82" s="13">
        <v>105402.18000000017</v>
      </c>
      <c r="E82" s="13">
        <v>81748.680000000168</v>
      </c>
    </row>
    <row r="83" spans="1:5" x14ac:dyDescent="0.2">
      <c r="A83" s="11">
        <v>139</v>
      </c>
      <c r="B83" s="12" t="s">
        <v>75</v>
      </c>
      <c r="C83" s="13">
        <v>-687421.90000000037</v>
      </c>
      <c r="D83" s="13">
        <v>937976.89999999991</v>
      </c>
      <c r="E83" s="13">
        <v>1175378.5600000024</v>
      </c>
    </row>
    <row r="84" spans="1:5" x14ac:dyDescent="0.2">
      <c r="A84" s="11">
        <v>39</v>
      </c>
      <c r="B84" s="12" t="s">
        <v>76</v>
      </c>
      <c r="C84" s="13">
        <v>-742791.66999999993</v>
      </c>
      <c r="D84" s="13">
        <v>-3084397.7299999995</v>
      </c>
      <c r="E84" s="13">
        <v>-2055309.3400000008</v>
      </c>
    </row>
    <row r="85" spans="1:5" x14ac:dyDescent="0.2">
      <c r="A85" s="11">
        <v>31</v>
      </c>
      <c r="B85" s="12" t="s">
        <v>128</v>
      </c>
      <c r="C85" s="13">
        <v>-620747.73</v>
      </c>
      <c r="D85" s="13">
        <v>36660.679999999935</v>
      </c>
      <c r="E85" s="13">
        <v>-1071000.0099999998</v>
      </c>
    </row>
    <row r="86" spans="1:5" x14ac:dyDescent="0.2">
      <c r="A86" s="11">
        <v>50</v>
      </c>
      <c r="B86" s="12" t="s">
        <v>78</v>
      </c>
      <c r="C86" s="13">
        <v>115347.38</v>
      </c>
      <c r="D86" s="13">
        <v>363412.14999999997</v>
      </c>
      <c r="E86" s="13">
        <v>375777.33000000054</v>
      </c>
    </row>
    <row r="87" spans="1:5" x14ac:dyDescent="0.2">
      <c r="A87" s="11">
        <v>51</v>
      </c>
      <c r="B87" s="12" t="s">
        <v>79</v>
      </c>
      <c r="C87" s="13">
        <v>-44242.350000000035</v>
      </c>
      <c r="D87" s="13">
        <v>158815.44000000006</v>
      </c>
      <c r="E87" s="13">
        <v>507644.02000000025</v>
      </c>
    </row>
    <row r="88" spans="1:5" x14ac:dyDescent="0.2">
      <c r="A88" s="11">
        <v>52</v>
      </c>
      <c r="B88" s="12" t="s">
        <v>80</v>
      </c>
      <c r="C88" s="13">
        <v>3526817.3099999996</v>
      </c>
      <c r="D88" s="13">
        <v>2044161.1300000001</v>
      </c>
      <c r="E88" s="13">
        <v>3139717.5399999991</v>
      </c>
    </row>
    <row r="89" spans="1:5" x14ac:dyDescent="0.2">
      <c r="A89" s="11">
        <v>53</v>
      </c>
      <c r="B89" s="12" t="s">
        <v>81</v>
      </c>
      <c r="C89" s="13">
        <v>956230.89000000013</v>
      </c>
      <c r="D89" s="13">
        <v>1282950.2499999998</v>
      </c>
      <c r="E89" s="13">
        <v>404648.42999999935</v>
      </c>
    </row>
    <row r="90" spans="1:5" x14ac:dyDescent="0.2">
      <c r="A90" s="11">
        <v>140</v>
      </c>
      <c r="B90" s="12" t="s">
        <v>82</v>
      </c>
      <c r="C90" s="13">
        <v>-2191425.92</v>
      </c>
      <c r="D90" s="13">
        <v>-695270.66999999993</v>
      </c>
      <c r="E90" s="13">
        <v>-3375051.6799999997</v>
      </c>
    </row>
    <row r="91" spans="1:5" x14ac:dyDescent="0.2">
      <c r="A91" s="11">
        <v>87</v>
      </c>
      <c r="B91" s="12" t="s">
        <v>83</v>
      </c>
      <c r="C91" s="13">
        <v>-1976841.8099999996</v>
      </c>
      <c r="D91" s="13">
        <v>-5179478.22</v>
      </c>
      <c r="E91" s="13">
        <v>-2617707.4500000002</v>
      </c>
    </row>
    <row r="92" spans="1:5" x14ac:dyDescent="0.2">
      <c r="A92" s="11">
        <v>156</v>
      </c>
      <c r="B92" s="12" t="s">
        <v>84</v>
      </c>
      <c r="C92" s="13">
        <v>871129.94</v>
      </c>
      <c r="D92" s="13">
        <v>15762800.379999999</v>
      </c>
      <c r="E92" s="13">
        <v>-5834306.5500000017</v>
      </c>
    </row>
    <row r="93" spans="1:5" x14ac:dyDescent="0.2">
      <c r="A93" s="11">
        <v>124</v>
      </c>
      <c r="B93" s="12" t="s">
        <v>85</v>
      </c>
      <c r="C93" s="13">
        <v>4706216.5600000005</v>
      </c>
      <c r="D93" s="13">
        <v>3165713.96</v>
      </c>
      <c r="E93" s="13">
        <v>606065.1800000025</v>
      </c>
    </row>
    <row r="94" spans="1:5" x14ac:dyDescent="0.2">
      <c r="A94" s="11">
        <v>141</v>
      </c>
      <c r="B94" s="12" t="s">
        <v>86</v>
      </c>
      <c r="C94" s="13">
        <v>-79241.730000000447</v>
      </c>
      <c r="D94" s="13">
        <v>3150804.3099999996</v>
      </c>
      <c r="E94" s="13">
        <v>4105673.6300000055</v>
      </c>
    </row>
    <row r="95" spans="1:5" x14ac:dyDescent="0.2">
      <c r="A95" s="11">
        <v>147</v>
      </c>
      <c r="B95" s="12" t="s">
        <v>87</v>
      </c>
      <c r="C95" s="13">
        <v>-704292.03999999992</v>
      </c>
      <c r="D95" s="13">
        <v>-1426626.64</v>
      </c>
      <c r="E95" s="13">
        <v>696647.4700000009</v>
      </c>
    </row>
    <row r="96" spans="1:5" x14ac:dyDescent="0.2">
      <c r="A96" s="11">
        <v>108</v>
      </c>
      <c r="B96" s="12" t="s">
        <v>88</v>
      </c>
      <c r="C96" s="13">
        <v>2179483.7199999988</v>
      </c>
      <c r="D96" s="13">
        <v>1495186.0099999998</v>
      </c>
      <c r="E96" s="13">
        <v>-794146.25</v>
      </c>
    </row>
    <row r="97" spans="1:5" x14ac:dyDescent="0.2">
      <c r="A97" s="11">
        <v>40</v>
      </c>
      <c r="B97" s="12" t="s">
        <v>89</v>
      </c>
      <c r="C97" s="13">
        <v>335473.11</v>
      </c>
      <c r="D97" s="13">
        <v>-396628.92999999993</v>
      </c>
      <c r="E97" s="13">
        <v>2519961.9500000002</v>
      </c>
    </row>
    <row r="98" spans="1:5" x14ac:dyDescent="0.2">
      <c r="A98" s="11">
        <v>125</v>
      </c>
      <c r="B98" s="12" t="s">
        <v>90</v>
      </c>
      <c r="C98" s="13">
        <v>286254.21000000089</v>
      </c>
      <c r="D98" s="13">
        <v>-5132909.8599999994</v>
      </c>
      <c r="E98" s="13">
        <v>-5178817.80999998</v>
      </c>
    </row>
    <row r="99" spans="1:5" x14ac:dyDescent="0.2">
      <c r="A99" s="11">
        <v>54</v>
      </c>
      <c r="B99" s="12" t="s">
        <v>91</v>
      </c>
      <c r="C99" s="13">
        <v>2168484.3199999998</v>
      </c>
      <c r="D99" s="13">
        <v>-1871970.6600000011</v>
      </c>
      <c r="E99" s="13">
        <v>-3489259.1199999982</v>
      </c>
    </row>
    <row r="100" spans="1:5" x14ac:dyDescent="0.2">
      <c r="A100" s="11">
        <v>55</v>
      </c>
      <c r="B100" s="12" t="s">
        <v>92</v>
      </c>
      <c r="C100" s="13">
        <v>-381720.84000000032</v>
      </c>
      <c r="D100" s="13">
        <v>-1268357.6400000001</v>
      </c>
      <c r="E100" s="13">
        <v>384256.0999999987</v>
      </c>
    </row>
    <row r="101" spans="1:5" x14ac:dyDescent="0.2">
      <c r="A101" s="11">
        <v>56</v>
      </c>
      <c r="B101" s="12" t="s">
        <v>93</v>
      </c>
      <c r="C101" s="13">
        <v>438113.93999999994</v>
      </c>
      <c r="D101" s="13">
        <v>-9122614.5600000005</v>
      </c>
      <c r="E101" s="13">
        <v>640206.03000000049</v>
      </c>
    </row>
    <row r="102" spans="1:5" x14ac:dyDescent="0.2">
      <c r="A102" s="11">
        <v>72</v>
      </c>
      <c r="B102" s="12" t="s">
        <v>94</v>
      </c>
      <c r="C102" s="13">
        <v>2061116.3400000003</v>
      </c>
      <c r="D102" s="13">
        <v>-1217834.3999999999</v>
      </c>
      <c r="E102" s="13">
        <v>116759.87000000011</v>
      </c>
    </row>
    <row r="103" spans="1:5" x14ac:dyDescent="0.2">
      <c r="A103" s="11">
        <v>163</v>
      </c>
      <c r="B103" s="12" t="s">
        <v>95</v>
      </c>
      <c r="C103" s="13">
        <v>279709.93999999994</v>
      </c>
      <c r="D103" s="13">
        <v>583482.97</v>
      </c>
      <c r="E103" s="13">
        <v>-184638.57999999984</v>
      </c>
    </row>
    <row r="104" spans="1:5" x14ac:dyDescent="0.2">
      <c r="A104" s="11">
        <v>106</v>
      </c>
      <c r="B104" s="12" t="s">
        <v>96</v>
      </c>
      <c r="C104" s="13">
        <v>756685.09999999963</v>
      </c>
      <c r="D104" s="13">
        <v>-1187630.1800000002</v>
      </c>
      <c r="E104" s="13">
        <v>1153523.5199999991</v>
      </c>
    </row>
    <row r="105" spans="1:5" x14ac:dyDescent="0.2">
      <c r="A105" s="11">
        <v>118</v>
      </c>
      <c r="B105" s="12" t="s">
        <v>97</v>
      </c>
      <c r="C105" s="13">
        <v>614671.56000000006</v>
      </c>
      <c r="D105" s="13">
        <v>474638.24</v>
      </c>
      <c r="E105" s="13">
        <v>-370610.88999999966</v>
      </c>
    </row>
    <row r="106" spans="1:5" x14ac:dyDescent="0.2">
      <c r="A106" s="11">
        <v>155</v>
      </c>
      <c r="B106" s="12" t="s">
        <v>98</v>
      </c>
      <c r="C106" s="13">
        <v>-200204.56999999983</v>
      </c>
      <c r="D106" s="13">
        <v>-1916180.9100000001</v>
      </c>
      <c r="E106" s="13">
        <v>-4784937.4800000004</v>
      </c>
    </row>
    <row r="107" spans="1:5" x14ac:dyDescent="0.2">
      <c r="A107" s="11">
        <v>57</v>
      </c>
      <c r="B107" s="12" t="s">
        <v>99</v>
      </c>
      <c r="C107" s="13">
        <v>529683.14999999991</v>
      </c>
      <c r="D107" s="13">
        <v>1782184.2100000002</v>
      </c>
      <c r="E107" s="13">
        <v>2525657.1999999993</v>
      </c>
    </row>
    <row r="108" spans="1:5" x14ac:dyDescent="0.2">
      <c r="A108" s="11">
        <v>41</v>
      </c>
      <c r="B108" s="12" t="s">
        <v>100</v>
      </c>
      <c r="C108" s="13">
        <v>211963.25</v>
      </c>
      <c r="D108" s="13">
        <v>512212.02</v>
      </c>
      <c r="E108" s="13">
        <v>-52883.29000000027</v>
      </c>
    </row>
    <row r="109" spans="1:5" x14ac:dyDescent="0.2">
      <c r="A109" s="11">
        <v>58</v>
      </c>
      <c r="B109" s="12" t="s">
        <v>101</v>
      </c>
      <c r="C109" s="13">
        <v>134395.24000000005</v>
      </c>
      <c r="D109" s="13">
        <v>155910.1999999999</v>
      </c>
      <c r="E109" s="13">
        <v>-207795.73000000045</v>
      </c>
    </row>
    <row r="110" spans="1:5" x14ac:dyDescent="0.2">
      <c r="A110" s="11">
        <v>142</v>
      </c>
      <c r="B110" s="12" t="s">
        <v>102</v>
      </c>
      <c r="C110" s="13">
        <v>149555.69999999995</v>
      </c>
      <c r="D110" s="13">
        <v>4777251.8499999996</v>
      </c>
      <c r="E110" s="13">
        <v>1595043.95</v>
      </c>
    </row>
    <row r="111" spans="1:5" x14ac:dyDescent="0.2">
      <c r="A111" s="11">
        <v>164</v>
      </c>
      <c r="B111" s="12" t="s">
        <v>103</v>
      </c>
      <c r="C111" s="13">
        <v>1551927.0500000003</v>
      </c>
      <c r="D111" s="13">
        <v>26925.469999999739</v>
      </c>
      <c r="E111" s="13">
        <v>-442171.66999999993</v>
      </c>
    </row>
    <row r="112" spans="1:5" x14ac:dyDescent="0.2">
      <c r="A112" s="11">
        <v>88</v>
      </c>
      <c r="B112" s="12" t="s">
        <v>104</v>
      </c>
      <c r="C112" s="13">
        <v>-638776.54</v>
      </c>
      <c r="D112" s="13">
        <v>-611839.55999999982</v>
      </c>
      <c r="E112" s="13">
        <v>-565914.35000000079</v>
      </c>
    </row>
    <row r="113" spans="1:5" x14ac:dyDescent="0.2">
      <c r="A113" s="11">
        <v>73</v>
      </c>
      <c r="B113" s="12" t="s">
        <v>105</v>
      </c>
      <c r="C113" s="13">
        <v>-412995.33999999997</v>
      </c>
      <c r="D113" s="13">
        <v>298403.41000000003</v>
      </c>
      <c r="E113" s="13">
        <v>95725.079999999958</v>
      </c>
    </row>
    <row r="114" spans="1:5" x14ac:dyDescent="0.2">
      <c r="A114" s="11">
        <v>143</v>
      </c>
      <c r="B114" s="12" t="s">
        <v>106</v>
      </c>
      <c r="C114" s="13">
        <v>1890398.8600000069</v>
      </c>
      <c r="D114" s="13">
        <v>1629836.2900000066</v>
      </c>
      <c r="E114" s="13">
        <v>828778.03000001609</v>
      </c>
    </row>
    <row r="115" spans="1:5" x14ac:dyDescent="0.2">
      <c r="A115" s="11">
        <v>165</v>
      </c>
      <c r="B115" s="12" t="s">
        <v>129</v>
      </c>
      <c r="C115" s="13">
        <v>-244527.40000000014</v>
      </c>
      <c r="D115" s="13">
        <v>1204842</v>
      </c>
      <c r="E115" s="13">
        <v>-274909.2799999984</v>
      </c>
    </row>
    <row r="116" spans="1:5" x14ac:dyDescent="0.2">
      <c r="A116" s="11">
        <v>90</v>
      </c>
      <c r="B116" s="12" t="s">
        <v>108</v>
      </c>
      <c r="C116" s="13">
        <v>855016.59000000008</v>
      </c>
      <c r="D116" s="13">
        <v>12168.109999999986</v>
      </c>
      <c r="E116" s="13">
        <v>-81610.869999998715</v>
      </c>
    </row>
    <row r="117" spans="1:5" x14ac:dyDescent="0.2">
      <c r="A117" s="11">
        <v>157</v>
      </c>
      <c r="B117" s="12" t="s">
        <v>109</v>
      </c>
      <c r="C117" s="13">
        <v>641412.07000000007</v>
      </c>
      <c r="D117" s="13">
        <v>1730119.2600000002</v>
      </c>
      <c r="E117" s="13">
        <v>111348.6100000008</v>
      </c>
    </row>
    <row r="118" spans="1:5" x14ac:dyDescent="0.2">
      <c r="A118" s="11">
        <v>158</v>
      </c>
      <c r="B118" s="12" t="s">
        <v>110</v>
      </c>
      <c r="C118" s="13">
        <v>-61715.770000000135</v>
      </c>
      <c r="D118" s="13">
        <v>-104124.07000000007</v>
      </c>
      <c r="E118" s="13">
        <v>-308214.9599999995</v>
      </c>
    </row>
    <row r="119" spans="1:5" x14ac:dyDescent="0.2">
      <c r="A119" s="11">
        <v>131</v>
      </c>
      <c r="B119" s="12" t="s">
        <v>111</v>
      </c>
      <c r="C119" s="13">
        <v>-830349.41000000015</v>
      </c>
      <c r="D119" s="13">
        <v>1459716.0499999998</v>
      </c>
      <c r="E119" s="13">
        <v>3522386.4799999995</v>
      </c>
    </row>
    <row r="120" spans="1:5" x14ac:dyDescent="0.2">
      <c r="A120" s="11">
        <v>120</v>
      </c>
      <c r="B120" s="12" t="s">
        <v>112</v>
      </c>
      <c r="C120" s="13">
        <v>-1715323.5699999998</v>
      </c>
      <c r="D120" s="13">
        <v>-4526711.2700000005</v>
      </c>
      <c r="E120" s="13">
        <v>-4449347.2100000028</v>
      </c>
    </row>
    <row r="121" spans="1:5" x14ac:dyDescent="0.2">
      <c r="A121" s="11">
        <v>126</v>
      </c>
      <c r="B121" s="12" t="s">
        <v>113</v>
      </c>
      <c r="C121" s="13">
        <v>-963178.32000000007</v>
      </c>
      <c r="D121" s="13">
        <v>-832268.69999999984</v>
      </c>
      <c r="E121" s="13">
        <v>-149776.19999999949</v>
      </c>
    </row>
    <row r="122" spans="1:5" x14ac:dyDescent="0.2">
      <c r="A122" s="11">
        <v>166</v>
      </c>
      <c r="B122" s="12" t="s">
        <v>114</v>
      </c>
      <c r="C122" s="13">
        <v>-122435.79000000004</v>
      </c>
      <c r="D122" s="13">
        <v>-1253742.5899999999</v>
      </c>
      <c r="E122" s="13">
        <v>-948242.15999999852</v>
      </c>
    </row>
    <row r="123" spans="1:5" x14ac:dyDescent="0.2">
      <c r="A123" s="11">
        <v>59</v>
      </c>
      <c r="B123" s="12" t="s">
        <v>115</v>
      </c>
      <c r="C123" s="13">
        <v>2702777.209999999</v>
      </c>
      <c r="D123" s="13">
        <v>8411063.9800000004</v>
      </c>
      <c r="E123" s="13">
        <v>15892490.009999998</v>
      </c>
    </row>
    <row r="124" spans="1:5" x14ac:dyDescent="0.2">
      <c r="A124" s="11">
        <v>60</v>
      </c>
      <c r="B124" s="12" t="s">
        <v>116</v>
      </c>
      <c r="C124" s="13">
        <v>842746.97</v>
      </c>
      <c r="D124" s="13">
        <v>-277405.94000000041</v>
      </c>
      <c r="E124" s="13">
        <v>872684.49</v>
      </c>
    </row>
    <row r="125" spans="1:5" x14ac:dyDescent="0.2">
      <c r="A125" s="11">
        <v>167</v>
      </c>
      <c r="B125" s="12" t="s">
        <v>117</v>
      </c>
      <c r="C125" s="13">
        <v>6233698.2400000002</v>
      </c>
      <c r="D125" s="13">
        <v>3767296.6</v>
      </c>
      <c r="E125" s="13">
        <v>2171754.2499999991</v>
      </c>
    </row>
    <row r="126" spans="1:5" x14ac:dyDescent="0.2">
      <c r="A126" s="11">
        <v>74</v>
      </c>
      <c r="B126" s="12" t="s">
        <v>118</v>
      </c>
      <c r="C126" s="13">
        <v>-2049761.1900000002</v>
      </c>
      <c r="D126" s="13">
        <v>-745171.62</v>
      </c>
      <c r="E126" s="13">
        <v>47751.579999999492</v>
      </c>
    </row>
    <row r="127" spans="1:5" x14ac:dyDescent="0.2">
      <c r="A127" s="11">
        <v>61</v>
      </c>
      <c r="B127" s="12" t="s">
        <v>119</v>
      </c>
      <c r="C127" s="13">
        <v>-71053.56</v>
      </c>
      <c r="D127" s="13">
        <v>314077.83</v>
      </c>
      <c r="E127" s="13">
        <v>173294.8</v>
      </c>
    </row>
    <row r="128" spans="1:5" x14ac:dyDescent="0.2">
      <c r="A128" s="11">
        <v>62</v>
      </c>
      <c r="B128" s="12" t="s">
        <v>120</v>
      </c>
      <c r="C128" s="13">
        <v>416404.14999999851</v>
      </c>
      <c r="D128" s="13">
        <v>-7389763.4599999972</v>
      </c>
      <c r="E128" s="13">
        <v>3341148.6900000013</v>
      </c>
    </row>
    <row r="129" spans="1:5" x14ac:dyDescent="0.2">
      <c r="A129" s="11">
        <v>42</v>
      </c>
      <c r="B129" s="12" t="s">
        <v>121</v>
      </c>
      <c r="C129" s="13">
        <v>-23430.65</v>
      </c>
      <c r="D129" s="13">
        <v>218954.45</v>
      </c>
      <c r="E129" s="13">
        <v>596677.87</v>
      </c>
    </row>
    <row r="130" spans="1:5" x14ac:dyDescent="0.2">
      <c r="A130" s="1"/>
      <c r="C130" s="14"/>
      <c r="D130" s="14"/>
      <c r="E130" s="14"/>
    </row>
    <row r="131" spans="1:5" x14ac:dyDescent="0.2">
      <c r="A131" s="1"/>
      <c r="B131" s="3" t="s">
        <v>130</v>
      </c>
      <c r="C131" s="6">
        <f>SUM(C8:C129)</f>
        <v>34048867.860000007</v>
      </c>
      <c r="D131" s="6">
        <f>SUM(D8:D129)</f>
        <v>20684579.950000022</v>
      </c>
      <c r="E131" s="6">
        <f>SUM(E8:E129)</f>
        <v>54231997.920000009</v>
      </c>
    </row>
    <row r="132" spans="1:5" x14ac:dyDescent="0.2">
      <c r="A132" s="1"/>
      <c r="B132" s="3"/>
      <c r="C132" s="5"/>
      <c r="D132" s="5"/>
      <c r="E132" s="5"/>
    </row>
    <row r="133" spans="1:5" x14ac:dyDescent="0.2">
      <c r="A133" s="1"/>
      <c r="B133" s="3" t="s">
        <v>131</v>
      </c>
      <c r="C133" s="6">
        <f>MAX(C8:C129)</f>
        <v>7978641.2599999988</v>
      </c>
      <c r="D133" s="6">
        <f>MAX(D8:D129)</f>
        <v>15762800.379999999</v>
      </c>
      <c r="E133" s="6">
        <f>MAX(E8:E129)</f>
        <v>15892490.009999998</v>
      </c>
    </row>
    <row r="134" spans="1:5" x14ac:dyDescent="0.2">
      <c r="A134" s="1"/>
      <c r="B134" s="3" t="s">
        <v>132</v>
      </c>
      <c r="C134" s="8">
        <f>MIN(C8:C129)</f>
        <v>-13623546.5</v>
      </c>
      <c r="D134" s="8">
        <f>MIN(D8:D129)</f>
        <v>-12413695.950000001</v>
      </c>
      <c r="E134" s="8">
        <f>MIN(E8:E129)</f>
        <v>-16949714.600000001</v>
      </c>
    </row>
    <row r="135" spans="1:5" x14ac:dyDescent="0.2">
      <c r="A135" s="1"/>
      <c r="B135" s="3" t="s">
        <v>133</v>
      </c>
      <c r="C135" s="6">
        <f>AVERAGE(C8:C129)</f>
        <v>279089.08081967221</v>
      </c>
      <c r="D135" s="6">
        <f>AVERAGE(D8:D129)</f>
        <v>169545.73729508213</v>
      </c>
      <c r="E135" s="6">
        <f>AVERAGE(E8:E129)</f>
        <v>444524.57311475417</v>
      </c>
    </row>
    <row r="136" spans="1:5" x14ac:dyDescent="0.2">
      <c r="B136" s="3" t="s">
        <v>134</v>
      </c>
      <c r="C136" s="6">
        <f t="shared" ref="C136:D136" si="0">MEDIAN(C8:C129)</f>
        <v>112627.53</v>
      </c>
      <c r="D136" s="6">
        <f t="shared" si="0"/>
        <v>44107.614999999962</v>
      </c>
      <c r="E136" s="6">
        <f t="shared" ref="E136" si="1">MEDIAN(E8:E129)</f>
        <v>205804.25499999986</v>
      </c>
    </row>
  </sheetData>
  <autoFilter ref="A7:E7" xr:uid="{00000000-0001-0000-0400-000000000000}"/>
  <mergeCells count="1">
    <mergeCell ref="A6:E6"/>
  </mergeCells>
  <conditionalFormatting sqref="A8:A129">
    <cfRule type="containsBlanks" dxfId="29" priority="1" stopIfTrue="1">
      <formula>LEN(TRIM(A8))=0</formula>
    </cfRule>
  </conditionalFormatting>
  <printOptions horizontalCentered="1"/>
  <pageMargins left="0.39370078740157483" right="0.39370078740157483" top="0.39370078740157483" bottom="0.39370078740157483" header="0.31496062992125984" footer="0.31496062992125984"/>
  <pageSetup paperSize="9" orientation="portrait" r:id="rId1"/>
  <headerFooter>
    <oddFooter>&amp;R&amp;"Arial,Normal"&amp;6Page &amp;P de &amp;N</oddFooter>
  </headerFooter>
  <ignoredErrors>
    <ignoredError sqref="C131:C136 D131:D13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131"/>
  <sheetViews>
    <sheetView workbookViewId="0">
      <pane ySplit="6" topLeftCell="A7" activePane="bottomLeft" state="frozen"/>
      <selection activeCell="E17" sqref="E17"/>
      <selection pane="bottomLeft" activeCell="A7" sqref="A7"/>
    </sheetView>
  </sheetViews>
  <sheetFormatPr baseColWidth="10" defaultColWidth="8.7109375" defaultRowHeight="14.25" x14ac:dyDescent="0.2"/>
  <cols>
    <col min="1" max="1" width="19.7109375" style="23" customWidth="1"/>
    <col min="2" max="4" width="14.42578125" style="24" customWidth="1"/>
    <col min="5" max="5" width="4.7109375" style="20" customWidth="1"/>
    <col min="6" max="14" width="8.7109375" style="15"/>
    <col min="15" max="15" width="11.7109375" style="15" customWidth="1"/>
    <col min="16" max="16384" width="8.7109375" style="15"/>
  </cols>
  <sheetData>
    <row r="1" spans="1:7" ht="56.1" customHeight="1" x14ac:dyDescent="0.2"/>
    <row r="2" spans="1:7" x14ac:dyDescent="0.2">
      <c r="A2" s="27" t="s">
        <v>139</v>
      </c>
    </row>
    <row r="3" spans="1:7" x14ac:dyDescent="0.2">
      <c r="A3" s="27" t="s">
        <v>140</v>
      </c>
    </row>
    <row r="4" spans="1:7" x14ac:dyDescent="0.2">
      <c r="A4" s="27" t="s">
        <v>141</v>
      </c>
    </row>
    <row r="6" spans="1:7" s="22" customFormat="1" ht="110.25" customHeight="1" x14ac:dyDescent="0.2">
      <c r="A6" s="48" t="s">
        <v>144</v>
      </c>
      <c r="B6" s="48" t="s">
        <v>148</v>
      </c>
      <c r="C6" s="48" t="s">
        <v>149</v>
      </c>
      <c r="D6" s="48" t="s">
        <v>151</v>
      </c>
      <c r="E6" s="29"/>
    </row>
    <row r="7" spans="1:7" s="23" customFormat="1" ht="15" customHeight="1" x14ac:dyDescent="0.2">
      <c r="A7" s="25" t="s">
        <v>0</v>
      </c>
      <c r="B7" s="26">
        <v>-0.111677</v>
      </c>
      <c r="C7" s="26">
        <v>-0.28692400000000001</v>
      </c>
      <c r="D7" s="26">
        <v>-0.32978499999999999</v>
      </c>
      <c r="E7" s="20"/>
      <c r="F7" s="63"/>
      <c r="G7" s="71"/>
    </row>
    <row r="8" spans="1:7" s="23" customFormat="1" ht="15" customHeight="1" x14ac:dyDescent="0.2">
      <c r="A8" s="25" t="s">
        <v>1</v>
      </c>
      <c r="B8" s="26">
        <v>-2.1402809999999999</v>
      </c>
      <c r="C8" s="26">
        <v>-1.9981199999999999</v>
      </c>
      <c r="D8" s="26">
        <v>-0.57345500000000005</v>
      </c>
      <c r="E8" s="31"/>
      <c r="F8" s="63"/>
      <c r="G8" s="71"/>
    </row>
    <row r="9" spans="1:7" s="23" customFormat="1" ht="15" customHeight="1" x14ac:dyDescent="0.2">
      <c r="A9" s="25" t="s">
        <v>2</v>
      </c>
      <c r="B9" s="26">
        <v>-4.3985000000000003E-2</v>
      </c>
      <c r="C9" s="26">
        <v>-0.241815</v>
      </c>
      <c r="D9" s="26">
        <v>-0.21552299999999999</v>
      </c>
      <c r="E9" s="20"/>
      <c r="F9" s="63"/>
      <c r="G9" s="71"/>
    </row>
    <row r="10" spans="1:7" s="23" customFormat="1" ht="15" customHeight="1" x14ac:dyDescent="0.2">
      <c r="A10" s="25" t="s">
        <v>3</v>
      </c>
      <c r="B10" s="26">
        <v>0.376859</v>
      </c>
      <c r="C10" s="26">
        <v>0.25787100000000002</v>
      </c>
      <c r="D10" s="26">
        <v>0.18148500000000001</v>
      </c>
      <c r="E10" s="20"/>
      <c r="F10" s="63"/>
      <c r="G10" s="71"/>
    </row>
    <row r="11" spans="1:7" s="23" customFormat="1" ht="15" customHeight="1" x14ac:dyDescent="0.2">
      <c r="A11" s="25" t="s">
        <v>4</v>
      </c>
      <c r="B11" s="26">
        <v>0.71709599999999996</v>
      </c>
      <c r="C11" s="26">
        <v>0.90372200000000003</v>
      </c>
      <c r="D11" s="26">
        <v>1.0203770000000001</v>
      </c>
      <c r="E11" s="20"/>
      <c r="F11" s="63"/>
      <c r="G11" s="71"/>
    </row>
    <row r="12" spans="1:7" s="23" customFormat="1" ht="15" customHeight="1" x14ac:dyDescent="0.2">
      <c r="A12" s="25" t="s">
        <v>5</v>
      </c>
      <c r="B12" s="26">
        <v>1.8976459999999999</v>
      </c>
      <c r="C12" s="26">
        <v>1.8010079999999999</v>
      </c>
      <c r="D12" s="26">
        <v>1.8253779999999999</v>
      </c>
      <c r="E12" s="20"/>
      <c r="F12" s="63"/>
      <c r="G12" s="71"/>
    </row>
    <row r="13" spans="1:7" s="23" customFormat="1" ht="15" customHeight="1" x14ac:dyDescent="0.2">
      <c r="A13" s="25" t="s">
        <v>6</v>
      </c>
      <c r="B13" s="26">
        <v>0.46476699999999999</v>
      </c>
      <c r="C13" s="26">
        <v>0.25574400000000003</v>
      </c>
      <c r="D13" s="26">
        <v>0.33518900000000001</v>
      </c>
      <c r="E13" s="20"/>
      <c r="F13" s="63"/>
      <c r="G13" s="71"/>
    </row>
    <row r="14" spans="1:7" s="23" customFormat="1" ht="15" customHeight="1" x14ac:dyDescent="0.2">
      <c r="A14" s="25" t="s">
        <v>7</v>
      </c>
      <c r="B14" s="26">
        <v>0.50911399999999996</v>
      </c>
      <c r="C14" s="26">
        <v>0.48411700000000002</v>
      </c>
      <c r="D14" s="26">
        <v>0.43565399999999999</v>
      </c>
      <c r="E14" s="20"/>
      <c r="F14" s="63"/>
      <c r="G14" s="71"/>
    </row>
    <row r="15" spans="1:7" s="23" customFormat="1" ht="15" customHeight="1" x14ac:dyDescent="0.2">
      <c r="A15" s="25" t="s">
        <v>8</v>
      </c>
      <c r="B15" s="26">
        <v>0.58126999999999995</v>
      </c>
      <c r="C15" s="26">
        <v>0.66244599999999998</v>
      </c>
      <c r="D15" s="26">
        <v>0.657779</v>
      </c>
      <c r="E15" s="20"/>
      <c r="F15" s="63"/>
      <c r="G15" s="71"/>
    </row>
    <row r="16" spans="1:7" s="23" customFormat="1" ht="15" customHeight="1" x14ac:dyDescent="0.2">
      <c r="A16" s="25" t="s">
        <v>9</v>
      </c>
      <c r="B16" s="26">
        <v>-0.39124399999999998</v>
      </c>
      <c r="C16" s="26">
        <v>0.21565200000000001</v>
      </c>
      <c r="D16" s="26">
        <v>0.44261299999999998</v>
      </c>
      <c r="E16" s="20"/>
      <c r="F16" s="63"/>
      <c r="G16" s="71"/>
    </row>
    <row r="17" spans="1:7" s="23" customFormat="1" ht="15" customHeight="1" x14ac:dyDescent="0.2">
      <c r="A17" s="25" t="s">
        <v>10</v>
      </c>
      <c r="B17" s="26">
        <v>0.59439900000000001</v>
      </c>
      <c r="C17" s="26">
        <v>1.39876</v>
      </c>
      <c r="D17" s="26">
        <v>-8.6997000000000005E-2</v>
      </c>
      <c r="E17" s="20"/>
      <c r="F17" s="63"/>
      <c r="G17" s="71"/>
    </row>
    <row r="18" spans="1:7" s="23" customFormat="1" ht="15" customHeight="1" x14ac:dyDescent="0.2">
      <c r="A18" s="25" t="s">
        <v>11</v>
      </c>
      <c r="B18" s="26">
        <v>-17.256478999999999</v>
      </c>
      <c r="C18" s="26">
        <v>-15.594972</v>
      </c>
      <c r="D18" s="26">
        <v>-18.503900999999999</v>
      </c>
      <c r="E18" s="20"/>
      <c r="F18" s="63"/>
      <c r="G18" s="71"/>
    </row>
    <row r="19" spans="1:7" s="23" customFormat="1" ht="15" customHeight="1" x14ac:dyDescent="0.2">
      <c r="A19" s="25" t="s">
        <v>12</v>
      </c>
      <c r="B19" s="26">
        <v>-0.91501200000000005</v>
      </c>
      <c r="C19" s="26">
        <v>-0.58982000000000001</v>
      </c>
      <c r="D19" s="26">
        <v>-0.49534299999999998</v>
      </c>
      <c r="E19" s="20"/>
      <c r="F19" s="63"/>
      <c r="G19" s="71"/>
    </row>
    <row r="20" spans="1:7" s="23" customFormat="1" ht="15" customHeight="1" x14ac:dyDescent="0.2">
      <c r="A20" s="25" t="s">
        <v>13</v>
      </c>
      <c r="B20" s="26">
        <v>0.848854</v>
      </c>
      <c r="C20" s="26">
        <v>0.92355799999999999</v>
      </c>
      <c r="D20" s="26">
        <v>1.1740299999999999</v>
      </c>
      <c r="E20" s="20"/>
      <c r="F20" s="63"/>
      <c r="G20" s="71"/>
    </row>
    <row r="21" spans="1:7" s="23" customFormat="1" ht="15" customHeight="1" x14ac:dyDescent="0.2">
      <c r="A21" s="25" t="s">
        <v>14</v>
      </c>
      <c r="B21" s="26">
        <v>-8.8820999999999997E-2</v>
      </c>
      <c r="C21" s="26">
        <v>0.22741400000000001</v>
      </c>
      <c r="D21" s="26">
        <v>-2.5699E-2</v>
      </c>
      <c r="E21" s="20"/>
      <c r="F21" s="63"/>
      <c r="G21" s="71"/>
    </row>
    <row r="22" spans="1:7" s="23" customFormat="1" ht="15" customHeight="1" x14ac:dyDescent="0.2">
      <c r="A22" s="25" t="s">
        <v>15</v>
      </c>
      <c r="B22" s="26">
        <v>1.216018</v>
      </c>
      <c r="C22" s="26">
        <v>1.050616</v>
      </c>
      <c r="D22" s="26">
        <v>0.79360200000000003</v>
      </c>
      <c r="E22" s="20"/>
      <c r="F22" s="63"/>
      <c r="G22" s="71"/>
    </row>
    <row r="23" spans="1:7" s="23" customFormat="1" ht="15" customHeight="1" x14ac:dyDescent="0.2">
      <c r="A23" s="25" t="s">
        <v>16</v>
      </c>
      <c r="B23" s="26">
        <v>-1.0581050000000001</v>
      </c>
      <c r="C23" s="26">
        <v>-1.1902520000000001</v>
      </c>
      <c r="D23" s="26">
        <v>-1.2383759999999999</v>
      </c>
      <c r="E23" s="20"/>
      <c r="F23" s="63"/>
      <c r="G23" s="71"/>
    </row>
    <row r="24" spans="1:7" s="23" customFormat="1" ht="15" customHeight="1" x14ac:dyDescent="0.2">
      <c r="A24" s="25" t="s">
        <v>17</v>
      </c>
      <c r="B24" s="26">
        <v>2.2813050000000001</v>
      </c>
      <c r="C24" s="26">
        <v>2.0004189999999999</v>
      </c>
      <c r="D24" s="26">
        <v>1.365146</v>
      </c>
      <c r="E24" s="20"/>
      <c r="F24" s="63"/>
      <c r="G24" s="71"/>
    </row>
    <row r="25" spans="1:7" s="23" customFormat="1" ht="15" customHeight="1" x14ac:dyDescent="0.2">
      <c r="A25" s="25" t="s">
        <v>18</v>
      </c>
      <c r="B25" s="26">
        <v>1.26474</v>
      </c>
      <c r="C25" s="26">
        <v>0.75407100000000005</v>
      </c>
      <c r="D25" s="26">
        <v>0.86285699999999999</v>
      </c>
      <c r="E25" s="20"/>
      <c r="F25" s="63"/>
      <c r="G25" s="71"/>
    </row>
    <row r="26" spans="1:7" s="23" customFormat="1" ht="15" customHeight="1" x14ac:dyDescent="0.2">
      <c r="A26" s="25" t="s">
        <v>19</v>
      </c>
      <c r="B26" s="26">
        <v>1.893659</v>
      </c>
      <c r="C26" s="26">
        <v>1.9331739999999999</v>
      </c>
      <c r="D26" s="26">
        <v>1.4573179999999999</v>
      </c>
      <c r="E26" s="20"/>
      <c r="F26" s="63"/>
      <c r="G26" s="71"/>
    </row>
    <row r="27" spans="1:7" s="23" customFormat="1" ht="15" customHeight="1" x14ac:dyDescent="0.2">
      <c r="A27" s="25" t="s">
        <v>20</v>
      </c>
      <c r="B27" s="26">
        <v>1.0531219999999999</v>
      </c>
      <c r="C27" s="26">
        <v>1.095996</v>
      </c>
      <c r="D27" s="26">
        <v>0.92124700000000004</v>
      </c>
      <c r="E27" s="20"/>
      <c r="F27" s="63"/>
      <c r="G27" s="71"/>
    </row>
    <row r="28" spans="1:7" s="23" customFormat="1" ht="15" customHeight="1" x14ac:dyDescent="0.2">
      <c r="A28" s="25" t="s">
        <v>21</v>
      </c>
      <c r="B28" s="26">
        <v>-1.606203</v>
      </c>
      <c r="C28" s="26">
        <v>-1.4787619999999999</v>
      </c>
      <c r="D28" s="26">
        <v>-1.43536</v>
      </c>
      <c r="E28" s="20"/>
      <c r="F28" s="63"/>
      <c r="G28" s="71"/>
    </row>
    <row r="29" spans="1:7" s="23" customFormat="1" ht="15" customHeight="1" x14ac:dyDescent="0.2">
      <c r="A29" s="25" t="s">
        <v>22</v>
      </c>
      <c r="B29" s="26">
        <v>0.59975599999999996</v>
      </c>
      <c r="C29" s="26">
        <v>0.40331400000000001</v>
      </c>
      <c r="D29" s="26">
        <v>0.229271</v>
      </c>
      <c r="E29" s="20"/>
      <c r="F29" s="63"/>
      <c r="G29" s="71"/>
    </row>
    <row r="30" spans="1:7" s="23" customFormat="1" ht="15" customHeight="1" x14ac:dyDescent="0.2">
      <c r="A30" s="25" t="s">
        <v>23</v>
      </c>
      <c r="B30" s="26">
        <v>0.85829200000000005</v>
      </c>
      <c r="C30" s="26">
        <v>0.90532999999999997</v>
      </c>
      <c r="D30" s="26">
        <v>0.62182800000000005</v>
      </c>
      <c r="E30" s="20"/>
      <c r="F30" s="63"/>
      <c r="G30" s="71"/>
    </row>
    <row r="31" spans="1:7" s="23" customFormat="1" ht="15" customHeight="1" x14ac:dyDescent="0.2">
      <c r="A31" s="25" t="s">
        <v>24</v>
      </c>
      <c r="B31" s="26">
        <v>0.77830999999999995</v>
      </c>
      <c r="C31" s="26">
        <v>0.77468700000000001</v>
      </c>
      <c r="D31" s="26">
        <v>0.67299900000000001</v>
      </c>
      <c r="E31" s="20"/>
      <c r="F31" s="63"/>
      <c r="G31" s="71"/>
    </row>
    <row r="32" spans="1:7" s="23" customFormat="1" ht="15" customHeight="1" x14ac:dyDescent="0.2">
      <c r="A32" s="25" t="s">
        <v>25</v>
      </c>
      <c r="B32" s="26">
        <v>0.12956200000000001</v>
      </c>
      <c r="C32" s="26">
        <v>0.24060500000000001</v>
      </c>
      <c r="D32" s="26">
        <v>0.44418200000000002</v>
      </c>
      <c r="E32" s="20"/>
      <c r="F32" s="63"/>
      <c r="G32" s="71"/>
    </row>
    <row r="33" spans="1:7" s="23" customFormat="1" ht="15" customHeight="1" x14ac:dyDescent="0.2">
      <c r="A33" s="25" t="s">
        <v>26</v>
      </c>
      <c r="B33" s="26">
        <v>2.1112329999999999</v>
      </c>
      <c r="C33" s="26">
        <v>0.68094299999999996</v>
      </c>
      <c r="D33" s="26">
        <v>0.77151000000000003</v>
      </c>
      <c r="E33" s="20"/>
      <c r="F33" s="63"/>
      <c r="G33" s="71"/>
    </row>
    <row r="34" spans="1:7" s="23" customFormat="1" ht="15" customHeight="1" x14ac:dyDescent="0.2">
      <c r="A34" s="25" t="s">
        <v>27</v>
      </c>
      <c r="B34" s="26">
        <v>0.99074700000000004</v>
      </c>
      <c r="C34" s="26">
        <v>1.1151120000000001</v>
      </c>
      <c r="D34" s="26">
        <v>1.048907</v>
      </c>
      <c r="E34" s="20"/>
      <c r="F34" s="63"/>
      <c r="G34" s="71"/>
    </row>
    <row r="35" spans="1:7" s="23" customFormat="1" ht="15" customHeight="1" x14ac:dyDescent="0.2">
      <c r="A35" s="25" t="s">
        <v>28</v>
      </c>
      <c r="B35" s="26">
        <v>0.167633</v>
      </c>
      <c r="C35" s="26">
        <v>-0.13184299999999999</v>
      </c>
      <c r="D35" s="26">
        <v>-0.31106600000000001</v>
      </c>
      <c r="E35" s="20"/>
      <c r="F35" s="63"/>
      <c r="G35" s="71"/>
    </row>
    <row r="36" spans="1:7" s="23" customFormat="1" ht="15" customHeight="1" x14ac:dyDescent="0.2">
      <c r="A36" s="25" t="s">
        <v>29</v>
      </c>
      <c r="B36" s="26">
        <v>-25.199061</v>
      </c>
      <c r="C36" s="26">
        <v>-26.438285</v>
      </c>
      <c r="D36" s="26">
        <v>-32.084335000000003</v>
      </c>
      <c r="E36" s="20"/>
      <c r="F36" s="63"/>
      <c r="G36" s="71"/>
    </row>
    <row r="37" spans="1:7" s="23" customFormat="1" ht="15" customHeight="1" x14ac:dyDescent="0.2">
      <c r="A37" s="25" t="s">
        <v>30</v>
      </c>
      <c r="B37" s="26">
        <v>-0.87966200000000005</v>
      </c>
      <c r="C37" s="26">
        <v>-0.53043700000000005</v>
      </c>
      <c r="D37" s="26">
        <v>-0.383272</v>
      </c>
      <c r="E37" s="20"/>
      <c r="F37" s="63"/>
      <c r="G37" s="71"/>
    </row>
    <row r="38" spans="1:7" s="23" customFormat="1" ht="15" customHeight="1" x14ac:dyDescent="0.2">
      <c r="A38" s="25" t="s">
        <v>31</v>
      </c>
      <c r="B38" s="26">
        <v>-27.437873</v>
      </c>
      <c r="C38" s="26">
        <v>-31.133336</v>
      </c>
      <c r="D38" s="26">
        <v>-41.011389000000001</v>
      </c>
      <c r="E38" s="20"/>
      <c r="F38" s="63"/>
      <c r="G38" s="71"/>
    </row>
    <row r="39" spans="1:7" s="23" customFormat="1" ht="15" customHeight="1" x14ac:dyDescent="0.2">
      <c r="A39" s="25" t="s">
        <v>32</v>
      </c>
      <c r="B39" s="26">
        <v>-0.58605499999999999</v>
      </c>
      <c r="C39" s="26">
        <v>-1.0472729999999999</v>
      </c>
      <c r="D39" s="26">
        <v>-1.4934670000000001</v>
      </c>
      <c r="E39" s="20"/>
      <c r="F39" s="63"/>
      <c r="G39" s="71"/>
    </row>
    <row r="40" spans="1:7" s="23" customFormat="1" ht="15" customHeight="1" x14ac:dyDescent="0.2">
      <c r="A40" s="25" t="s">
        <v>33</v>
      </c>
      <c r="B40" s="26">
        <v>-1.3079860000000001</v>
      </c>
      <c r="C40" s="26">
        <v>-1.420234</v>
      </c>
      <c r="D40" s="26">
        <v>-1.2308319999999999</v>
      </c>
      <c r="E40" s="20"/>
      <c r="F40" s="63"/>
      <c r="G40" s="71"/>
    </row>
    <row r="41" spans="1:7" s="23" customFormat="1" ht="15" customHeight="1" x14ac:dyDescent="0.2">
      <c r="A41" s="25" t="s">
        <v>34</v>
      </c>
      <c r="B41" s="26">
        <v>-0.90125999999999995</v>
      </c>
      <c r="C41" s="26">
        <v>-1.0122059999999999</v>
      </c>
      <c r="D41" s="26">
        <v>-0.90025599999999995</v>
      </c>
      <c r="E41" s="20"/>
      <c r="F41" s="63"/>
      <c r="G41" s="71"/>
    </row>
    <row r="42" spans="1:7" s="23" customFormat="1" ht="15" customHeight="1" x14ac:dyDescent="0.2">
      <c r="A42" s="25" t="s">
        <v>35</v>
      </c>
      <c r="B42" s="26">
        <v>1.1955169999999999</v>
      </c>
      <c r="C42" s="26">
        <v>1.4153359999999999</v>
      </c>
      <c r="D42" s="26">
        <v>1.741849</v>
      </c>
      <c r="E42" s="20"/>
      <c r="F42" s="63"/>
      <c r="G42" s="71"/>
    </row>
    <row r="43" spans="1:7" s="23" customFormat="1" ht="15" customHeight="1" x14ac:dyDescent="0.2">
      <c r="A43" s="25" t="s">
        <v>36</v>
      </c>
      <c r="B43" s="26">
        <v>1.972064</v>
      </c>
      <c r="C43" s="26">
        <v>2.035971</v>
      </c>
      <c r="D43" s="26">
        <v>1.9209149999999999</v>
      </c>
      <c r="E43" s="20"/>
      <c r="F43" s="63"/>
      <c r="G43" s="71"/>
    </row>
    <row r="44" spans="1:7" s="23" customFormat="1" ht="15" customHeight="1" x14ac:dyDescent="0.2">
      <c r="A44" s="25" t="s">
        <v>37</v>
      </c>
      <c r="B44" s="26">
        <v>-1.023153</v>
      </c>
      <c r="C44" s="26">
        <v>-1.7353400000000001</v>
      </c>
      <c r="D44" s="26">
        <v>-1.732877</v>
      </c>
      <c r="E44" s="20"/>
      <c r="F44" s="63"/>
      <c r="G44" s="71"/>
    </row>
    <row r="45" spans="1:7" s="23" customFormat="1" ht="15" customHeight="1" x14ac:dyDescent="0.2">
      <c r="A45" s="25" t="s">
        <v>38</v>
      </c>
      <c r="B45" s="26">
        <v>-7.2245119999999998</v>
      </c>
      <c r="C45" s="26">
        <v>-9.1547579999999993</v>
      </c>
      <c r="D45" s="26">
        <v>-5.2475909999999999</v>
      </c>
      <c r="E45" s="20"/>
      <c r="F45" s="63"/>
      <c r="G45" s="71"/>
    </row>
    <row r="46" spans="1:7" s="23" customFormat="1" ht="15" customHeight="1" x14ac:dyDescent="0.2">
      <c r="A46" s="25" t="s">
        <v>39</v>
      </c>
      <c r="B46" s="26">
        <v>9.3738000000000002E-2</v>
      </c>
      <c r="C46" s="26">
        <v>2.2380000000000001E-2</v>
      </c>
      <c r="D46" s="26">
        <v>-8.9554999999999996E-2</v>
      </c>
      <c r="E46" s="20"/>
      <c r="F46" s="63"/>
      <c r="G46" s="71"/>
    </row>
    <row r="47" spans="1:7" s="23" customFormat="1" ht="15" customHeight="1" x14ac:dyDescent="0.2">
      <c r="A47" s="25" t="s">
        <v>40</v>
      </c>
      <c r="B47" s="26">
        <v>0.11458699999999999</v>
      </c>
      <c r="C47" s="26">
        <v>0.22902900000000001</v>
      </c>
      <c r="D47" s="26">
        <v>0.38040400000000002</v>
      </c>
      <c r="E47" s="20"/>
      <c r="F47" s="63"/>
      <c r="G47" s="71"/>
    </row>
    <row r="48" spans="1:7" s="23" customFormat="1" ht="15" customHeight="1" x14ac:dyDescent="0.2">
      <c r="A48" s="25" t="s">
        <v>41</v>
      </c>
      <c r="B48" s="26">
        <v>-1.044055</v>
      </c>
      <c r="C48" s="26">
        <v>-1.023733</v>
      </c>
      <c r="D48" s="26">
        <v>-0.76750300000000005</v>
      </c>
      <c r="E48" s="20"/>
      <c r="F48" s="63"/>
      <c r="G48" s="71"/>
    </row>
    <row r="49" spans="1:7" s="23" customFormat="1" ht="15" customHeight="1" x14ac:dyDescent="0.2">
      <c r="A49" s="25" t="s">
        <v>42</v>
      </c>
      <c r="B49" s="26">
        <v>1.1409530000000001</v>
      </c>
      <c r="C49" s="26">
        <v>1.0935809999999999</v>
      </c>
      <c r="D49" s="26">
        <v>0.93157500000000004</v>
      </c>
      <c r="E49" s="20"/>
      <c r="F49" s="63"/>
      <c r="G49" s="71"/>
    </row>
    <row r="50" spans="1:7" s="23" customFormat="1" ht="15" customHeight="1" x14ac:dyDescent="0.2">
      <c r="A50" s="25" t="s">
        <v>43</v>
      </c>
      <c r="B50" s="26">
        <v>4.2075019999999999</v>
      </c>
      <c r="C50" s="26">
        <v>3.5188440000000001</v>
      </c>
      <c r="D50" s="26">
        <v>3.2322069999999998</v>
      </c>
      <c r="E50" s="20"/>
      <c r="F50" s="63"/>
      <c r="G50" s="71"/>
    </row>
    <row r="51" spans="1:7" s="23" customFormat="1" ht="15" customHeight="1" x14ac:dyDescent="0.2">
      <c r="A51" s="25" t="s">
        <v>44</v>
      </c>
      <c r="B51" s="26">
        <v>1.0888059999999999</v>
      </c>
      <c r="C51" s="26">
        <v>1.0841940000000001</v>
      </c>
      <c r="D51" s="26">
        <v>1.033061</v>
      </c>
      <c r="E51" s="20"/>
      <c r="F51" s="63"/>
      <c r="G51" s="71"/>
    </row>
    <row r="52" spans="1:7" s="23" customFormat="1" ht="15" customHeight="1" x14ac:dyDescent="0.2">
      <c r="A52" s="25" t="s">
        <v>45</v>
      </c>
      <c r="B52" s="26">
        <v>1.1372500000000001</v>
      </c>
      <c r="C52" s="26">
        <v>1.1022970000000001</v>
      </c>
      <c r="D52" s="26">
        <v>0.975545</v>
      </c>
      <c r="E52" s="20"/>
      <c r="F52" s="63"/>
      <c r="G52" s="71"/>
    </row>
    <row r="53" spans="1:7" s="23" customFormat="1" ht="15" customHeight="1" x14ac:dyDescent="0.2">
      <c r="A53" s="25" t="s">
        <v>46</v>
      </c>
      <c r="B53" s="26">
        <v>-1.4694449999999999</v>
      </c>
      <c r="C53" s="26">
        <v>-0.48988999999999999</v>
      </c>
      <c r="D53" s="26">
        <v>0.84540000000000004</v>
      </c>
      <c r="E53" s="20"/>
      <c r="F53" s="63"/>
      <c r="G53" s="71"/>
    </row>
    <row r="54" spans="1:7" s="23" customFormat="1" ht="15" customHeight="1" x14ac:dyDescent="0.2">
      <c r="A54" s="25" t="s">
        <v>47</v>
      </c>
      <c r="B54" s="26">
        <v>-3.3130639999999998</v>
      </c>
      <c r="C54" s="26">
        <v>-2.6625390000000002</v>
      </c>
      <c r="D54" s="26">
        <v>-2.6689970000000001</v>
      </c>
      <c r="E54" s="20"/>
      <c r="F54" s="63"/>
      <c r="G54" s="71"/>
    </row>
    <row r="55" spans="1:7" s="23" customFormat="1" ht="15" customHeight="1" x14ac:dyDescent="0.2">
      <c r="A55" s="25" t="s">
        <v>48</v>
      </c>
      <c r="B55" s="26">
        <v>-1.2755719999999999</v>
      </c>
      <c r="C55" s="26">
        <v>-1.1014969999999999</v>
      </c>
      <c r="D55" s="26">
        <v>-1.304937</v>
      </c>
      <c r="E55" s="20"/>
      <c r="F55" s="63"/>
      <c r="G55" s="71"/>
    </row>
    <row r="56" spans="1:7" s="23" customFormat="1" ht="15" customHeight="1" x14ac:dyDescent="0.2">
      <c r="A56" s="25" t="s">
        <v>49</v>
      </c>
      <c r="B56" s="26">
        <v>-21.886858</v>
      </c>
      <c r="C56" s="26">
        <v>-19.549109000000001</v>
      </c>
      <c r="D56" s="26">
        <v>-20.890477000000001</v>
      </c>
      <c r="E56" s="20"/>
      <c r="F56" s="63"/>
      <c r="G56" s="71"/>
    </row>
    <row r="57" spans="1:7" s="23" customFormat="1" ht="15" customHeight="1" x14ac:dyDescent="0.2">
      <c r="A57" s="25" t="s">
        <v>50</v>
      </c>
      <c r="B57" s="26">
        <v>1.07386</v>
      </c>
      <c r="C57" s="26">
        <v>1.1597360000000001</v>
      </c>
      <c r="D57" s="26">
        <v>0.63499799999999995</v>
      </c>
      <c r="E57" s="20"/>
      <c r="F57" s="63"/>
      <c r="G57" s="71"/>
    </row>
    <row r="58" spans="1:7" s="23" customFormat="1" ht="15" customHeight="1" x14ac:dyDescent="0.2">
      <c r="A58" s="25" t="s">
        <v>51</v>
      </c>
      <c r="B58" s="26">
        <v>2.8000289999999999</v>
      </c>
      <c r="C58" s="26">
        <v>2.209991</v>
      </c>
      <c r="D58" s="26">
        <v>2.1817120000000001</v>
      </c>
      <c r="E58" s="20"/>
      <c r="F58" s="63"/>
      <c r="G58" s="71"/>
    </row>
    <row r="59" spans="1:7" s="23" customFormat="1" ht="15" customHeight="1" x14ac:dyDescent="0.2">
      <c r="A59" s="25" t="s">
        <v>52</v>
      </c>
      <c r="B59" s="26">
        <v>1.2607999999999999E-2</v>
      </c>
      <c r="C59" s="26">
        <v>0.114202</v>
      </c>
      <c r="D59" s="26">
        <v>-2.9144E-2</v>
      </c>
      <c r="E59" s="20"/>
      <c r="F59" s="63"/>
      <c r="G59" s="71"/>
    </row>
    <row r="60" spans="1:7" s="23" customFormat="1" ht="15" customHeight="1" x14ac:dyDescent="0.2">
      <c r="A60" s="25" t="s">
        <v>53</v>
      </c>
      <c r="B60" s="26">
        <v>-0.18639800000000001</v>
      </c>
      <c r="C60" s="26">
        <v>-0.122937</v>
      </c>
      <c r="D60" s="26">
        <v>-0.213894</v>
      </c>
      <c r="E60" s="20"/>
      <c r="F60" s="63"/>
      <c r="G60" s="71"/>
    </row>
    <row r="61" spans="1:7" s="23" customFormat="1" ht="15" customHeight="1" x14ac:dyDescent="0.2">
      <c r="A61" s="25" t="s">
        <v>54</v>
      </c>
      <c r="B61" s="26">
        <v>-1.294943</v>
      </c>
      <c r="C61" s="26">
        <v>-1.3450310000000001</v>
      </c>
      <c r="D61" s="26">
        <v>-1.1384989999999999</v>
      </c>
      <c r="E61" s="20"/>
      <c r="F61" s="63"/>
      <c r="G61" s="71"/>
    </row>
    <row r="62" spans="1:7" s="23" customFormat="1" ht="15" customHeight="1" x14ac:dyDescent="0.2">
      <c r="A62" s="25" t="s">
        <v>55</v>
      </c>
      <c r="B62" s="26">
        <v>1.8221830000000001</v>
      </c>
      <c r="C62" s="26">
        <v>1.576343</v>
      </c>
      <c r="D62" s="26">
        <v>1.1381110000000001</v>
      </c>
      <c r="E62" s="20"/>
      <c r="F62" s="63"/>
      <c r="G62" s="71"/>
    </row>
    <row r="63" spans="1:7" s="23" customFormat="1" ht="15" customHeight="1" x14ac:dyDescent="0.2">
      <c r="A63" s="25" t="s">
        <v>56</v>
      </c>
      <c r="B63" s="26">
        <v>0.334901</v>
      </c>
      <c r="C63" s="26">
        <v>0.76544400000000001</v>
      </c>
      <c r="D63" s="26">
        <v>0.281138</v>
      </c>
      <c r="E63" s="20"/>
      <c r="F63" s="63"/>
      <c r="G63" s="71"/>
    </row>
    <row r="64" spans="1:7" s="23" customFormat="1" ht="15" customHeight="1" x14ac:dyDescent="0.2">
      <c r="A64" s="25" t="s">
        <v>57</v>
      </c>
      <c r="B64" s="26">
        <v>0.43812400000000001</v>
      </c>
      <c r="C64" s="26">
        <v>0.53315500000000005</v>
      </c>
      <c r="D64" s="26">
        <v>0.62158800000000003</v>
      </c>
      <c r="E64" s="20"/>
      <c r="F64" s="63"/>
      <c r="G64" s="71"/>
    </row>
    <row r="65" spans="1:7" s="23" customFormat="1" ht="15" customHeight="1" x14ac:dyDescent="0.2">
      <c r="A65" s="25" t="s">
        <v>58</v>
      </c>
      <c r="B65" s="26">
        <v>1.0059670000000001</v>
      </c>
      <c r="C65" s="26">
        <v>1.077555</v>
      </c>
      <c r="D65" s="26">
        <v>0.95818199999999998</v>
      </c>
      <c r="E65" s="20"/>
      <c r="F65" s="63"/>
      <c r="G65" s="71"/>
    </row>
    <row r="66" spans="1:7" s="23" customFormat="1" ht="15" customHeight="1" x14ac:dyDescent="0.2">
      <c r="A66" s="25" t="s">
        <v>59</v>
      </c>
      <c r="B66" s="26">
        <v>0.13236300000000001</v>
      </c>
      <c r="C66" s="26">
        <v>0.24922900000000001</v>
      </c>
      <c r="D66" s="26">
        <v>0.29407899999999998</v>
      </c>
      <c r="E66" s="20"/>
      <c r="F66" s="63"/>
      <c r="G66" s="71"/>
    </row>
    <row r="67" spans="1:7" s="23" customFormat="1" ht="15" customHeight="1" x14ac:dyDescent="0.2">
      <c r="A67" s="25" t="s">
        <v>60</v>
      </c>
      <c r="B67" s="26">
        <v>1.134798</v>
      </c>
      <c r="C67" s="26">
        <v>0.89966800000000002</v>
      </c>
      <c r="D67" s="26">
        <v>0.89893699999999999</v>
      </c>
      <c r="E67" s="20"/>
      <c r="F67" s="63"/>
      <c r="G67" s="71"/>
    </row>
    <row r="68" spans="1:7" s="23" customFormat="1" ht="15" customHeight="1" x14ac:dyDescent="0.2">
      <c r="A68" s="25" t="s">
        <v>61</v>
      </c>
      <c r="B68" s="26">
        <v>0.15026999999999999</v>
      </c>
      <c r="C68" s="26">
        <v>0.325268</v>
      </c>
      <c r="D68" s="26">
        <v>2.1982000000000002E-2</v>
      </c>
      <c r="E68" s="20"/>
      <c r="F68" s="63"/>
      <c r="G68" s="71"/>
    </row>
    <row r="69" spans="1:7" s="23" customFormat="1" ht="15" customHeight="1" x14ac:dyDescent="0.2">
      <c r="A69" s="25" t="s">
        <v>62</v>
      </c>
      <c r="B69" s="26">
        <v>1.0165729999999999</v>
      </c>
      <c r="C69" s="26">
        <v>1.2563340000000001</v>
      </c>
      <c r="D69" s="26">
        <v>1.126509</v>
      </c>
      <c r="E69" s="20"/>
      <c r="F69" s="63"/>
      <c r="G69" s="71"/>
    </row>
    <row r="70" spans="1:7" s="23" customFormat="1" ht="15" customHeight="1" x14ac:dyDescent="0.2">
      <c r="A70" s="25" t="s">
        <v>63</v>
      </c>
      <c r="B70" s="26">
        <v>0.64490599999999998</v>
      </c>
      <c r="C70" s="26">
        <v>0.76759999999999995</v>
      </c>
      <c r="D70" s="26">
        <v>0.95477699999999999</v>
      </c>
      <c r="E70" s="20"/>
      <c r="F70" s="63"/>
      <c r="G70" s="71"/>
    </row>
    <row r="71" spans="1:7" s="23" customFormat="1" ht="15" customHeight="1" x14ac:dyDescent="0.2">
      <c r="A71" s="25" t="s">
        <v>64</v>
      </c>
      <c r="B71" s="26">
        <v>1.7614780000000001</v>
      </c>
      <c r="C71" s="26">
        <v>1.43763</v>
      </c>
      <c r="D71" s="26">
        <v>1.0310319999999999</v>
      </c>
      <c r="E71" s="20"/>
      <c r="F71" s="63"/>
      <c r="G71" s="71"/>
    </row>
    <row r="72" spans="1:7" s="23" customFormat="1" ht="15" customHeight="1" x14ac:dyDescent="0.2">
      <c r="A72" s="25" t="s">
        <v>65</v>
      </c>
      <c r="B72" s="26">
        <v>1.5372319999999999</v>
      </c>
      <c r="C72" s="26">
        <v>1.035795</v>
      </c>
      <c r="D72" s="26">
        <v>0.77652500000000002</v>
      </c>
      <c r="E72" s="20"/>
      <c r="F72" s="63"/>
      <c r="G72" s="71"/>
    </row>
    <row r="73" spans="1:7" s="23" customFormat="1" ht="15" customHeight="1" x14ac:dyDescent="0.2">
      <c r="A73" s="25" t="s">
        <v>66</v>
      </c>
      <c r="B73" s="26">
        <v>-0.111261</v>
      </c>
      <c r="C73" s="26">
        <v>-0.15248700000000001</v>
      </c>
      <c r="D73" s="26">
        <v>-0.17116500000000001</v>
      </c>
      <c r="E73" s="20"/>
      <c r="F73" s="63"/>
      <c r="G73" s="71"/>
    </row>
    <row r="74" spans="1:7" s="23" customFormat="1" ht="15" customHeight="1" x14ac:dyDescent="0.2">
      <c r="A74" s="25" t="s">
        <v>67</v>
      </c>
      <c r="B74" s="26">
        <v>0.245951</v>
      </c>
      <c r="C74" s="26">
        <v>0.23785800000000001</v>
      </c>
      <c r="D74" s="26">
        <v>0.114023</v>
      </c>
      <c r="E74" s="20"/>
      <c r="F74" s="63"/>
      <c r="G74" s="71"/>
    </row>
    <row r="75" spans="1:7" s="23" customFormat="1" ht="15" customHeight="1" x14ac:dyDescent="0.2">
      <c r="A75" s="25" t="s">
        <v>68</v>
      </c>
      <c r="B75" s="26">
        <v>-0.43022100000000002</v>
      </c>
      <c r="C75" s="26">
        <v>-0.45814899999999997</v>
      </c>
      <c r="D75" s="26">
        <v>-0.47736299999999998</v>
      </c>
      <c r="E75" s="20"/>
      <c r="F75" s="63"/>
      <c r="G75" s="71"/>
    </row>
    <row r="76" spans="1:7" s="23" customFormat="1" ht="15" customHeight="1" x14ac:dyDescent="0.2">
      <c r="A76" s="25" t="s">
        <v>69</v>
      </c>
      <c r="B76" s="26">
        <v>-13.077999</v>
      </c>
      <c r="C76" s="26">
        <v>-8.8041049999999998</v>
      </c>
      <c r="D76" s="26">
        <v>-8.9144120000000004</v>
      </c>
      <c r="E76" s="20"/>
      <c r="F76" s="63"/>
      <c r="G76" s="71"/>
    </row>
    <row r="77" spans="1:7" s="23" customFormat="1" ht="15" customHeight="1" x14ac:dyDescent="0.2">
      <c r="A77" s="25" t="s">
        <v>70</v>
      </c>
      <c r="B77" s="26">
        <v>-1.3735839999999999</v>
      </c>
      <c r="C77" s="26">
        <v>-1.5037180000000001</v>
      </c>
      <c r="D77" s="26">
        <v>-1.754494</v>
      </c>
      <c r="E77" s="20"/>
      <c r="F77" s="63"/>
      <c r="G77" s="71"/>
    </row>
    <row r="78" spans="1:7" s="23" customFormat="1" ht="15" customHeight="1" x14ac:dyDescent="0.2">
      <c r="A78" s="25" t="s">
        <v>71</v>
      </c>
      <c r="B78" s="26">
        <v>0.17532200000000001</v>
      </c>
      <c r="C78" s="26">
        <v>0.47532999999999997</v>
      </c>
      <c r="D78" s="26">
        <v>-0.31776900000000002</v>
      </c>
      <c r="E78" s="20"/>
      <c r="F78" s="63"/>
      <c r="G78" s="71"/>
    </row>
    <row r="79" spans="1:7" s="23" customFormat="1" ht="15" customHeight="1" x14ac:dyDescent="0.2">
      <c r="A79" s="25" t="s">
        <v>72</v>
      </c>
      <c r="B79" s="26">
        <v>0.15321199999999999</v>
      </c>
      <c r="C79" s="26">
        <v>9.8671999999999996E-2</v>
      </c>
      <c r="D79" s="26">
        <v>-0.16886300000000001</v>
      </c>
      <c r="E79" s="20"/>
      <c r="F79" s="63"/>
      <c r="G79" s="71"/>
    </row>
    <row r="80" spans="1:7" s="23" customFormat="1" ht="15" customHeight="1" x14ac:dyDescent="0.2">
      <c r="A80" s="25" t="s">
        <v>73</v>
      </c>
      <c r="B80" s="26">
        <v>-4.9953289999999999</v>
      </c>
      <c r="C80" s="26">
        <v>-4.349208</v>
      </c>
      <c r="D80" s="26">
        <v>-4.3523610000000001</v>
      </c>
      <c r="E80" s="20"/>
      <c r="F80" s="63"/>
      <c r="G80" s="71"/>
    </row>
    <row r="81" spans="1:7" s="23" customFormat="1" ht="15" customHeight="1" x14ac:dyDescent="0.2">
      <c r="A81" s="25" t="s">
        <v>74</v>
      </c>
      <c r="B81" s="26">
        <v>-0.274121</v>
      </c>
      <c r="C81" s="26">
        <v>-0.26060299999999997</v>
      </c>
      <c r="D81" s="26">
        <v>-0.27950599999999998</v>
      </c>
      <c r="E81" s="20"/>
      <c r="F81" s="63"/>
      <c r="G81" s="71"/>
    </row>
    <row r="82" spans="1:7" s="23" customFormat="1" ht="15" customHeight="1" x14ac:dyDescent="0.2">
      <c r="A82" s="25" t="s">
        <v>75</v>
      </c>
      <c r="B82" s="26">
        <v>1.2298039999999999</v>
      </c>
      <c r="C82" s="26">
        <v>1.123281</v>
      </c>
      <c r="D82" s="26">
        <v>1.061984</v>
      </c>
      <c r="E82" s="20"/>
      <c r="F82" s="63"/>
      <c r="G82" s="71"/>
    </row>
    <row r="83" spans="1:7" s="23" customFormat="1" ht="15" customHeight="1" x14ac:dyDescent="0.2">
      <c r="A83" s="25" t="s">
        <v>76</v>
      </c>
      <c r="B83" s="26">
        <v>0.65171699999999999</v>
      </c>
      <c r="C83" s="26">
        <v>1.100131</v>
      </c>
      <c r="D83" s="26">
        <v>1.2901499999999999</v>
      </c>
      <c r="E83" s="20"/>
      <c r="F83" s="63"/>
      <c r="G83" s="71"/>
    </row>
    <row r="84" spans="1:7" s="23" customFormat="1" ht="15" customHeight="1" x14ac:dyDescent="0.2">
      <c r="A84" s="25" t="s">
        <v>77</v>
      </c>
      <c r="B84" s="26">
        <v>0.62934999999999997</v>
      </c>
      <c r="C84" s="26">
        <v>0.50854699999999997</v>
      </c>
      <c r="D84" s="26">
        <v>0.89015999999999995</v>
      </c>
      <c r="E84" s="20"/>
      <c r="F84" s="63"/>
      <c r="G84" s="71"/>
    </row>
    <row r="85" spans="1:7" s="23" customFormat="1" ht="15" customHeight="1" x14ac:dyDescent="0.2">
      <c r="A85" s="25" t="s">
        <v>78</v>
      </c>
      <c r="B85" s="26">
        <v>0.660825</v>
      </c>
      <c r="C85" s="26">
        <v>0.509301</v>
      </c>
      <c r="D85" s="26">
        <v>0.223944</v>
      </c>
      <c r="E85" s="20"/>
      <c r="F85" s="63"/>
      <c r="G85" s="71"/>
    </row>
    <row r="86" spans="1:7" s="23" customFormat="1" ht="15" customHeight="1" x14ac:dyDescent="0.2">
      <c r="A86" s="25" t="s">
        <v>79</v>
      </c>
      <c r="B86" s="26">
        <v>-0.38128299999999998</v>
      </c>
      <c r="C86" s="26">
        <v>-0.44855600000000001</v>
      </c>
      <c r="D86" s="26">
        <v>-0.76145700000000005</v>
      </c>
      <c r="E86" s="20"/>
      <c r="F86" s="63"/>
      <c r="G86" s="71"/>
    </row>
    <row r="87" spans="1:7" s="23" customFormat="1" ht="15" customHeight="1" x14ac:dyDescent="0.2">
      <c r="A87" s="25" t="s">
        <v>80</v>
      </c>
      <c r="B87" s="26">
        <v>0.33177800000000002</v>
      </c>
      <c r="C87" s="26">
        <v>0.14171400000000001</v>
      </c>
      <c r="D87" s="26">
        <v>-0.120903</v>
      </c>
      <c r="E87" s="20"/>
      <c r="F87" s="63"/>
      <c r="G87" s="71"/>
    </row>
    <row r="88" spans="1:7" s="23" customFormat="1" ht="15" customHeight="1" x14ac:dyDescent="0.2">
      <c r="A88" s="25" t="s">
        <v>81</v>
      </c>
      <c r="B88" s="26">
        <v>2.8258990000000002</v>
      </c>
      <c r="C88" s="26">
        <v>2.3484859999999999</v>
      </c>
      <c r="D88" s="26">
        <v>2.2072059999999998</v>
      </c>
      <c r="E88" s="20"/>
      <c r="F88" s="63"/>
      <c r="G88" s="71"/>
    </row>
    <row r="89" spans="1:7" s="23" customFormat="1" ht="15" customHeight="1" x14ac:dyDescent="0.2">
      <c r="A89" s="25" t="s">
        <v>82</v>
      </c>
      <c r="B89" s="26">
        <v>0.76985800000000004</v>
      </c>
      <c r="C89" s="26">
        <v>0.83015600000000001</v>
      </c>
      <c r="D89" s="26">
        <v>1.212963</v>
      </c>
      <c r="E89" s="20"/>
      <c r="F89" s="63"/>
      <c r="G89" s="71"/>
    </row>
    <row r="90" spans="1:7" s="23" customFormat="1" ht="15" customHeight="1" x14ac:dyDescent="0.2">
      <c r="A90" s="25" t="s">
        <v>83</v>
      </c>
      <c r="B90" s="26">
        <v>-0.25997900000000002</v>
      </c>
      <c r="C90" s="26">
        <v>0.50530900000000001</v>
      </c>
      <c r="D90" s="26">
        <v>0.81587299999999996</v>
      </c>
      <c r="E90" s="20"/>
      <c r="F90" s="63"/>
      <c r="G90" s="71"/>
    </row>
    <row r="91" spans="1:7" s="23" customFormat="1" ht="15" customHeight="1" x14ac:dyDescent="0.2">
      <c r="A91" s="25" t="s">
        <v>84</v>
      </c>
      <c r="B91" s="26">
        <v>-0.48062199999999999</v>
      </c>
      <c r="C91" s="26">
        <v>-4.0407570000000002</v>
      </c>
      <c r="D91" s="26">
        <v>-2.892436</v>
      </c>
      <c r="E91" s="20"/>
      <c r="F91" s="63"/>
      <c r="G91" s="71"/>
    </row>
    <row r="92" spans="1:7" s="23" customFormat="1" ht="15" customHeight="1" x14ac:dyDescent="0.2">
      <c r="A92" s="25" t="s">
        <v>85</v>
      </c>
      <c r="B92" s="26">
        <v>0.32208100000000001</v>
      </c>
      <c r="C92" s="26">
        <v>0.170871</v>
      </c>
      <c r="D92" s="26">
        <v>0.15368299999999999</v>
      </c>
      <c r="E92" s="20"/>
      <c r="F92" s="63"/>
      <c r="G92" s="71"/>
    </row>
    <row r="93" spans="1:7" s="23" customFormat="1" ht="15" customHeight="1" x14ac:dyDescent="0.2">
      <c r="A93" s="25" t="s">
        <v>86</v>
      </c>
      <c r="B93" s="26">
        <v>1.0552840000000001</v>
      </c>
      <c r="C93" s="26">
        <v>0.83602900000000002</v>
      </c>
      <c r="D93" s="26">
        <v>0.51558099999999996</v>
      </c>
      <c r="E93" s="20"/>
      <c r="F93" s="63"/>
      <c r="G93" s="71"/>
    </row>
    <row r="94" spans="1:7" s="23" customFormat="1" ht="15" customHeight="1" x14ac:dyDescent="0.2">
      <c r="A94" s="25" t="s">
        <v>87</v>
      </c>
      <c r="B94" s="26">
        <v>0.47572900000000001</v>
      </c>
      <c r="C94" s="26">
        <v>0.90094200000000002</v>
      </c>
      <c r="D94" s="26">
        <v>0.55221500000000001</v>
      </c>
      <c r="E94" s="20"/>
      <c r="F94" s="63"/>
      <c r="G94" s="71"/>
    </row>
    <row r="95" spans="1:7" s="23" customFormat="1" ht="15" customHeight="1" x14ac:dyDescent="0.2">
      <c r="A95" s="25" t="s">
        <v>88</v>
      </c>
      <c r="B95" s="26">
        <v>0.47014</v>
      </c>
      <c r="C95" s="26">
        <v>0.42710500000000001</v>
      </c>
      <c r="D95" s="26">
        <v>0.420514</v>
      </c>
      <c r="E95" s="20"/>
      <c r="F95" s="63"/>
      <c r="G95" s="71"/>
    </row>
    <row r="96" spans="1:7" s="23" customFormat="1" ht="15" customHeight="1" x14ac:dyDescent="0.2">
      <c r="A96" s="25" t="s">
        <v>89</v>
      </c>
      <c r="B96" s="26">
        <v>-0.88767499999999999</v>
      </c>
      <c r="C96" s="26">
        <v>-0.39707799999999999</v>
      </c>
      <c r="D96" s="26">
        <v>-2.812554</v>
      </c>
      <c r="E96" s="20"/>
      <c r="F96" s="63"/>
      <c r="G96" s="71"/>
    </row>
    <row r="97" spans="1:7" s="23" customFormat="1" ht="15" customHeight="1" x14ac:dyDescent="0.2">
      <c r="A97" s="25" t="s">
        <v>90</v>
      </c>
      <c r="B97" s="26">
        <v>0.45129399999999997</v>
      </c>
      <c r="C97" s="26">
        <v>0.47422900000000001</v>
      </c>
      <c r="D97" s="26">
        <v>0.48052899999999998</v>
      </c>
      <c r="E97" s="20"/>
      <c r="F97" s="63"/>
      <c r="G97" s="71"/>
    </row>
    <row r="98" spans="1:7" s="23" customFormat="1" ht="15" customHeight="1" x14ac:dyDescent="0.2">
      <c r="A98" s="25" t="s">
        <v>91</v>
      </c>
      <c r="B98" s="26">
        <v>0.47153099999999998</v>
      </c>
      <c r="C98" s="26">
        <v>0.71107600000000004</v>
      </c>
      <c r="D98" s="26">
        <v>1.154873</v>
      </c>
      <c r="E98" s="20"/>
      <c r="F98" s="63"/>
      <c r="G98" s="71"/>
    </row>
    <row r="99" spans="1:7" s="23" customFormat="1" ht="15" customHeight="1" x14ac:dyDescent="0.2">
      <c r="A99" s="25" t="s">
        <v>92</v>
      </c>
      <c r="B99" s="26">
        <v>-0.68868700000000005</v>
      </c>
      <c r="C99" s="26">
        <v>-0.30424099999999998</v>
      </c>
      <c r="D99" s="26">
        <v>-0.38731300000000002</v>
      </c>
      <c r="E99" s="20"/>
      <c r="F99" s="63"/>
      <c r="G99" s="71"/>
    </row>
    <row r="100" spans="1:7" s="23" customFormat="1" ht="15" customHeight="1" x14ac:dyDescent="0.2">
      <c r="A100" s="25" t="s">
        <v>93</v>
      </c>
      <c r="B100" s="26">
        <v>2.5620270000000001</v>
      </c>
      <c r="C100" s="26">
        <v>9.8549769999999999</v>
      </c>
      <c r="D100" s="26">
        <v>9.2612590000000008</v>
      </c>
      <c r="E100" s="20"/>
      <c r="F100" s="63"/>
      <c r="G100" s="71"/>
    </row>
    <row r="101" spans="1:7" s="23" customFormat="1" ht="15" customHeight="1" x14ac:dyDescent="0.2">
      <c r="A101" s="25" t="s">
        <v>94</v>
      </c>
      <c r="B101" s="26">
        <v>-7.3141999999999999E-2</v>
      </c>
      <c r="C101" s="26">
        <v>0.1086</v>
      </c>
      <c r="D101" s="26">
        <v>8.2532999999999995E-2</v>
      </c>
      <c r="E101" s="20"/>
      <c r="F101" s="63"/>
      <c r="G101" s="71"/>
    </row>
    <row r="102" spans="1:7" s="23" customFormat="1" ht="15" customHeight="1" x14ac:dyDescent="0.2">
      <c r="A102" s="25" t="s">
        <v>95</v>
      </c>
      <c r="B102" s="26">
        <v>0.33268900000000001</v>
      </c>
      <c r="C102" s="26">
        <v>0.166578</v>
      </c>
      <c r="D102" s="26">
        <v>0.187999</v>
      </c>
      <c r="E102" s="20"/>
      <c r="F102" s="63"/>
      <c r="G102" s="71"/>
    </row>
    <row r="103" spans="1:7" s="23" customFormat="1" ht="15" customHeight="1" x14ac:dyDescent="0.2">
      <c r="A103" s="25" t="s">
        <v>96</v>
      </c>
      <c r="B103" s="26">
        <v>0.30779400000000001</v>
      </c>
      <c r="C103" s="26">
        <v>0.48494999999999999</v>
      </c>
      <c r="D103" s="26">
        <v>0.270982</v>
      </c>
      <c r="E103" s="20"/>
      <c r="F103" s="63"/>
      <c r="G103" s="71"/>
    </row>
    <row r="104" spans="1:7" s="23" customFormat="1" ht="15" customHeight="1" x14ac:dyDescent="0.2">
      <c r="A104" s="25" t="s">
        <v>97</v>
      </c>
      <c r="B104" s="26">
        <v>0.38014799999999999</v>
      </c>
      <c r="C104" s="26">
        <v>0.27318999999999999</v>
      </c>
      <c r="D104" s="26">
        <v>0.36146099999999998</v>
      </c>
      <c r="E104" s="20"/>
      <c r="F104" s="63"/>
      <c r="G104" s="71"/>
    </row>
    <row r="105" spans="1:7" s="23" customFormat="1" ht="15" customHeight="1" x14ac:dyDescent="0.2">
      <c r="A105" s="25" t="s">
        <v>98</v>
      </c>
      <c r="B105" s="26">
        <v>1.2150540000000001</v>
      </c>
      <c r="C105" s="26">
        <v>1.392433</v>
      </c>
      <c r="D105" s="26">
        <v>1.692232</v>
      </c>
      <c r="E105" s="20"/>
      <c r="F105" s="63"/>
      <c r="G105" s="71"/>
    </row>
    <row r="106" spans="1:7" s="23" customFormat="1" ht="15" customHeight="1" x14ac:dyDescent="0.2">
      <c r="A106" s="25" t="s">
        <v>99</v>
      </c>
      <c r="B106" s="26">
        <v>-0.44057299999999999</v>
      </c>
      <c r="C106" s="26">
        <v>-0.74728799999999995</v>
      </c>
      <c r="D106" s="26">
        <v>-1.221131</v>
      </c>
      <c r="E106" s="20"/>
      <c r="F106" s="63"/>
      <c r="G106" s="71"/>
    </row>
    <row r="107" spans="1:7" s="23" customFormat="1" ht="15" customHeight="1" x14ac:dyDescent="0.2">
      <c r="A107" s="25" t="s">
        <v>100</v>
      </c>
      <c r="B107" s="26">
        <v>0.527474</v>
      </c>
      <c r="C107" s="26">
        <v>0.281443</v>
      </c>
      <c r="D107" s="26">
        <v>0.28664800000000001</v>
      </c>
      <c r="E107" s="20"/>
      <c r="F107" s="63"/>
      <c r="G107" s="71"/>
    </row>
    <row r="108" spans="1:7" s="23" customFormat="1" ht="15" customHeight="1" x14ac:dyDescent="0.2">
      <c r="A108" s="25" t="s">
        <v>101</v>
      </c>
      <c r="B108" s="26">
        <v>2.7025E-2</v>
      </c>
      <c r="C108" s="26">
        <v>-6.9605E-2</v>
      </c>
      <c r="D108" s="26">
        <v>5.9711E-2</v>
      </c>
      <c r="E108" s="20"/>
      <c r="F108" s="63"/>
      <c r="G108" s="71"/>
    </row>
    <row r="109" spans="1:7" s="23" customFormat="1" ht="15" customHeight="1" x14ac:dyDescent="0.2">
      <c r="A109" s="25" t="s">
        <v>102</v>
      </c>
      <c r="B109" s="26">
        <v>-10.769549</v>
      </c>
      <c r="C109" s="26">
        <v>-25.894787999999998</v>
      </c>
      <c r="D109" s="26">
        <v>-23.171317999999999</v>
      </c>
      <c r="E109" s="20"/>
      <c r="F109" s="63"/>
      <c r="G109" s="71"/>
    </row>
    <row r="110" spans="1:7" s="23" customFormat="1" ht="15" customHeight="1" x14ac:dyDescent="0.2">
      <c r="A110" s="25" t="s">
        <v>103</v>
      </c>
      <c r="B110" s="26">
        <v>1.1471739999999999</v>
      </c>
      <c r="C110" s="26">
        <v>1.1195949999999999</v>
      </c>
      <c r="D110" s="26">
        <v>1.1358680000000001</v>
      </c>
      <c r="E110" s="20"/>
      <c r="F110" s="63"/>
      <c r="G110" s="71"/>
    </row>
    <row r="111" spans="1:7" s="23" customFormat="1" ht="15" customHeight="1" x14ac:dyDescent="0.2">
      <c r="A111" s="25" t="s">
        <v>104</v>
      </c>
      <c r="B111" s="26">
        <v>-3.3998659999999998</v>
      </c>
      <c r="C111" s="26">
        <v>-2.8269340000000001</v>
      </c>
      <c r="D111" s="26">
        <v>-2.554017</v>
      </c>
      <c r="E111" s="20"/>
      <c r="F111" s="63"/>
      <c r="G111" s="71"/>
    </row>
    <row r="112" spans="1:7" s="23" customFormat="1" ht="15" customHeight="1" x14ac:dyDescent="0.2">
      <c r="A112" s="25" t="s">
        <v>105</v>
      </c>
      <c r="B112" s="26">
        <v>1.463714</v>
      </c>
      <c r="C112" s="26">
        <v>1.150903</v>
      </c>
      <c r="D112" s="26">
        <v>1.088522</v>
      </c>
      <c r="E112" s="20"/>
      <c r="F112" s="63"/>
      <c r="G112" s="71"/>
    </row>
    <row r="113" spans="1:7" s="23" customFormat="1" ht="15" customHeight="1" x14ac:dyDescent="0.2">
      <c r="A113" s="25" t="s">
        <v>106</v>
      </c>
      <c r="B113" s="26">
        <v>-0.54314499999999999</v>
      </c>
      <c r="C113" s="26">
        <v>-0.51588900000000004</v>
      </c>
      <c r="D113" s="26">
        <v>-0.53390499999999996</v>
      </c>
      <c r="E113" s="20"/>
      <c r="F113" s="63"/>
      <c r="G113" s="71"/>
    </row>
    <row r="114" spans="1:7" s="23" customFormat="1" ht="15" customHeight="1" x14ac:dyDescent="0.2">
      <c r="A114" s="25" t="s">
        <v>107</v>
      </c>
      <c r="B114" s="26">
        <v>0.93579500000000004</v>
      </c>
      <c r="C114" s="26">
        <v>0.81087399999999998</v>
      </c>
      <c r="D114" s="26">
        <v>0.89353400000000005</v>
      </c>
      <c r="E114" s="20"/>
      <c r="F114" s="63"/>
      <c r="G114" s="71"/>
    </row>
    <row r="115" spans="1:7" s="23" customFormat="1" ht="15" customHeight="1" x14ac:dyDescent="0.2">
      <c r="A115" s="25" t="s">
        <v>108</v>
      </c>
      <c r="B115" s="26">
        <v>-1.513987</v>
      </c>
      <c r="C115" s="26">
        <v>-1.6241669999999999</v>
      </c>
      <c r="D115" s="26">
        <v>-1.1595690000000001</v>
      </c>
      <c r="E115" s="20"/>
      <c r="F115" s="63"/>
      <c r="G115" s="71"/>
    </row>
    <row r="116" spans="1:7" s="23" customFormat="1" ht="15" customHeight="1" x14ac:dyDescent="0.2">
      <c r="A116" s="25" t="s">
        <v>109</v>
      </c>
      <c r="B116" s="26">
        <v>-0.61065499999999995</v>
      </c>
      <c r="C116" s="26">
        <v>-1.143786</v>
      </c>
      <c r="D116" s="26">
        <v>-0.96999500000000005</v>
      </c>
      <c r="E116" s="20"/>
      <c r="F116" s="63"/>
      <c r="G116" s="71"/>
    </row>
    <row r="117" spans="1:7" s="23" customFormat="1" ht="15" customHeight="1" x14ac:dyDescent="0.2">
      <c r="A117" s="25" t="s">
        <v>110</v>
      </c>
      <c r="B117" s="26">
        <v>5.1001999999999999E-2</v>
      </c>
      <c r="C117" s="26">
        <v>9.7233E-2</v>
      </c>
      <c r="D117" s="26">
        <v>0.225384</v>
      </c>
      <c r="E117" s="20"/>
      <c r="F117" s="63"/>
      <c r="G117" s="71"/>
    </row>
    <row r="118" spans="1:7" s="23" customFormat="1" ht="15" customHeight="1" x14ac:dyDescent="0.2">
      <c r="A118" s="25" t="s">
        <v>111</v>
      </c>
      <c r="B118" s="26">
        <v>1.5342420000000001</v>
      </c>
      <c r="C118" s="26">
        <v>1.2202059999999999</v>
      </c>
      <c r="D118" s="26">
        <v>1.0174799999999999</v>
      </c>
      <c r="E118" s="20"/>
      <c r="F118" s="63"/>
      <c r="G118" s="71"/>
    </row>
    <row r="119" spans="1:7" s="23" customFormat="1" ht="15" customHeight="1" x14ac:dyDescent="0.2">
      <c r="A119" s="25" t="s">
        <v>112</v>
      </c>
      <c r="B119" s="26">
        <v>0.163193</v>
      </c>
      <c r="C119" s="26">
        <v>0.76138899999999998</v>
      </c>
      <c r="D119" s="26">
        <v>1.244777</v>
      </c>
      <c r="E119" s="20"/>
      <c r="F119" s="63"/>
      <c r="G119" s="71"/>
    </row>
    <row r="120" spans="1:7" s="23" customFormat="1" ht="15" customHeight="1" x14ac:dyDescent="0.2">
      <c r="A120" s="25" t="s">
        <v>113</v>
      </c>
      <c r="B120" s="26">
        <v>0.222358</v>
      </c>
      <c r="C120" s="26">
        <v>0.420186</v>
      </c>
      <c r="D120" s="26">
        <v>0.48373699999999997</v>
      </c>
      <c r="E120" s="20"/>
      <c r="F120" s="63"/>
      <c r="G120" s="71"/>
    </row>
    <row r="121" spans="1:7" s="23" customFormat="1" ht="15" customHeight="1" x14ac:dyDescent="0.2">
      <c r="A121" s="25" t="s">
        <v>114</v>
      </c>
      <c r="B121" s="26">
        <v>9.3377000000000002E-2</v>
      </c>
      <c r="C121" s="26">
        <v>0.24244299999999999</v>
      </c>
      <c r="D121" s="26">
        <v>0.35270000000000001</v>
      </c>
      <c r="E121" s="20"/>
      <c r="F121" s="63"/>
      <c r="G121" s="71"/>
    </row>
    <row r="122" spans="1:7" s="23" customFormat="1" ht="15" customHeight="1" x14ac:dyDescent="0.2">
      <c r="A122" s="25" t="s">
        <v>115</v>
      </c>
      <c r="B122" s="26">
        <v>-3.2458000000000001E-2</v>
      </c>
      <c r="C122" s="26">
        <v>-0.210928</v>
      </c>
      <c r="D122" s="26">
        <v>-0.50777000000000005</v>
      </c>
      <c r="E122" s="20"/>
      <c r="F122" s="63"/>
      <c r="G122" s="71"/>
    </row>
    <row r="123" spans="1:7" s="23" customFormat="1" ht="15" customHeight="1" x14ac:dyDescent="0.2">
      <c r="A123" s="25" t="s">
        <v>116</v>
      </c>
      <c r="B123" s="26">
        <v>0.43803900000000001</v>
      </c>
      <c r="C123" s="26">
        <v>0.47395500000000002</v>
      </c>
      <c r="D123" s="26">
        <v>0.28859800000000002</v>
      </c>
      <c r="E123" s="20"/>
      <c r="F123" s="63"/>
      <c r="G123" s="71"/>
    </row>
    <row r="124" spans="1:7" s="23" customFormat="1" ht="15" customHeight="1" x14ac:dyDescent="0.2">
      <c r="A124" s="25" t="s">
        <v>117</v>
      </c>
      <c r="B124" s="26">
        <v>-0.39338400000000001</v>
      </c>
      <c r="C124" s="26">
        <v>-0.62878599999999996</v>
      </c>
      <c r="D124" s="26">
        <v>-0.76485300000000001</v>
      </c>
      <c r="E124" s="20"/>
      <c r="F124" s="63"/>
      <c r="G124" s="71"/>
    </row>
    <row r="125" spans="1:7" s="23" customFormat="1" ht="15" customHeight="1" x14ac:dyDescent="0.2">
      <c r="A125" s="25" t="s">
        <v>118</v>
      </c>
      <c r="B125" s="26">
        <v>3.0130180000000002</v>
      </c>
      <c r="C125" s="26">
        <v>3.008839</v>
      </c>
      <c r="D125" s="26">
        <v>2.6718039999999998</v>
      </c>
      <c r="E125" s="20"/>
      <c r="F125" s="63"/>
      <c r="G125" s="71"/>
    </row>
    <row r="126" spans="1:7" s="23" customFormat="1" ht="15" customHeight="1" x14ac:dyDescent="0.2">
      <c r="A126" s="25" t="s">
        <v>119</v>
      </c>
      <c r="B126" s="26">
        <v>-0.85056699999999996</v>
      </c>
      <c r="C126" s="26">
        <v>-0.80192099999999999</v>
      </c>
      <c r="D126" s="26">
        <v>-0.94551499999999999</v>
      </c>
      <c r="E126" s="20"/>
      <c r="F126" s="63"/>
      <c r="G126" s="71"/>
    </row>
    <row r="127" spans="1:7" s="23" customFormat="1" ht="15" customHeight="1" x14ac:dyDescent="0.2">
      <c r="A127" s="25" t="s">
        <v>120</v>
      </c>
      <c r="B127" s="26">
        <v>-2.138112</v>
      </c>
      <c r="C127" s="26">
        <v>-1.6821550000000001</v>
      </c>
      <c r="D127" s="26">
        <v>-1.6892579999999999</v>
      </c>
      <c r="E127" s="20"/>
      <c r="F127" s="63"/>
      <c r="G127" s="71"/>
    </row>
    <row r="128" spans="1:7" s="23" customFormat="1" ht="15" customHeight="1" x14ac:dyDescent="0.2">
      <c r="A128" s="25" t="s">
        <v>121</v>
      </c>
      <c r="B128" s="26">
        <v>-14.483363000000001</v>
      </c>
      <c r="C128" s="26">
        <v>-13.803328</v>
      </c>
      <c r="D128" s="26">
        <v>-20.022887999999998</v>
      </c>
      <c r="E128" s="20"/>
      <c r="F128" s="63"/>
      <c r="G128" s="71"/>
    </row>
    <row r="129" spans="1:5" s="23" customFormat="1" ht="15" customHeight="1" x14ac:dyDescent="0.2">
      <c r="A129" s="27"/>
      <c r="B129" s="28"/>
      <c r="C129" s="28"/>
      <c r="D129" s="28"/>
      <c r="E129" s="20"/>
    </row>
    <row r="130" spans="1:5" s="23" customFormat="1" ht="15" customHeight="1" x14ac:dyDescent="0.2">
      <c r="A130" s="49" t="s">
        <v>122</v>
      </c>
      <c r="B130" s="50">
        <f>MIN(B7:B128)</f>
        <v>-27.437873</v>
      </c>
      <c r="C130" s="50">
        <f>MIN(C7:C128)</f>
        <v>-31.133336</v>
      </c>
      <c r="D130" s="50">
        <f>MIN(D7:D128)</f>
        <v>-41.011389000000001</v>
      </c>
      <c r="E130" s="20"/>
    </row>
    <row r="131" spans="1:5" s="23" customFormat="1" ht="15" customHeight="1" x14ac:dyDescent="0.2">
      <c r="A131" s="49" t="s">
        <v>123</v>
      </c>
      <c r="B131" s="50">
        <f>MAX(B7:B128)</f>
        <v>4.2075019999999999</v>
      </c>
      <c r="C131" s="50">
        <f>MAX(C7:C128)</f>
        <v>9.8549769999999999</v>
      </c>
      <c r="D131" s="50">
        <f>MAX(D7:D128)</f>
        <v>9.2612590000000008</v>
      </c>
      <c r="E131" s="20"/>
    </row>
  </sheetData>
  <autoFilter ref="A6:D6" xr:uid="{00000000-0001-0000-0500-000000000000}"/>
  <conditionalFormatting sqref="B7:D128">
    <cfRule type="cellIs" dxfId="28" priority="1" stopIfTrue="1" operator="greaterThan">
      <formula>1.5</formula>
    </cfRule>
    <cfRule type="cellIs" dxfId="27" priority="2" stopIfTrue="1" operator="between">
      <formula>1</formula>
      <formula>1.5</formula>
    </cfRule>
    <cfRule type="cellIs" dxfId="26" priority="3" stopIfTrue="1" operator="lessThanOrEqual">
      <formula>1</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customProperties>
    <customPr name="EpmWorksheetKeyString_GUID" r:id="rId2"/>
  </customProperties>
  <ignoredErrors>
    <ignoredError sqref="A7:B44 A46:B128 A45:B45" numberStoredAsText="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131"/>
  <sheetViews>
    <sheetView workbookViewId="0">
      <pane ySplit="6" topLeftCell="A7" activePane="bottomLeft" state="frozen"/>
      <selection activeCell="E17" sqref="E17"/>
      <selection pane="bottomLeft" activeCell="A7" sqref="A7"/>
    </sheetView>
  </sheetViews>
  <sheetFormatPr baseColWidth="10" defaultColWidth="8.7109375" defaultRowHeight="11.25" x14ac:dyDescent="0.2"/>
  <cols>
    <col min="1" max="1" width="19.7109375" style="27" customWidth="1"/>
    <col min="2" max="4" width="14.42578125" style="28" customWidth="1"/>
    <col min="5" max="5" width="4.7109375" style="20" customWidth="1"/>
    <col min="6" max="12" width="8.7109375" style="20"/>
    <col min="13" max="13" width="9.5703125" style="20" bestFit="1" customWidth="1"/>
    <col min="14" max="14" width="8.7109375" style="20"/>
    <col min="15" max="15" width="11.7109375" style="20" customWidth="1"/>
    <col min="16" max="16384" width="8.7109375" style="20"/>
  </cols>
  <sheetData>
    <row r="1" spans="1:7" ht="56.1" customHeight="1" x14ac:dyDescent="0.2"/>
    <row r="2" spans="1:7" x14ac:dyDescent="0.2">
      <c r="A2" s="27" t="s">
        <v>139</v>
      </c>
    </row>
    <row r="3" spans="1:7" x14ac:dyDescent="0.2">
      <c r="A3" s="27" t="s">
        <v>140</v>
      </c>
    </row>
    <row r="4" spans="1:7" x14ac:dyDescent="0.2">
      <c r="A4" s="27" t="s">
        <v>141</v>
      </c>
    </row>
    <row r="6" spans="1:7" s="29" customFormat="1" ht="116.25" customHeight="1" x14ac:dyDescent="0.2">
      <c r="A6" s="48" t="s">
        <v>144</v>
      </c>
      <c r="B6" s="48" t="s">
        <v>148</v>
      </c>
      <c r="C6" s="48" t="s">
        <v>149</v>
      </c>
      <c r="D6" s="48" t="s">
        <v>151</v>
      </c>
    </row>
    <row r="7" spans="1:7" ht="15" customHeight="1" x14ac:dyDescent="0.2">
      <c r="A7" s="25" t="s">
        <v>0</v>
      </c>
      <c r="B7" s="30">
        <v>1.337833</v>
      </c>
      <c r="C7" s="30">
        <v>1.8778680000000001</v>
      </c>
      <c r="D7" s="30">
        <v>1.1975469999999999</v>
      </c>
      <c r="F7" s="63"/>
      <c r="G7" s="71"/>
    </row>
    <row r="8" spans="1:7" ht="15" customHeight="1" x14ac:dyDescent="0.2">
      <c r="A8" s="25" t="s">
        <v>1</v>
      </c>
      <c r="B8" s="30">
        <v>0.98683500000000002</v>
      </c>
      <c r="C8" s="30">
        <v>0.73816700000000002</v>
      </c>
      <c r="D8" s="30">
        <v>0.24924099999999999</v>
      </c>
      <c r="E8" s="31"/>
      <c r="F8" s="63"/>
      <c r="G8" s="71"/>
    </row>
    <row r="9" spans="1:7" ht="15" customHeight="1" x14ac:dyDescent="0.2">
      <c r="A9" s="25" t="s">
        <v>2</v>
      </c>
      <c r="B9" s="30">
        <v>1.7539610000000001</v>
      </c>
      <c r="C9" s="30">
        <v>1.8702540000000001</v>
      </c>
      <c r="D9" s="30">
        <v>0.94928400000000002</v>
      </c>
      <c r="F9" s="63"/>
      <c r="G9" s="71"/>
    </row>
    <row r="10" spans="1:7" ht="15" customHeight="1" x14ac:dyDescent="0.2">
      <c r="A10" s="25" t="s">
        <v>3</v>
      </c>
      <c r="B10" s="30">
        <v>1.081081</v>
      </c>
      <c r="C10" s="30">
        <v>1.464782</v>
      </c>
      <c r="D10" s="30">
        <v>1.569064</v>
      </c>
      <c r="F10" s="63"/>
      <c r="G10" s="71"/>
    </row>
    <row r="11" spans="1:7" ht="15" customHeight="1" x14ac:dyDescent="0.2">
      <c r="A11" s="25" t="s">
        <v>4</v>
      </c>
      <c r="B11" s="30">
        <v>2.5304359999999999</v>
      </c>
      <c r="C11" s="30">
        <v>0.60287900000000005</v>
      </c>
      <c r="D11" s="30">
        <v>0.73488699999999996</v>
      </c>
      <c r="F11" s="63"/>
      <c r="G11" s="71"/>
    </row>
    <row r="12" spans="1:7" ht="15" customHeight="1" x14ac:dyDescent="0.2">
      <c r="A12" s="25" t="s">
        <v>5</v>
      </c>
      <c r="B12" s="30">
        <v>1.0064580000000001</v>
      </c>
      <c r="C12" s="30">
        <v>1.25498</v>
      </c>
      <c r="D12" s="30">
        <v>0.68949700000000003</v>
      </c>
      <c r="F12" s="63"/>
      <c r="G12" s="71"/>
    </row>
    <row r="13" spans="1:7" ht="15" customHeight="1" x14ac:dyDescent="0.2">
      <c r="A13" s="25" t="s">
        <v>6</v>
      </c>
      <c r="B13" s="30">
        <v>0.54247100000000004</v>
      </c>
      <c r="C13" s="30">
        <v>-1.977214</v>
      </c>
      <c r="D13" s="30">
        <v>0.60104400000000002</v>
      </c>
      <c r="F13" s="63"/>
      <c r="G13" s="71"/>
    </row>
    <row r="14" spans="1:7" ht="15" customHeight="1" x14ac:dyDescent="0.2">
      <c r="A14" s="25" t="s">
        <v>7</v>
      </c>
      <c r="B14" s="30">
        <v>1.1808639999999999</v>
      </c>
      <c r="C14" s="30">
        <v>1.020608</v>
      </c>
      <c r="D14" s="30">
        <v>0.98018499999999997</v>
      </c>
      <c r="F14" s="63"/>
      <c r="G14" s="71"/>
    </row>
    <row r="15" spans="1:7" ht="15" customHeight="1" x14ac:dyDescent="0.2">
      <c r="A15" s="25" t="s">
        <v>8</v>
      </c>
      <c r="B15" s="30">
        <v>9.2712289999999999</v>
      </c>
      <c r="C15" s="30">
        <v>1.608563</v>
      </c>
      <c r="D15" s="30">
        <v>0.74824299999999999</v>
      </c>
      <c r="F15" s="63"/>
      <c r="G15" s="71"/>
    </row>
    <row r="16" spans="1:7" ht="15" customHeight="1" x14ac:dyDescent="0.2">
      <c r="A16" s="25" t="s">
        <v>9</v>
      </c>
      <c r="B16" s="30">
        <v>1.638255</v>
      </c>
      <c r="C16" s="30">
        <v>-6.2449999999999999E-2</v>
      </c>
      <c r="D16" s="30">
        <v>0.50796699999999995</v>
      </c>
      <c r="F16" s="63"/>
      <c r="G16" s="71"/>
    </row>
    <row r="17" spans="1:10" ht="15" customHeight="1" x14ac:dyDescent="0.2">
      <c r="A17" s="25" t="s">
        <v>10</v>
      </c>
      <c r="B17" s="30">
        <v>1.4381200000000001</v>
      </c>
      <c r="C17" s="30">
        <v>0.65045600000000003</v>
      </c>
      <c r="D17" s="30">
        <v>9.3227309999999992</v>
      </c>
      <c r="F17" s="63"/>
      <c r="G17" s="71"/>
    </row>
    <row r="18" spans="1:10" ht="15" customHeight="1" x14ac:dyDescent="0.2">
      <c r="A18" s="25" t="s">
        <v>11</v>
      </c>
      <c r="B18" s="30">
        <v>2.9276239999999998</v>
      </c>
      <c r="C18" s="30">
        <v>0.77638300000000005</v>
      </c>
      <c r="D18" s="30">
        <v>2.4554010000000002</v>
      </c>
      <c r="F18" s="63"/>
      <c r="G18" s="71"/>
    </row>
    <row r="19" spans="1:10" ht="15" customHeight="1" x14ac:dyDescent="0.2">
      <c r="A19" s="25" t="s">
        <v>12</v>
      </c>
      <c r="B19" s="30">
        <v>1.2291300000000001</v>
      </c>
      <c r="C19" s="30">
        <v>0.53452900000000003</v>
      </c>
      <c r="D19" s="30">
        <v>0.54899399999999998</v>
      </c>
      <c r="F19" s="63"/>
      <c r="G19" s="71"/>
    </row>
    <row r="20" spans="1:10" ht="15" customHeight="1" x14ac:dyDescent="0.2">
      <c r="A20" s="25" t="s">
        <v>13</v>
      </c>
      <c r="B20" s="30">
        <v>1.1674340000000001</v>
      </c>
      <c r="C20" s="30">
        <v>0.79691100000000004</v>
      </c>
      <c r="D20" s="30">
        <v>0.68247800000000003</v>
      </c>
      <c r="F20" s="63"/>
      <c r="G20" s="71"/>
    </row>
    <row r="21" spans="1:10" ht="15" customHeight="1" x14ac:dyDescent="0.2">
      <c r="A21" s="25" t="s">
        <v>14</v>
      </c>
      <c r="B21" s="30">
        <v>0.28598800000000002</v>
      </c>
      <c r="C21" s="30">
        <v>-2.7241000000000001E-2</v>
      </c>
      <c r="D21" s="30">
        <v>1.3898809999999999</v>
      </c>
      <c r="F21" s="63"/>
      <c r="G21" s="71"/>
    </row>
    <row r="22" spans="1:10" ht="15" customHeight="1" x14ac:dyDescent="0.2">
      <c r="A22" s="25" t="s">
        <v>15</v>
      </c>
      <c r="B22" s="30">
        <v>1.210215</v>
      </c>
      <c r="C22" s="30">
        <v>1.365475</v>
      </c>
      <c r="D22" s="30">
        <v>1.111604</v>
      </c>
      <c r="F22" s="63"/>
      <c r="G22" s="71"/>
    </row>
    <row r="23" spans="1:10" ht="15" customHeight="1" x14ac:dyDescent="0.2">
      <c r="A23" s="25" t="s">
        <v>16</v>
      </c>
      <c r="B23" s="30">
        <v>2.0192670000000001</v>
      </c>
      <c r="C23" s="30">
        <v>2.3192110000000001</v>
      </c>
      <c r="D23" s="30">
        <v>1.4417500000000001</v>
      </c>
      <c r="F23" s="63"/>
      <c r="G23" s="71"/>
      <c r="J23" s="40"/>
    </row>
    <row r="24" spans="1:10" ht="15" customHeight="1" x14ac:dyDescent="0.2">
      <c r="A24" s="25" t="s">
        <v>17</v>
      </c>
      <c r="B24" s="30">
        <v>0.62898299999999996</v>
      </c>
      <c r="C24" s="30">
        <v>3.9012159999999998</v>
      </c>
      <c r="D24" s="30">
        <v>13.006546999999999</v>
      </c>
      <c r="F24" s="63"/>
      <c r="G24" s="71"/>
      <c r="J24" s="40"/>
    </row>
    <row r="25" spans="1:10" ht="15" customHeight="1" x14ac:dyDescent="0.2">
      <c r="A25" s="25" t="s">
        <v>18</v>
      </c>
      <c r="B25" s="30">
        <v>2.9182239999999999</v>
      </c>
      <c r="C25" s="30">
        <v>-2.7891509999999999</v>
      </c>
      <c r="D25" s="30">
        <v>0.72104699999999999</v>
      </c>
      <c r="F25" s="63"/>
      <c r="G25" s="71"/>
      <c r="J25" s="40"/>
    </row>
    <row r="26" spans="1:10" ht="15" customHeight="1" x14ac:dyDescent="0.2">
      <c r="A26" s="25" t="s">
        <v>19</v>
      </c>
      <c r="B26" s="30">
        <v>2.530351</v>
      </c>
      <c r="C26" s="30">
        <v>0.571357</v>
      </c>
      <c r="D26" s="30">
        <v>4.4667880000000002</v>
      </c>
      <c r="F26" s="63"/>
      <c r="G26" s="71"/>
    </row>
    <row r="27" spans="1:10" ht="15" customHeight="1" x14ac:dyDescent="0.2">
      <c r="A27" s="25" t="s">
        <v>20</v>
      </c>
      <c r="B27" s="30">
        <v>1.6033059999999999</v>
      </c>
      <c r="C27" s="30">
        <v>0.93201299999999998</v>
      </c>
      <c r="D27" s="30">
        <v>0.95103000000000004</v>
      </c>
      <c r="F27" s="63"/>
      <c r="G27" s="71"/>
    </row>
    <row r="28" spans="1:10" ht="15" customHeight="1" x14ac:dyDescent="0.2">
      <c r="A28" s="25" t="s">
        <v>21</v>
      </c>
      <c r="B28" s="30">
        <v>0.75156699999999999</v>
      </c>
      <c r="C28" s="30">
        <v>1.1079920000000001</v>
      </c>
      <c r="D28" s="30">
        <v>1.6827540000000001</v>
      </c>
      <c r="F28" s="63"/>
      <c r="G28" s="71"/>
    </row>
    <row r="29" spans="1:10" ht="15" customHeight="1" x14ac:dyDescent="0.2">
      <c r="A29" s="25" t="s">
        <v>22</v>
      </c>
      <c r="B29" s="30">
        <v>1.3914439999999999</v>
      </c>
      <c r="C29" s="30">
        <v>4.0833389999999996</v>
      </c>
      <c r="D29" s="30">
        <v>3.4412419999999999</v>
      </c>
      <c r="F29" s="63"/>
      <c r="G29" s="71"/>
    </row>
    <row r="30" spans="1:10" ht="15" customHeight="1" x14ac:dyDescent="0.2">
      <c r="A30" s="25" t="s">
        <v>23</v>
      </c>
      <c r="B30" s="30">
        <v>0.85827799999999999</v>
      </c>
      <c r="C30" s="30">
        <v>1.1131230000000001</v>
      </c>
      <c r="D30" s="30">
        <v>2.70296</v>
      </c>
      <c r="F30" s="63"/>
      <c r="G30" s="71"/>
    </row>
    <row r="31" spans="1:10" ht="15" customHeight="1" x14ac:dyDescent="0.2">
      <c r="A31" s="25" t="s">
        <v>24</v>
      </c>
      <c r="B31" s="30">
        <v>1.0345200000000001</v>
      </c>
      <c r="C31" s="30">
        <v>0.80005700000000002</v>
      </c>
      <c r="D31" s="30">
        <v>1.015255</v>
      </c>
      <c r="F31" s="63"/>
      <c r="G31" s="71"/>
    </row>
    <row r="32" spans="1:10" ht="15" customHeight="1" x14ac:dyDescent="0.2">
      <c r="A32" s="25" t="s">
        <v>25</v>
      </c>
      <c r="B32" s="30">
        <v>0.803284</v>
      </c>
      <c r="C32" s="30">
        <v>0.75916399999999995</v>
      </c>
      <c r="D32" s="30">
        <v>0.53170799999999996</v>
      </c>
      <c r="F32" s="63"/>
      <c r="G32" s="71"/>
    </row>
    <row r="33" spans="1:7" ht="15" customHeight="1" x14ac:dyDescent="0.2">
      <c r="A33" s="25" t="s">
        <v>26</v>
      </c>
      <c r="B33" s="30">
        <v>0.389071</v>
      </c>
      <c r="C33" s="30">
        <v>-0.45485599999999998</v>
      </c>
      <c r="D33" s="30">
        <v>0.54599900000000001</v>
      </c>
      <c r="F33" s="63"/>
      <c r="G33" s="71"/>
    </row>
    <row r="34" spans="1:7" ht="15" customHeight="1" x14ac:dyDescent="0.2">
      <c r="A34" s="25" t="s">
        <v>27</v>
      </c>
      <c r="B34" s="30">
        <v>0.35097299999999998</v>
      </c>
      <c r="C34" s="30">
        <v>0.67561199999999999</v>
      </c>
      <c r="D34" s="30">
        <v>1.4912190000000001</v>
      </c>
      <c r="F34" s="63"/>
      <c r="G34" s="71"/>
    </row>
    <row r="35" spans="1:7" ht="15" customHeight="1" x14ac:dyDescent="0.2">
      <c r="A35" s="25" t="s">
        <v>28</v>
      </c>
      <c r="B35" s="30">
        <v>0.97154099999999999</v>
      </c>
      <c r="C35" s="30">
        <v>1.841456</v>
      </c>
      <c r="D35" s="30">
        <v>1.6790970000000001</v>
      </c>
      <c r="F35" s="63"/>
      <c r="G35" s="71"/>
    </row>
    <row r="36" spans="1:7" ht="15" customHeight="1" x14ac:dyDescent="0.2">
      <c r="A36" s="25" t="s">
        <v>29</v>
      </c>
      <c r="B36" s="30">
        <v>0.49506899999999998</v>
      </c>
      <c r="C36" s="30">
        <v>2.0549979999999999</v>
      </c>
      <c r="D36" s="30">
        <v>3.7667929999999998</v>
      </c>
      <c r="F36" s="63"/>
      <c r="G36" s="71"/>
    </row>
    <row r="37" spans="1:7" ht="15" customHeight="1" x14ac:dyDescent="0.2">
      <c r="A37" s="25" t="s">
        <v>30</v>
      </c>
      <c r="B37" s="30">
        <v>1.2743180000000001</v>
      </c>
      <c r="C37" s="30">
        <v>0.650339</v>
      </c>
      <c r="D37" s="30">
        <v>0.90236499999999997</v>
      </c>
      <c r="F37" s="63"/>
      <c r="G37" s="71"/>
    </row>
    <row r="38" spans="1:7" ht="15" customHeight="1" x14ac:dyDescent="0.2">
      <c r="A38" s="25" t="s">
        <v>31</v>
      </c>
      <c r="B38" s="30">
        <v>2.1836820000000001</v>
      </c>
      <c r="C38" s="30">
        <v>2.3085239999999998</v>
      </c>
      <c r="D38" s="30">
        <v>9.4755870000000009</v>
      </c>
      <c r="F38" s="63"/>
      <c r="G38" s="71"/>
    </row>
    <row r="39" spans="1:7" ht="15" customHeight="1" x14ac:dyDescent="0.2">
      <c r="A39" s="25" t="s">
        <v>32</v>
      </c>
      <c r="B39" s="30">
        <v>1.1747860000000001</v>
      </c>
      <c r="C39" s="30">
        <v>2.8935780000000002</v>
      </c>
      <c r="D39" s="30">
        <v>1.735922</v>
      </c>
      <c r="F39" s="63"/>
      <c r="G39" s="71"/>
    </row>
    <row r="40" spans="1:7" ht="15" customHeight="1" x14ac:dyDescent="0.2">
      <c r="A40" s="25" t="s">
        <v>33</v>
      </c>
      <c r="B40" s="30">
        <v>0.93131399999999998</v>
      </c>
      <c r="C40" s="30">
        <v>2.0244499999999999</v>
      </c>
      <c r="D40" s="30">
        <v>2.8076240000000001</v>
      </c>
      <c r="F40" s="63"/>
      <c r="G40" s="71"/>
    </row>
    <row r="41" spans="1:7" ht="15" customHeight="1" x14ac:dyDescent="0.2">
      <c r="A41" s="25" t="s">
        <v>34</v>
      </c>
      <c r="B41" s="30">
        <v>1.384179</v>
      </c>
      <c r="C41" s="30">
        <v>1.2847740000000001</v>
      </c>
      <c r="D41" s="30">
        <v>0.74653800000000003</v>
      </c>
      <c r="F41" s="63"/>
      <c r="G41" s="71"/>
    </row>
    <row r="42" spans="1:7" ht="15" customHeight="1" x14ac:dyDescent="0.2">
      <c r="A42" s="25" t="s">
        <v>35</v>
      </c>
      <c r="B42" s="30">
        <v>0.407777</v>
      </c>
      <c r="C42" s="30">
        <v>-0.25123600000000001</v>
      </c>
      <c r="D42" s="30">
        <v>0.36626199999999998</v>
      </c>
      <c r="F42" s="63"/>
      <c r="G42" s="71"/>
    </row>
    <row r="43" spans="1:7" ht="15" customHeight="1" x14ac:dyDescent="0.2">
      <c r="A43" s="25" t="s">
        <v>36</v>
      </c>
      <c r="B43" s="30">
        <v>0.86144399999999999</v>
      </c>
      <c r="C43" s="30">
        <v>0.98839299999999997</v>
      </c>
      <c r="D43" s="30">
        <v>1.452628</v>
      </c>
      <c r="F43" s="63"/>
      <c r="G43" s="71"/>
    </row>
    <row r="44" spans="1:7" ht="15" customHeight="1" x14ac:dyDescent="0.2">
      <c r="A44" s="25" t="s">
        <v>37</v>
      </c>
      <c r="B44" s="30">
        <v>0.92250399999999999</v>
      </c>
      <c r="C44" s="30">
        <v>2.0370780000000002</v>
      </c>
      <c r="D44" s="30">
        <v>1.7042710000000001</v>
      </c>
      <c r="F44" s="63"/>
      <c r="G44" s="71"/>
    </row>
    <row r="45" spans="1:7" ht="15" customHeight="1" x14ac:dyDescent="0.2">
      <c r="A45" s="25" t="s">
        <v>38</v>
      </c>
      <c r="B45" s="30">
        <v>9.3688680000000009</v>
      </c>
      <c r="C45" s="30">
        <v>-2.2196470000000001</v>
      </c>
      <c r="D45" s="30">
        <v>0.53008599999999995</v>
      </c>
      <c r="F45" s="63"/>
      <c r="G45" s="71"/>
    </row>
    <row r="46" spans="1:7" ht="15" customHeight="1" x14ac:dyDescent="0.2">
      <c r="A46" s="25" t="s">
        <v>39</v>
      </c>
      <c r="B46" s="30">
        <v>1.8718589999999999</v>
      </c>
      <c r="C46" s="30">
        <v>1.19381</v>
      </c>
      <c r="D46" s="30">
        <v>1.3394170000000001</v>
      </c>
      <c r="F46" s="63"/>
      <c r="G46" s="71"/>
    </row>
    <row r="47" spans="1:7" ht="15" customHeight="1" x14ac:dyDescent="0.2">
      <c r="A47" s="25" t="s">
        <v>40</v>
      </c>
      <c r="B47" s="30">
        <v>1.797272</v>
      </c>
      <c r="C47" s="30">
        <v>0.77406900000000001</v>
      </c>
      <c r="D47" s="30">
        <v>0.72107200000000005</v>
      </c>
      <c r="F47" s="63"/>
      <c r="G47" s="71"/>
    </row>
    <row r="48" spans="1:7" ht="15" customHeight="1" x14ac:dyDescent="0.2">
      <c r="A48" s="25" t="s">
        <v>41</v>
      </c>
      <c r="B48" s="30">
        <v>1.4161649999999999</v>
      </c>
      <c r="C48" s="30">
        <v>1.0806659999999999</v>
      </c>
      <c r="D48" s="30">
        <v>0.19511000000000001</v>
      </c>
      <c r="F48" s="63"/>
      <c r="G48" s="71"/>
    </row>
    <row r="49" spans="1:7" ht="15" customHeight="1" x14ac:dyDescent="0.2">
      <c r="A49" s="25" t="s">
        <v>42</v>
      </c>
      <c r="B49" s="30">
        <v>1.2374210000000001</v>
      </c>
      <c r="C49" s="30">
        <v>0.62198100000000001</v>
      </c>
      <c r="D49" s="30">
        <v>1.614886</v>
      </c>
      <c r="F49" s="63"/>
      <c r="G49" s="71"/>
    </row>
    <row r="50" spans="1:7" ht="15" customHeight="1" x14ac:dyDescent="0.2">
      <c r="A50" s="25" t="s">
        <v>43</v>
      </c>
      <c r="B50" s="30">
        <v>0.10584300000000001</v>
      </c>
      <c r="C50" s="30">
        <v>1.814344</v>
      </c>
      <c r="D50" s="30">
        <v>0.99397800000000003</v>
      </c>
      <c r="F50" s="63"/>
      <c r="G50" s="71"/>
    </row>
    <row r="51" spans="1:7" ht="15" customHeight="1" x14ac:dyDescent="0.2">
      <c r="A51" s="25" t="s">
        <v>44</v>
      </c>
      <c r="B51" s="30">
        <v>0.939882</v>
      </c>
      <c r="C51" s="30">
        <v>0.74654799999999999</v>
      </c>
      <c r="D51" s="30">
        <v>1.1998070000000001</v>
      </c>
      <c r="F51" s="63"/>
      <c r="G51" s="71"/>
    </row>
    <row r="52" spans="1:7" ht="15" customHeight="1" x14ac:dyDescent="0.2">
      <c r="A52" s="25" t="s">
        <v>45</v>
      </c>
      <c r="B52" s="30">
        <v>0.86729599999999996</v>
      </c>
      <c r="C52" s="30">
        <v>0.78163400000000005</v>
      </c>
      <c r="D52" s="30">
        <v>1.1385099999999999</v>
      </c>
      <c r="F52" s="63"/>
      <c r="G52" s="71"/>
    </row>
    <row r="53" spans="1:7" ht="15" customHeight="1" x14ac:dyDescent="0.2">
      <c r="A53" s="25" t="s">
        <v>46</v>
      </c>
      <c r="B53" s="30">
        <v>4.8113000000000003E-2</v>
      </c>
      <c r="C53" s="30">
        <v>0.14733499999999999</v>
      </c>
      <c r="D53" s="30">
        <v>0.172043</v>
      </c>
      <c r="F53" s="63"/>
      <c r="G53" s="71"/>
    </row>
    <row r="54" spans="1:7" ht="15" customHeight="1" x14ac:dyDescent="0.2">
      <c r="A54" s="25" t="s">
        <v>47</v>
      </c>
      <c r="B54" s="30">
        <v>1.514108</v>
      </c>
      <c r="C54" s="30">
        <v>0.62806799999999996</v>
      </c>
      <c r="D54" s="30">
        <v>1.84677</v>
      </c>
      <c r="F54" s="63"/>
      <c r="G54" s="71"/>
    </row>
    <row r="55" spans="1:7" ht="15" customHeight="1" x14ac:dyDescent="0.2">
      <c r="A55" s="25" t="s">
        <v>48</v>
      </c>
      <c r="B55" s="30">
        <v>0.459451</v>
      </c>
      <c r="C55" s="30">
        <v>0.79439199999999999</v>
      </c>
      <c r="D55" s="30">
        <v>1.409772</v>
      </c>
      <c r="F55" s="63"/>
      <c r="G55" s="71"/>
    </row>
    <row r="56" spans="1:7" ht="15" customHeight="1" x14ac:dyDescent="0.2">
      <c r="A56" s="25" t="s">
        <v>49</v>
      </c>
      <c r="B56" s="30">
        <v>1.3496429999999999</v>
      </c>
      <c r="C56" s="30">
        <v>1.441031</v>
      </c>
      <c r="D56" s="30">
        <v>3.0048940000000002</v>
      </c>
      <c r="F56" s="63"/>
      <c r="G56" s="71"/>
    </row>
    <row r="57" spans="1:7" ht="15" customHeight="1" x14ac:dyDescent="0.2">
      <c r="A57" s="25" t="s">
        <v>50</v>
      </c>
      <c r="B57" s="30">
        <v>1.7365759999999999</v>
      </c>
      <c r="C57" s="30">
        <v>0.54102300000000003</v>
      </c>
      <c r="D57" s="30">
        <v>6.2135619999999996</v>
      </c>
      <c r="F57" s="63"/>
      <c r="G57" s="71"/>
    </row>
    <row r="58" spans="1:7" ht="15" customHeight="1" x14ac:dyDescent="0.2">
      <c r="A58" s="25" t="s">
        <v>51</v>
      </c>
      <c r="B58" s="30">
        <v>0.46922700000000001</v>
      </c>
      <c r="C58" s="30">
        <v>0.926423</v>
      </c>
      <c r="D58" s="30">
        <v>0.85784400000000005</v>
      </c>
      <c r="F58" s="63"/>
      <c r="G58" s="71"/>
    </row>
    <row r="59" spans="1:7" ht="15" customHeight="1" x14ac:dyDescent="0.2">
      <c r="A59" s="25" t="s">
        <v>52</v>
      </c>
      <c r="B59" s="30">
        <v>1.1344799999999999</v>
      </c>
      <c r="C59" s="30">
        <v>0.72425499999999998</v>
      </c>
      <c r="D59" s="30">
        <v>1.288538</v>
      </c>
      <c r="F59" s="63"/>
      <c r="G59" s="71"/>
    </row>
    <row r="60" spans="1:7" ht="15" customHeight="1" x14ac:dyDescent="0.2">
      <c r="A60" s="25" t="s">
        <v>53</v>
      </c>
      <c r="B60" s="30">
        <v>0.94768200000000002</v>
      </c>
      <c r="C60" s="30">
        <v>0.83867700000000001</v>
      </c>
      <c r="D60" s="30">
        <v>2.0371800000000002</v>
      </c>
      <c r="F60" s="63"/>
      <c r="G60" s="71"/>
    </row>
    <row r="61" spans="1:7" ht="15" customHeight="1" x14ac:dyDescent="0.2">
      <c r="A61" s="25" t="s">
        <v>54</v>
      </c>
      <c r="B61" s="30">
        <v>1.066527</v>
      </c>
      <c r="C61" s="30">
        <v>1.0217510000000001</v>
      </c>
      <c r="D61" s="30">
        <v>1.130061</v>
      </c>
      <c r="F61" s="63"/>
      <c r="G61" s="71"/>
    </row>
    <row r="62" spans="1:7" ht="15" customHeight="1" x14ac:dyDescent="0.2">
      <c r="A62" s="25" t="s">
        <v>55</v>
      </c>
      <c r="B62" s="30">
        <v>0.62155499999999997</v>
      </c>
      <c r="C62" s="30">
        <v>1.108331</v>
      </c>
      <c r="D62" s="30">
        <v>4.4887290000000002</v>
      </c>
      <c r="F62" s="63"/>
      <c r="G62" s="71"/>
    </row>
    <row r="63" spans="1:7" ht="15" customHeight="1" x14ac:dyDescent="0.2">
      <c r="A63" s="25" t="s">
        <v>56</v>
      </c>
      <c r="B63" s="30">
        <v>0.42020800000000003</v>
      </c>
      <c r="C63" s="30">
        <v>0.31278899999999998</v>
      </c>
      <c r="D63" s="30">
        <v>2.529191</v>
      </c>
      <c r="F63" s="63"/>
      <c r="G63" s="71"/>
    </row>
    <row r="64" spans="1:7" ht="15" customHeight="1" x14ac:dyDescent="0.2">
      <c r="A64" s="25" t="s">
        <v>57</v>
      </c>
      <c r="B64" s="30">
        <v>1.5620700000000001</v>
      </c>
      <c r="C64" s="30">
        <v>0.65461400000000003</v>
      </c>
      <c r="D64" s="30">
        <v>0.68508100000000005</v>
      </c>
      <c r="F64" s="63"/>
      <c r="G64" s="71"/>
    </row>
    <row r="65" spans="1:7" ht="15" customHeight="1" x14ac:dyDescent="0.2">
      <c r="A65" s="25" t="s">
        <v>58</v>
      </c>
      <c r="B65" s="30">
        <v>0.48536800000000002</v>
      </c>
      <c r="C65" s="30">
        <v>0.64211399999999996</v>
      </c>
      <c r="D65" s="30">
        <v>1.211193</v>
      </c>
      <c r="F65" s="63"/>
      <c r="G65" s="71"/>
    </row>
    <row r="66" spans="1:7" ht="15" customHeight="1" x14ac:dyDescent="0.2">
      <c r="A66" s="25" t="s">
        <v>59</v>
      </c>
      <c r="B66" s="30">
        <v>0.38920900000000003</v>
      </c>
      <c r="C66" s="30">
        <v>0.514181</v>
      </c>
      <c r="D66" s="30">
        <v>0.69629300000000005</v>
      </c>
      <c r="F66" s="63"/>
      <c r="G66" s="71"/>
    </row>
    <row r="67" spans="1:7" ht="15" customHeight="1" x14ac:dyDescent="0.2">
      <c r="A67" s="25" t="s">
        <v>60</v>
      </c>
      <c r="B67" s="30">
        <v>1.962245</v>
      </c>
      <c r="C67" s="30">
        <v>1.291277</v>
      </c>
      <c r="D67" s="30">
        <v>1.0276590000000001</v>
      </c>
      <c r="F67" s="63"/>
      <c r="G67" s="71"/>
    </row>
    <row r="68" spans="1:7" ht="15" customHeight="1" x14ac:dyDescent="0.2">
      <c r="A68" s="25" t="s">
        <v>61</v>
      </c>
      <c r="B68" s="30">
        <v>0.548624</v>
      </c>
      <c r="C68" s="30">
        <v>0.39696999999999999</v>
      </c>
      <c r="D68" s="30">
        <v>9.4578109999999995</v>
      </c>
      <c r="F68" s="63"/>
      <c r="G68" s="71"/>
    </row>
    <row r="69" spans="1:7" ht="15" customHeight="1" x14ac:dyDescent="0.2">
      <c r="A69" s="25" t="s">
        <v>62</v>
      </c>
      <c r="B69" s="30">
        <v>0.68555999999999995</v>
      </c>
      <c r="C69" s="30">
        <v>0.46606500000000001</v>
      </c>
      <c r="D69" s="30">
        <v>1.4964090000000001</v>
      </c>
      <c r="F69" s="63"/>
      <c r="G69" s="71"/>
    </row>
    <row r="70" spans="1:7" ht="15" customHeight="1" x14ac:dyDescent="0.2">
      <c r="A70" s="25" t="s">
        <v>63</v>
      </c>
      <c r="B70" s="30">
        <v>0.748834</v>
      </c>
      <c r="C70" s="30">
        <v>0.82185399999999997</v>
      </c>
      <c r="D70" s="30">
        <v>0.54023900000000002</v>
      </c>
      <c r="F70" s="63"/>
      <c r="G70" s="71"/>
    </row>
    <row r="71" spans="1:7" ht="15" customHeight="1" x14ac:dyDescent="0.2">
      <c r="A71" s="25" t="s">
        <v>64</v>
      </c>
      <c r="B71" s="30">
        <v>0.59063500000000002</v>
      </c>
      <c r="C71" s="30">
        <v>1.576622</v>
      </c>
      <c r="D71" s="30">
        <v>3.32029</v>
      </c>
      <c r="F71" s="63"/>
      <c r="G71" s="71"/>
    </row>
    <row r="72" spans="1:7" ht="15" customHeight="1" x14ac:dyDescent="0.2">
      <c r="A72" s="25" t="s">
        <v>65</v>
      </c>
      <c r="B72" s="30">
        <v>1.0217860000000001</v>
      </c>
      <c r="C72" s="30">
        <v>2.7666580000000001</v>
      </c>
      <c r="D72" s="30">
        <v>2.1473309999999999</v>
      </c>
      <c r="F72" s="63"/>
      <c r="G72" s="71"/>
    </row>
    <row r="73" spans="1:7" ht="15" customHeight="1" x14ac:dyDescent="0.2">
      <c r="A73" s="25" t="s">
        <v>66</v>
      </c>
      <c r="B73" s="30">
        <v>1.987625</v>
      </c>
      <c r="C73" s="30">
        <v>1.15893</v>
      </c>
      <c r="D73" s="30">
        <v>1.0921270000000001</v>
      </c>
      <c r="F73" s="63"/>
      <c r="G73" s="71"/>
    </row>
    <row r="74" spans="1:7" ht="15" customHeight="1" x14ac:dyDescent="0.2">
      <c r="A74" s="25" t="s">
        <v>67</v>
      </c>
      <c r="B74" s="30">
        <v>0.34332699999999999</v>
      </c>
      <c r="C74" s="30">
        <v>0.97375500000000004</v>
      </c>
      <c r="D74" s="30">
        <v>1.701619</v>
      </c>
      <c r="F74" s="63"/>
      <c r="G74" s="71"/>
    </row>
    <row r="75" spans="1:7" ht="15" customHeight="1" x14ac:dyDescent="0.2">
      <c r="A75" s="25" t="s">
        <v>68</v>
      </c>
      <c r="B75" s="30">
        <v>1.0009129999999999</v>
      </c>
      <c r="C75" s="30">
        <v>1.4468799999999999</v>
      </c>
      <c r="D75" s="30">
        <v>1.2062489999999999</v>
      </c>
      <c r="F75" s="63"/>
      <c r="G75" s="71"/>
    </row>
    <row r="76" spans="1:7" ht="15" customHeight="1" x14ac:dyDescent="0.2">
      <c r="A76" s="25" t="s">
        <v>69</v>
      </c>
      <c r="B76" s="26">
        <v>2.856147</v>
      </c>
      <c r="C76" s="26">
        <v>0.87280400000000002</v>
      </c>
      <c r="D76" s="26">
        <v>1.4309499999999999</v>
      </c>
      <c r="F76" s="63"/>
      <c r="G76" s="71"/>
    </row>
    <row r="77" spans="1:7" ht="15" customHeight="1" x14ac:dyDescent="0.2">
      <c r="A77" s="25" t="s">
        <v>70</v>
      </c>
      <c r="B77" s="26">
        <v>2.215268</v>
      </c>
      <c r="C77" s="26">
        <v>1.2840149999999999</v>
      </c>
      <c r="D77" s="26">
        <v>1.2687619999999999</v>
      </c>
      <c r="F77" s="63"/>
      <c r="G77" s="71"/>
    </row>
    <row r="78" spans="1:7" ht="15" customHeight="1" x14ac:dyDescent="0.2">
      <c r="A78" s="25" t="s">
        <v>71</v>
      </c>
      <c r="B78" s="26">
        <v>0.23363500000000001</v>
      </c>
      <c r="C78" s="26">
        <v>0.304118</v>
      </c>
      <c r="D78" s="26">
        <v>-13.212671</v>
      </c>
      <c r="F78" s="63"/>
      <c r="G78" s="71"/>
    </row>
    <row r="79" spans="1:7" ht="15" customHeight="1" x14ac:dyDescent="0.2">
      <c r="A79" s="25" t="s">
        <v>72</v>
      </c>
      <c r="B79" s="26">
        <v>1.937932</v>
      </c>
      <c r="C79" s="26">
        <v>1.81517</v>
      </c>
      <c r="D79" s="26">
        <v>3.6069870000000002</v>
      </c>
      <c r="F79" s="63"/>
      <c r="G79" s="71"/>
    </row>
    <row r="80" spans="1:7" ht="15" customHeight="1" x14ac:dyDescent="0.2">
      <c r="A80" s="25" t="s">
        <v>73</v>
      </c>
      <c r="B80" s="26">
        <v>6.222944</v>
      </c>
      <c r="C80" s="26">
        <v>3.662595</v>
      </c>
      <c r="D80" s="26">
        <v>1.016446</v>
      </c>
      <c r="F80" s="63"/>
      <c r="G80" s="71"/>
    </row>
    <row r="81" spans="1:7" ht="15" customHeight="1" x14ac:dyDescent="0.2">
      <c r="A81" s="25" t="s">
        <v>74</v>
      </c>
      <c r="B81" s="26">
        <v>1.4457439999999999</v>
      </c>
      <c r="C81" s="26">
        <v>1.031633</v>
      </c>
      <c r="D81" s="26">
        <v>1.028745</v>
      </c>
      <c r="F81" s="63"/>
      <c r="G81" s="71"/>
    </row>
    <row r="82" spans="1:7" ht="15" customHeight="1" x14ac:dyDescent="0.2">
      <c r="A82" s="25" t="s">
        <v>75</v>
      </c>
      <c r="B82" s="26">
        <v>0.88257300000000005</v>
      </c>
      <c r="C82" s="26">
        <v>1.400055</v>
      </c>
      <c r="D82" s="26">
        <v>1.4538930000000001</v>
      </c>
      <c r="F82" s="63"/>
      <c r="G82" s="71"/>
    </row>
    <row r="83" spans="1:7" ht="15" customHeight="1" x14ac:dyDescent="0.2">
      <c r="A83" s="25" t="s">
        <v>76</v>
      </c>
      <c r="B83" s="26">
        <v>0.75307500000000005</v>
      </c>
      <c r="C83" s="26">
        <v>0.45909899999999998</v>
      </c>
      <c r="D83" s="26">
        <v>0.62364200000000003</v>
      </c>
      <c r="F83" s="63"/>
      <c r="G83" s="71"/>
    </row>
    <row r="84" spans="1:7" ht="15" customHeight="1" x14ac:dyDescent="0.2">
      <c r="A84" s="25" t="s">
        <v>77</v>
      </c>
      <c r="B84" s="26">
        <v>0.64332699999999998</v>
      </c>
      <c r="C84" s="26">
        <v>1.035204</v>
      </c>
      <c r="D84" s="26">
        <v>0.51076900000000003</v>
      </c>
      <c r="F84" s="63"/>
      <c r="G84" s="71"/>
    </row>
    <row r="85" spans="1:7" ht="15" customHeight="1" x14ac:dyDescent="0.2">
      <c r="A85" s="25" t="s">
        <v>78</v>
      </c>
      <c r="B85" s="26">
        <v>1.1129070000000001</v>
      </c>
      <c r="C85" s="26">
        <v>1.756918</v>
      </c>
      <c r="D85" s="26">
        <v>2.2065329999999999</v>
      </c>
      <c r="F85" s="63"/>
      <c r="G85" s="71"/>
    </row>
    <row r="86" spans="1:7" ht="15" customHeight="1" x14ac:dyDescent="0.2">
      <c r="A86" s="25" t="s">
        <v>79</v>
      </c>
      <c r="B86" s="26">
        <v>0.90692099999999998</v>
      </c>
      <c r="C86" s="26">
        <v>1.2039120000000001</v>
      </c>
      <c r="D86" s="26">
        <v>1.7553300000000001</v>
      </c>
      <c r="F86" s="63"/>
      <c r="G86" s="71"/>
    </row>
    <row r="87" spans="1:7" ht="15" customHeight="1" x14ac:dyDescent="0.2">
      <c r="A87" s="25" t="s">
        <v>80</v>
      </c>
      <c r="B87" s="26">
        <v>4.6485130000000003</v>
      </c>
      <c r="C87" s="26">
        <v>2.4556149999999999</v>
      </c>
      <c r="D87" s="26">
        <v>4.1593920000000004</v>
      </c>
      <c r="F87" s="63"/>
      <c r="G87" s="71"/>
    </row>
    <row r="88" spans="1:7" ht="15" customHeight="1" x14ac:dyDescent="0.2">
      <c r="A88" s="25" t="s">
        <v>81</v>
      </c>
      <c r="B88" s="26">
        <v>1.901214</v>
      </c>
      <c r="C88" s="26">
        <v>2.4868250000000001</v>
      </c>
      <c r="D88" s="26">
        <v>1.8823319999999999</v>
      </c>
      <c r="F88" s="63"/>
      <c r="G88" s="71"/>
    </row>
    <row r="89" spans="1:7" ht="15" customHeight="1" x14ac:dyDescent="0.2">
      <c r="A89" s="25" t="s">
        <v>82</v>
      </c>
      <c r="B89" s="26">
        <v>0.54675200000000002</v>
      </c>
      <c r="C89" s="26">
        <v>0.76763999999999999</v>
      </c>
      <c r="D89" s="26">
        <v>0.20516000000000001</v>
      </c>
      <c r="F89" s="63"/>
      <c r="G89" s="71"/>
    </row>
    <row r="90" spans="1:7" ht="15" customHeight="1" x14ac:dyDescent="0.2">
      <c r="A90" s="25" t="s">
        <v>83</v>
      </c>
      <c r="B90" s="26">
        <v>0.53021799999999997</v>
      </c>
      <c r="C90" s="26">
        <v>0.24846799999999999</v>
      </c>
      <c r="D90" s="26">
        <v>0.46440399999999998</v>
      </c>
      <c r="F90" s="63"/>
      <c r="G90" s="71"/>
    </row>
    <row r="91" spans="1:7" ht="15" customHeight="1" x14ac:dyDescent="0.2">
      <c r="A91" s="25" t="s">
        <v>84</v>
      </c>
      <c r="B91" s="26">
        <v>1.5049650000000001</v>
      </c>
      <c r="C91" s="26">
        <v>3.6232340000000001</v>
      </c>
      <c r="D91" s="26">
        <v>4.6367999999999999E-2</v>
      </c>
      <c r="F91" s="63"/>
      <c r="G91" s="71"/>
    </row>
    <row r="92" spans="1:7" ht="15" customHeight="1" x14ac:dyDescent="0.2">
      <c r="A92" s="25" t="s">
        <v>85</v>
      </c>
      <c r="B92" s="26">
        <v>2.220491</v>
      </c>
      <c r="C92" s="26">
        <v>1.592759</v>
      </c>
      <c r="D92" s="26">
        <v>1.0899430000000001</v>
      </c>
      <c r="F92" s="63"/>
      <c r="G92" s="71"/>
    </row>
    <row r="93" spans="1:7" ht="15" customHeight="1" x14ac:dyDescent="0.2">
      <c r="A93" s="25" t="s">
        <v>86</v>
      </c>
      <c r="B93" s="26">
        <v>0.98374899999999998</v>
      </c>
      <c r="C93" s="26">
        <v>2.170137</v>
      </c>
      <c r="D93" s="26">
        <v>2.6382840000000001</v>
      </c>
      <c r="F93" s="63"/>
      <c r="G93" s="71"/>
    </row>
    <row r="94" spans="1:7" ht="15" customHeight="1" x14ac:dyDescent="0.2">
      <c r="A94" s="25" t="s">
        <v>87</v>
      </c>
      <c r="B94" s="26">
        <v>0.51422199999999996</v>
      </c>
      <c r="C94" s="26">
        <v>0.45611699999999999</v>
      </c>
      <c r="D94" s="26">
        <v>1.847343</v>
      </c>
      <c r="F94" s="63"/>
      <c r="G94" s="71"/>
    </row>
    <row r="95" spans="1:7" ht="15" customHeight="1" x14ac:dyDescent="0.2">
      <c r="A95" s="25" t="s">
        <v>88</v>
      </c>
      <c r="B95" s="26">
        <v>1.2354560000000001</v>
      </c>
      <c r="C95" s="26">
        <v>1.1096189999999999</v>
      </c>
      <c r="D95" s="26">
        <v>0.94946399999999997</v>
      </c>
      <c r="F95" s="63"/>
      <c r="G95" s="71"/>
    </row>
    <row r="96" spans="1:7" ht="15" customHeight="1" x14ac:dyDescent="0.2">
      <c r="A96" s="25" t="s">
        <v>89</v>
      </c>
      <c r="B96" s="26">
        <v>1.7933619999999999</v>
      </c>
      <c r="C96" s="26">
        <v>0.66371599999999997</v>
      </c>
      <c r="D96" s="26">
        <v>-41.910791000000003</v>
      </c>
      <c r="F96" s="63"/>
      <c r="G96" s="71"/>
    </row>
    <row r="97" spans="1:7" ht="15" customHeight="1" x14ac:dyDescent="0.2">
      <c r="A97" s="25" t="s">
        <v>90</v>
      </c>
      <c r="B97" s="26">
        <v>1.009693</v>
      </c>
      <c r="C97" s="26">
        <v>0.81864000000000003</v>
      </c>
      <c r="D97" s="26">
        <v>0.87191399999999997</v>
      </c>
      <c r="F97" s="63"/>
      <c r="G97" s="71"/>
    </row>
    <row r="98" spans="1:7" ht="15" customHeight="1" x14ac:dyDescent="0.2">
      <c r="A98" s="25" t="s">
        <v>91</v>
      </c>
      <c r="B98" s="26">
        <v>4.6811100000000003</v>
      </c>
      <c r="C98" s="26">
        <v>0.60418400000000005</v>
      </c>
      <c r="D98" s="26">
        <v>0.27743499999999999</v>
      </c>
      <c r="F98" s="63"/>
      <c r="G98" s="71"/>
    </row>
    <row r="99" spans="1:7" ht="15" customHeight="1" x14ac:dyDescent="0.2">
      <c r="A99" s="25" t="s">
        <v>92</v>
      </c>
      <c r="B99" s="26">
        <v>0.86915900000000001</v>
      </c>
      <c r="C99" s="26">
        <v>0.62858599999999998</v>
      </c>
      <c r="D99" s="26">
        <v>1.205549</v>
      </c>
      <c r="F99" s="63"/>
      <c r="G99" s="71"/>
    </row>
    <row r="100" spans="1:7" ht="15" customHeight="1" x14ac:dyDescent="0.2">
      <c r="A100" s="25" t="s">
        <v>93</v>
      </c>
      <c r="B100" s="26">
        <v>1.9421900000000001</v>
      </c>
      <c r="C100" s="26">
        <v>9.0316999999999995E-2</v>
      </c>
      <c r="D100" s="26">
        <v>1.674202</v>
      </c>
      <c r="F100" s="63"/>
      <c r="G100" s="71"/>
    </row>
    <row r="101" spans="1:7" ht="15" customHeight="1" x14ac:dyDescent="0.2">
      <c r="A101" s="25" t="s">
        <v>94</v>
      </c>
      <c r="B101" s="26">
        <v>1.820937</v>
      </c>
      <c r="C101" s="26">
        <v>0.66250900000000001</v>
      </c>
      <c r="D101" s="26">
        <v>1.0524439999999999</v>
      </c>
      <c r="F101" s="63"/>
      <c r="G101" s="71"/>
    </row>
    <row r="102" spans="1:7" ht="15" customHeight="1" x14ac:dyDescent="0.2">
      <c r="A102" s="25" t="s">
        <v>95</v>
      </c>
      <c r="B102" s="26">
        <v>1.74844</v>
      </c>
      <c r="C102" s="26">
        <v>9.6252879999999994</v>
      </c>
      <c r="D102" s="26">
        <v>0.56182299999999996</v>
      </c>
      <c r="F102" s="63"/>
      <c r="G102" s="71"/>
    </row>
    <row r="103" spans="1:7" ht="15" customHeight="1" x14ac:dyDescent="0.2">
      <c r="A103" s="25" t="s">
        <v>96</v>
      </c>
      <c r="B103" s="26">
        <v>1.367467</v>
      </c>
      <c r="C103" s="26">
        <v>0.69666300000000003</v>
      </c>
      <c r="D103" s="26">
        <v>1.5590280000000001</v>
      </c>
      <c r="F103" s="63"/>
      <c r="G103" s="71"/>
    </row>
    <row r="104" spans="1:7" ht="15" customHeight="1" x14ac:dyDescent="0.2">
      <c r="A104" s="25" t="s">
        <v>97</v>
      </c>
      <c r="B104" s="26">
        <v>1.99031</v>
      </c>
      <c r="C104" s="26">
        <v>1.446126</v>
      </c>
      <c r="D104" s="26">
        <v>0.80100899999999997</v>
      </c>
      <c r="F104" s="63"/>
      <c r="G104" s="71"/>
    </row>
    <row r="105" spans="1:7" ht="15" customHeight="1" x14ac:dyDescent="0.2">
      <c r="A105" s="25" t="s">
        <v>98</v>
      </c>
      <c r="B105" s="26">
        <v>0.92868899999999999</v>
      </c>
      <c r="C105" s="26">
        <v>0.62792400000000004</v>
      </c>
      <c r="D105" s="26">
        <v>0.45545600000000003</v>
      </c>
      <c r="F105" s="63"/>
      <c r="G105" s="71"/>
    </row>
    <row r="106" spans="1:7" ht="15" customHeight="1" x14ac:dyDescent="0.2">
      <c r="A106" s="25" t="s">
        <v>99</v>
      </c>
      <c r="B106" s="26">
        <v>1.4544140000000001</v>
      </c>
      <c r="C106" s="26">
        <v>3.9180730000000001</v>
      </c>
      <c r="D106" s="26">
        <v>4.3478810000000001</v>
      </c>
      <c r="F106" s="63"/>
      <c r="G106" s="71"/>
    </row>
    <row r="107" spans="1:7" ht="15" customHeight="1" x14ac:dyDescent="0.2">
      <c r="A107" s="25" t="s">
        <v>100</v>
      </c>
      <c r="B107" s="26">
        <v>1.3038289999999999</v>
      </c>
      <c r="C107" s="26">
        <v>1.4047989999999999</v>
      </c>
      <c r="D107" s="26">
        <v>0.96468200000000004</v>
      </c>
      <c r="F107" s="63"/>
      <c r="G107" s="71"/>
    </row>
    <row r="108" spans="1:7" ht="15" customHeight="1" x14ac:dyDescent="0.2">
      <c r="A108" s="25" t="s">
        <v>101</v>
      </c>
      <c r="B108" s="26">
        <v>1.265989</v>
      </c>
      <c r="C108" s="26">
        <v>1.3882319999999999</v>
      </c>
      <c r="D108" s="26">
        <v>0.62164200000000003</v>
      </c>
      <c r="F108" s="63"/>
      <c r="G108" s="71"/>
    </row>
    <row r="109" spans="1:7" ht="15" customHeight="1" x14ac:dyDescent="0.2">
      <c r="A109" s="25" t="s">
        <v>102</v>
      </c>
      <c r="B109" s="26">
        <v>1.24824</v>
      </c>
      <c r="C109" s="26">
        <v>11.301936</v>
      </c>
      <c r="D109" s="26">
        <v>2.9212400000000001</v>
      </c>
      <c r="F109" s="63"/>
      <c r="G109" s="71"/>
    </row>
    <row r="110" spans="1:7" ht="15" customHeight="1" x14ac:dyDescent="0.2">
      <c r="A110" s="25" t="s">
        <v>103</v>
      </c>
      <c r="B110" s="26">
        <v>1.5940080000000001</v>
      </c>
      <c r="C110" s="26">
        <v>1.0086580000000001</v>
      </c>
      <c r="D110" s="26">
        <v>0.85861799999999999</v>
      </c>
      <c r="F110" s="63"/>
      <c r="G110" s="71"/>
    </row>
    <row r="111" spans="1:7" ht="15" customHeight="1" x14ac:dyDescent="0.2">
      <c r="A111" s="25" t="s">
        <v>104</v>
      </c>
      <c r="B111" s="26">
        <v>0.66498299999999999</v>
      </c>
      <c r="C111" s="26">
        <v>0.64937400000000001</v>
      </c>
      <c r="D111" s="26">
        <v>0.67249700000000001</v>
      </c>
      <c r="F111" s="63"/>
      <c r="G111" s="71"/>
    </row>
    <row r="112" spans="1:7" ht="15" customHeight="1" x14ac:dyDescent="0.2">
      <c r="A112" s="25" t="s">
        <v>105</v>
      </c>
      <c r="B112" s="26">
        <v>0.62547299999999995</v>
      </c>
      <c r="C112" s="26">
        <v>1.4145920000000001</v>
      </c>
      <c r="D112" s="26">
        <v>1.099637</v>
      </c>
      <c r="F112" s="63"/>
      <c r="G112" s="71"/>
    </row>
    <row r="113" spans="1:13" ht="15" customHeight="1" x14ac:dyDescent="0.2">
      <c r="A113" s="25" t="s">
        <v>106</v>
      </c>
      <c r="B113" s="26">
        <v>1.0386740000000001</v>
      </c>
      <c r="C113" s="26">
        <v>1.0342720000000001</v>
      </c>
      <c r="D113" s="26">
        <v>1.016848</v>
      </c>
      <c r="F113" s="63"/>
      <c r="G113" s="71"/>
    </row>
    <row r="114" spans="1:13" ht="15" customHeight="1" x14ac:dyDescent="0.2">
      <c r="A114" s="25" t="s">
        <v>107</v>
      </c>
      <c r="B114" s="26">
        <v>0.84696199999999999</v>
      </c>
      <c r="C114" s="26">
        <v>5.7496530000000003</v>
      </c>
      <c r="D114" s="26">
        <v>0.73493600000000003</v>
      </c>
      <c r="F114" s="63"/>
      <c r="G114" s="71"/>
    </row>
    <row r="115" spans="1:13" ht="15" customHeight="1" x14ac:dyDescent="0.2">
      <c r="A115" s="25" t="s">
        <v>108</v>
      </c>
      <c r="B115" s="26">
        <v>2.7270500000000002</v>
      </c>
      <c r="C115" s="26">
        <v>1.0174570000000001</v>
      </c>
      <c r="D115" s="26">
        <v>0.91913500000000004</v>
      </c>
      <c r="F115" s="63"/>
      <c r="G115" s="71"/>
    </row>
    <row r="116" spans="1:13" ht="15" customHeight="1" x14ac:dyDescent="0.2">
      <c r="A116" s="25" t="s">
        <v>109</v>
      </c>
      <c r="B116" s="26">
        <v>1.34352</v>
      </c>
      <c r="C116" s="26">
        <v>1.7986610000000001</v>
      </c>
      <c r="D116" s="26">
        <v>1.0284359999999999</v>
      </c>
      <c r="F116" s="63"/>
      <c r="G116" s="71"/>
    </row>
    <row r="117" spans="1:13" ht="15" customHeight="1" x14ac:dyDescent="0.2">
      <c r="A117" s="25" t="s">
        <v>110</v>
      </c>
      <c r="B117" s="26">
        <v>0.930751</v>
      </c>
      <c r="C117" s="26">
        <v>0.842422</v>
      </c>
      <c r="D117" s="26">
        <v>0.55879800000000002</v>
      </c>
      <c r="F117" s="63"/>
      <c r="G117" s="71"/>
    </row>
    <row r="118" spans="1:13" ht="15" customHeight="1" x14ac:dyDescent="0.2">
      <c r="A118" s="25" t="s">
        <v>111</v>
      </c>
      <c r="B118" s="26">
        <v>0.84820700000000004</v>
      </c>
      <c r="C118" s="26">
        <v>1.2831399999999999</v>
      </c>
      <c r="D118" s="26">
        <v>1.8176190000000001</v>
      </c>
      <c r="F118" s="63"/>
      <c r="G118" s="71"/>
    </row>
    <row r="119" spans="1:13" ht="15" customHeight="1" x14ac:dyDescent="0.2">
      <c r="A119" s="25" t="s">
        <v>112</v>
      </c>
      <c r="B119" s="26">
        <v>0.56773399999999996</v>
      </c>
      <c r="C119" s="26">
        <v>0.334337</v>
      </c>
      <c r="D119" s="26">
        <v>0.32393499999999997</v>
      </c>
      <c r="F119" s="63"/>
      <c r="G119" s="71"/>
    </row>
    <row r="120" spans="1:13" ht="15" customHeight="1" x14ac:dyDescent="0.2">
      <c r="A120" s="25" t="s">
        <v>113</v>
      </c>
      <c r="B120" s="26">
        <v>0.29799700000000001</v>
      </c>
      <c r="C120" s="26">
        <v>0.32482499999999997</v>
      </c>
      <c r="D120" s="26">
        <v>0.37645600000000001</v>
      </c>
      <c r="F120" s="63"/>
      <c r="G120" s="71"/>
    </row>
    <row r="121" spans="1:13" ht="15" customHeight="1" x14ac:dyDescent="0.2">
      <c r="A121" s="25" t="s">
        <v>114</v>
      </c>
      <c r="B121" s="26">
        <v>0.93601699999999999</v>
      </c>
      <c r="C121" s="26">
        <v>0.466694</v>
      </c>
      <c r="D121" s="26">
        <v>0.19472</v>
      </c>
      <c r="F121" s="63"/>
      <c r="G121" s="71"/>
    </row>
    <row r="122" spans="1:13" ht="15" customHeight="1" x14ac:dyDescent="0.2">
      <c r="A122" s="25" t="s">
        <v>115</v>
      </c>
      <c r="B122" s="26">
        <v>1.2723930000000001</v>
      </c>
      <c r="C122" s="26">
        <v>1.592201</v>
      </c>
      <c r="D122" s="26">
        <v>2.797018</v>
      </c>
      <c r="F122" s="63"/>
      <c r="G122" s="71"/>
    </row>
    <row r="123" spans="1:13" ht="15" customHeight="1" x14ac:dyDescent="0.2">
      <c r="A123" s="25" t="s">
        <v>116</v>
      </c>
      <c r="B123" s="26">
        <v>1.4771559999999999</v>
      </c>
      <c r="C123" s="26">
        <v>0.89002499999999996</v>
      </c>
      <c r="D123" s="26">
        <v>1.917753</v>
      </c>
      <c r="F123" s="63"/>
      <c r="G123" s="71"/>
    </row>
    <row r="124" spans="1:13" ht="15" customHeight="1" x14ac:dyDescent="0.2">
      <c r="A124" s="25" t="s">
        <v>117</v>
      </c>
      <c r="B124" s="26">
        <v>6.7537219999999998</v>
      </c>
      <c r="C124" s="26">
        <v>4.4954960000000002</v>
      </c>
      <c r="D124" s="26">
        <v>1.7577640000000001</v>
      </c>
      <c r="F124" s="63"/>
      <c r="G124" s="71"/>
      <c r="M124" s="33"/>
    </row>
    <row r="125" spans="1:13" ht="15" customHeight="1" x14ac:dyDescent="0.2">
      <c r="A125" s="25" t="s">
        <v>118</v>
      </c>
      <c r="B125" s="26">
        <v>0.23267599999999999</v>
      </c>
      <c r="C125" s="26">
        <v>0.57274499999999995</v>
      </c>
      <c r="D125" s="26">
        <v>1.0633619999999999</v>
      </c>
      <c r="F125" s="63"/>
      <c r="G125" s="71"/>
    </row>
    <row r="126" spans="1:13" ht="15" customHeight="1" x14ac:dyDescent="0.2">
      <c r="A126" s="25" t="s">
        <v>119</v>
      </c>
      <c r="B126" s="26">
        <v>0.76018799999999997</v>
      </c>
      <c r="C126" s="26">
        <v>2.305161</v>
      </c>
      <c r="D126" s="26">
        <v>1.4677450000000001</v>
      </c>
      <c r="F126" s="63"/>
      <c r="G126" s="71"/>
    </row>
    <row r="127" spans="1:13" ht="15" customHeight="1" x14ac:dyDescent="0.2">
      <c r="A127" s="25" t="s">
        <v>120</v>
      </c>
      <c r="B127" s="26">
        <v>1.0234380000000001</v>
      </c>
      <c r="C127" s="26">
        <v>0.741649</v>
      </c>
      <c r="D127" s="26">
        <v>1.1767570000000001</v>
      </c>
      <c r="F127" s="63"/>
      <c r="G127" s="71"/>
    </row>
    <row r="128" spans="1:13" ht="15" customHeight="1" x14ac:dyDescent="0.2">
      <c r="A128" s="25" t="s">
        <v>121</v>
      </c>
      <c r="B128" s="26">
        <v>23431.65</v>
      </c>
      <c r="C128" s="26">
        <v>0</v>
      </c>
      <c r="D128" s="26">
        <v>2.6098910000000002</v>
      </c>
      <c r="F128" s="63"/>
      <c r="G128" s="71"/>
    </row>
    <row r="129" spans="1:4" ht="15" customHeight="1" x14ac:dyDescent="0.2"/>
    <row r="130" spans="1:4" ht="15" customHeight="1" x14ac:dyDescent="0.2">
      <c r="A130" s="49" t="s">
        <v>122</v>
      </c>
      <c r="B130" s="50">
        <f t="shared" ref="B130:C130" si="0">MIN(B7:B128)</f>
        <v>4.8113000000000003E-2</v>
      </c>
      <c r="C130" s="50">
        <f t="shared" si="0"/>
        <v>-2.7891509999999999</v>
      </c>
      <c r="D130" s="50">
        <f t="shared" ref="D130" si="1">MIN(D7:D128)</f>
        <v>-41.910791000000003</v>
      </c>
    </row>
    <row r="131" spans="1:4" ht="15" customHeight="1" x14ac:dyDescent="0.2">
      <c r="A131" s="49" t="s">
        <v>123</v>
      </c>
      <c r="B131" s="50">
        <f t="shared" ref="B131:C131" si="2">MAX(B7:B128)</f>
        <v>23431.65</v>
      </c>
      <c r="C131" s="50">
        <f t="shared" si="2"/>
        <v>11.301936</v>
      </c>
      <c r="D131" s="50">
        <f t="shared" ref="D131" si="3">MAX(D7:D128)</f>
        <v>13.006546999999999</v>
      </c>
    </row>
  </sheetData>
  <autoFilter ref="A6:D6" xr:uid="{00000000-0001-0000-0600-000000000000}"/>
  <conditionalFormatting sqref="B7:D128">
    <cfRule type="cellIs" dxfId="25" priority="1" stopIfTrue="1" operator="lessThan">
      <formula>0.8</formula>
    </cfRule>
    <cfRule type="cellIs" dxfId="24" priority="2" stopIfTrue="1" operator="between">
      <formula>0.8</formula>
      <formula>1</formula>
    </cfRule>
    <cfRule type="cellIs" dxfId="23" priority="3" stopIfTrue="1" operator="greaterThanOrEqual">
      <formula>1</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J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4.42578125" style="34" customWidth="1"/>
    <col min="5" max="5" width="4.7109375" style="20" customWidth="1"/>
    <col min="6" max="14" width="8.7109375" style="20"/>
    <col min="15" max="15" width="11.7109375" style="20" customWidth="1"/>
    <col min="16" max="16384" width="8.7109375" style="20"/>
  </cols>
  <sheetData>
    <row r="1" spans="1:5" ht="56.1" customHeight="1" x14ac:dyDescent="0.2"/>
    <row r="2" spans="1:5" x14ac:dyDescent="0.2">
      <c r="A2" s="27" t="s">
        <v>139</v>
      </c>
    </row>
    <row r="3" spans="1:5" x14ac:dyDescent="0.2">
      <c r="A3" s="27" t="s">
        <v>140</v>
      </c>
    </row>
    <row r="4" spans="1:5" x14ac:dyDescent="0.2">
      <c r="A4" s="27" t="s">
        <v>141</v>
      </c>
    </row>
    <row r="6" spans="1:5" s="29" customFormat="1" ht="114.75" customHeight="1" x14ac:dyDescent="0.2">
      <c r="A6" s="48" t="s">
        <v>144</v>
      </c>
      <c r="B6" s="48" t="s">
        <v>148</v>
      </c>
      <c r="C6" s="48" t="s">
        <v>149</v>
      </c>
      <c r="D6" s="48" t="s">
        <v>151</v>
      </c>
    </row>
    <row r="7" spans="1:5" ht="15" customHeight="1" x14ac:dyDescent="0.2">
      <c r="A7" s="25" t="s">
        <v>0</v>
      </c>
      <c r="B7" s="26">
        <v>8.1720000000000004E-3</v>
      </c>
      <c r="C7" s="26">
        <v>5.2659999999999998E-3</v>
      </c>
      <c r="D7" s="26">
        <v>6.4980000000000003E-3</v>
      </c>
    </row>
    <row r="8" spans="1:5" ht="15" customHeight="1" x14ac:dyDescent="0.2">
      <c r="A8" s="25" t="s">
        <v>1</v>
      </c>
      <c r="B8" s="26">
        <v>1.0167000000000001E-2</v>
      </c>
      <c r="C8" s="26">
        <v>1.3030999999999999E-2</v>
      </c>
      <c r="D8" s="26">
        <v>2.5912000000000001E-2</v>
      </c>
      <c r="E8" s="31"/>
    </row>
    <row r="9" spans="1:5" ht="15" customHeight="1" x14ac:dyDescent="0.2">
      <c r="A9" s="25" t="s">
        <v>2</v>
      </c>
      <c r="B9" s="26">
        <v>-1.1460000000000001E-3</v>
      </c>
      <c r="C9" s="26">
        <v>1.06E-3</v>
      </c>
      <c r="D9" s="26">
        <v>0</v>
      </c>
    </row>
    <row r="10" spans="1:5" ht="15" customHeight="1" x14ac:dyDescent="0.2">
      <c r="A10" s="25" t="s">
        <v>3</v>
      </c>
      <c r="B10" s="26">
        <v>-2.9819999999999998E-3</v>
      </c>
      <c r="C10" s="26">
        <v>-3.2269999999999998E-3</v>
      </c>
      <c r="D10" s="26">
        <v>-6.3540000000000003E-3</v>
      </c>
    </row>
    <row r="11" spans="1:5" ht="15" customHeight="1" x14ac:dyDescent="0.2">
      <c r="A11" s="25" t="s">
        <v>4</v>
      </c>
      <c r="B11" s="26">
        <v>-1.5039999999999999E-3</v>
      </c>
      <c r="C11" s="26">
        <v>5.71E-4</v>
      </c>
      <c r="D11" s="26">
        <v>2.6180000000000001E-3</v>
      </c>
    </row>
    <row r="12" spans="1:5" ht="15" customHeight="1" x14ac:dyDescent="0.2">
      <c r="A12" s="25" t="s">
        <v>5</v>
      </c>
      <c r="B12" s="26">
        <v>1.5429E-2</v>
      </c>
      <c r="C12" s="26">
        <v>1.5739E-2</v>
      </c>
      <c r="D12" s="26">
        <v>1.5703999999999999E-2</v>
      </c>
    </row>
    <row r="13" spans="1:5" ht="15" customHeight="1" x14ac:dyDescent="0.2">
      <c r="A13" s="25" t="s">
        <v>6</v>
      </c>
      <c r="B13" s="26">
        <v>-7.76E-4</v>
      </c>
      <c r="C13" s="26">
        <v>-2.758E-3</v>
      </c>
      <c r="D13" s="26">
        <v>-3.581E-3</v>
      </c>
    </row>
    <row r="14" spans="1:5" ht="15" customHeight="1" x14ac:dyDescent="0.2">
      <c r="A14" s="25" t="s">
        <v>7</v>
      </c>
      <c r="B14" s="26">
        <v>2.8830000000000001E-3</v>
      </c>
      <c r="C14" s="26">
        <v>4.3550000000000004E-3</v>
      </c>
      <c r="D14" s="26">
        <v>6.9150000000000001E-3</v>
      </c>
    </row>
    <row r="15" spans="1:5" ht="15" customHeight="1" x14ac:dyDescent="0.2">
      <c r="A15" s="25" t="s">
        <v>8</v>
      </c>
      <c r="B15" s="26">
        <v>1.84E-4</v>
      </c>
      <c r="C15" s="26">
        <v>6.9940000000000002E-3</v>
      </c>
      <c r="D15" s="26">
        <v>1.0707E-2</v>
      </c>
    </row>
    <row r="16" spans="1:5" ht="15" customHeight="1" x14ac:dyDescent="0.2">
      <c r="A16" s="25" t="s">
        <v>9</v>
      </c>
      <c r="B16" s="26">
        <v>-3.199E-3</v>
      </c>
      <c r="C16" s="26">
        <v>1.6930000000000001E-3</v>
      </c>
      <c r="D16" s="26">
        <v>4.3639999999999998E-3</v>
      </c>
    </row>
    <row r="17" spans="1:10" ht="15" customHeight="1" x14ac:dyDescent="0.2">
      <c r="A17" s="25" t="s">
        <v>10</v>
      </c>
      <c r="B17" s="26">
        <v>8.3490000000000005E-3</v>
      </c>
      <c r="C17" s="26">
        <v>2.0414999999999999E-2</v>
      </c>
      <c r="D17" s="26">
        <v>1.5143E-2</v>
      </c>
      <c r="F17" s="31"/>
    </row>
    <row r="18" spans="1:10" ht="15" customHeight="1" x14ac:dyDescent="0.2">
      <c r="A18" s="25" t="s">
        <v>11</v>
      </c>
      <c r="B18" s="26">
        <v>-1.6648E-2</v>
      </c>
      <c r="C18" s="26">
        <v>-5.0969E-2</v>
      </c>
      <c r="D18" s="26">
        <v>-5.5593999999999998E-2</v>
      </c>
    </row>
    <row r="19" spans="1:10" ht="15" customHeight="1" x14ac:dyDescent="0.2">
      <c r="A19" s="25" t="s">
        <v>12</v>
      </c>
      <c r="B19" s="26">
        <v>3.934E-3</v>
      </c>
      <c r="C19" s="26">
        <v>3.741E-3</v>
      </c>
      <c r="D19" s="26">
        <v>2.5609999999999999E-3</v>
      </c>
    </row>
    <row r="20" spans="1:10" ht="15" customHeight="1" x14ac:dyDescent="0.2">
      <c r="A20" s="25" t="s">
        <v>13</v>
      </c>
      <c r="B20" s="26">
        <v>2.2720000000000001E-3</v>
      </c>
      <c r="C20" s="26">
        <v>-5.2779999999999997E-3</v>
      </c>
      <c r="D20" s="26">
        <v>-4.0549999999999996E-3</v>
      </c>
    </row>
    <row r="21" spans="1:10" ht="15" customHeight="1" x14ac:dyDescent="0.2">
      <c r="A21" s="25" t="s">
        <v>14</v>
      </c>
      <c r="B21" s="26">
        <v>1.4649999999999999E-3</v>
      </c>
      <c r="C21" s="26">
        <v>1.094E-2</v>
      </c>
      <c r="D21" s="26">
        <v>1.162E-2</v>
      </c>
    </row>
    <row r="22" spans="1:10" ht="15" customHeight="1" x14ac:dyDescent="0.2">
      <c r="A22" s="25" t="s">
        <v>15</v>
      </c>
      <c r="B22" s="26">
        <v>-1.0970000000000001E-3</v>
      </c>
      <c r="C22" s="26">
        <v>1.8100000000000001E-4</v>
      </c>
      <c r="D22" s="26">
        <v>7.0500000000000001E-4</v>
      </c>
    </row>
    <row r="23" spans="1:10" ht="15" customHeight="1" x14ac:dyDescent="0.2">
      <c r="A23" s="25" t="s">
        <v>16</v>
      </c>
      <c r="B23" s="26">
        <v>-5.7720000000000002E-3</v>
      </c>
      <c r="C23" s="26">
        <v>-5.398E-3</v>
      </c>
      <c r="D23" s="26">
        <v>-5.999E-3</v>
      </c>
      <c r="J23" s="40"/>
    </row>
    <row r="24" spans="1:10" ht="15" customHeight="1" x14ac:dyDescent="0.2">
      <c r="A24" s="25" t="s">
        <v>17</v>
      </c>
      <c r="B24" s="26">
        <v>-3.496E-3</v>
      </c>
      <c r="C24" s="26">
        <v>1.7260000000000001E-3</v>
      </c>
      <c r="D24" s="26">
        <v>2.5409999999999999E-3</v>
      </c>
      <c r="J24" s="40"/>
    </row>
    <row r="25" spans="1:10" ht="15" customHeight="1" x14ac:dyDescent="0.2">
      <c r="A25" s="25" t="s">
        <v>18</v>
      </c>
      <c r="B25" s="26">
        <v>4.764E-3</v>
      </c>
      <c r="C25" s="26">
        <v>3.297E-3</v>
      </c>
      <c r="D25" s="26">
        <v>1.323E-3</v>
      </c>
      <c r="J25" s="40"/>
    </row>
    <row r="26" spans="1:10" ht="15" customHeight="1" x14ac:dyDescent="0.2">
      <c r="A26" s="25" t="s">
        <v>19</v>
      </c>
      <c r="B26" s="26">
        <v>1.4809999999999999E-3</v>
      </c>
      <c r="C26" s="26">
        <v>3.1419999999999998E-3</v>
      </c>
      <c r="D26" s="26">
        <v>1.2400000000000001E-4</v>
      </c>
    </row>
    <row r="27" spans="1:10" ht="15" customHeight="1" x14ac:dyDescent="0.2">
      <c r="A27" s="25" t="s">
        <v>20</v>
      </c>
      <c r="B27" s="26">
        <v>4.8139999999999997E-3</v>
      </c>
      <c r="C27" s="26">
        <v>2.4130000000000002E-3</v>
      </c>
      <c r="D27" s="26">
        <v>1.101E-3</v>
      </c>
    </row>
    <row r="28" spans="1:10" ht="15" customHeight="1" x14ac:dyDescent="0.2">
      <c r="A28" s="25" t="s">
        <v>21</v>
      </c>
      <c r="B28" s="26">
        <v>-1.0194999999999999E-2</v>
      </c>
      <c r="C28" s="26">
        <v>-8.4349999999999998E-3</v>
      </c>
      <c r="D28" s="26">
        <v>-5.64E-3</v>
      </c>
    </row>
    <row r="29" spans="1:10" ht="15" customHeight="1" x14ac:dyDescent="0.2">
      <c r="A29" s="25" t="s">
        <v>22</v>
      </c>
      <c r="B29" s="26">
        <v>4.3860000000000001E-3</v>
      </c>
      <c r="C29" s="26">
        <v>5.5529999999999998E-3</v>
      </c>
      <c r="D29" s="26">
        <v>3.258E-3</v>
      </c>
    </row>
    <row r="30" spans="1:10" ht="15" customHeight="1" x14ac:dyDescent="0.2">
      <c r="A30" s="25" t="s">
        <v>23</v>
      </c>
      <c r="B30" s="26">
        <v>3.3300000000000001E-3</v>
      </c>
      <c r="C30" s="26">
        <v>2.996E-3</v>
      </c>
      <c r="D30" s="26">
        <v>4.8830000000000002E-3</v>
      </c>
    </row>
    <row r="31" spans="1:10" ht="15" customHeight="1" x14ac:dyDescent="0.2">
      <c r="A31" s="25" t="s">
        <v>24</v>
      </c>
      <c r="B31" s="26">
        <v>3.8560000000000001E-3</v>
      </c>
      <c r="C31" s="26">
        <v>5.2659999999999998E-3</v>
      </c>
      <c r="D31" s="26">
        <v>5.8650000000000004E-3</v>
      </c>
    </row>
    <row r="32" spans="1:10" ht="15" customHeight="1" x14ac:dyDescent="0.2">
      <c r="A32" s="25" t="s">
        <v>25</v>
      </c>
      <c r="B32" s="26">
        <v>-1.0576E-2</v>
      </c>
      <c r="C32" s="26">
        <v>-2.8370000000000001E-3</v>
      </c>
      <c r="D32" s="26">
        <v>-1.825E-3</v>
      </c>
    </row>
    <row r="33" spans="1:4" ht="15" customHeight="1" x14ac:dyDescent="0.2">
      <c r="A33" s="25" t="s">
        <v>26</v>
      </c>
      <c r="B33" s="26">
        <v>3.9319999999999997E-3</v>
      </c>
      <c r="C33" s="26">
        <v>1.5E-3</v>
      </c>
      <c r="D33" s="26">
        <v>-1.0460000000000001E-3</v>
      </c>
    </row>
    <row r="34" spans="1:4" ht="15" customHeight="1" x14ac:dyDescent="0.2">
      <c r="A34" s="25" t="s">
        <v>27</v>
      </c>
      <c r="B34" s="26">
        <v>5.4999999999999997E-3</v>
      </c>
      <c r="C34" s="26">
        <v>1.3495999999999999E-2</v>
      </c>
      <c r="D34" s="26">
        <v>2.155E-2</v>
      </c>
    </row>
    <row r="35" spans="1:4" ht="15" customHeight="1" x14ac:dyDescent="0.2">
      <c r="A35" s="25" t="s">
        <v>28</v>
      </c>
      <c r="B35" s="26">
        <v>1.2196E-2</v>
      </c>
      <c r="C35" s="26">
        <v>1.0063000000000001E-2</v>
      </c>
      <c r="D35" s="26">
        <v>9.3659999999999993E-3</v>
      </c>
    </row>
    <row r="36" spans="1:4" ht="15" customHeight="1" x14ac:dyDescent="0.2">
      <c r="A36" s="25" t="s">
        <v>29</v>
      </c>
      <c r="B36" s="26">
        <v>-4.7619000000000002E-2</v>
      </c>
      <c r="C36" s="26">
        <v>-3.2967000000000003E-2</v>
      </c>
      <c r="D36" s="26">
        <v>-2.9190000000000001E-2</v>
      </c>
    </row>
    <row r="37" spans="1:4" ht="15" customHeight="1" x14ac:dyDescent="0.2">
      <c r="A37" s="25" t="s">
        <v>30</v>
      </c>
      <c r="B37" s="26">
        <v>7.6229999999999996E-3</v>
      </c>
      <c r="C37" s="26">
        <v>3.101E-3</v>
      </c>
      <c r="D37" s="26">
        <v>-1.6069999999999999E-3</v>
      </c>
    </row>
    <row r="38" spans="1:4" ht="15" customHeight="1" x14ac:dyDescent="0.2">
      <c r="A38" s="25" t="s">
        <v>31</v>
      </c>
      <c r="B38" s="26">
        <v>-1.6889999999999999E-2</v>
      </c>
      <c r="C38" s="26">
        <v>-2.5184000000000002E-2</v>
      </c>
      <c r="D38" s="26">
        <v>-1.5169999999999999E-2</v>
      </c>
    </row>
    <row r="39" spans="1:4" ht="15" customHeight="1" x14ac:dyDescent="0.2">
      <c r="A39" s="25" t="s">
        <v>32</v>
      </c>
      <c r="B39" s="26">
        <v>-1.4267E-2</v>
      </c>
      <c r="C39" s="26">
        <v>-8.2899999999999998E-4</v>
      </c>
      <c r="D39" s="26">
        <v>-9.3099999999999997E-4</v>
      </c>
    </row>
    <row r="40" spans="1:4" ht="15" customHeight="1" x14ac:dyDescent="0.2">
      <c r="A40" s="25" t="s">
        <v>33</v>
      </c>
      <c r="B40" s="26">
        <v>-3.7669999999999999E-3</v>
      </c>
      <c r="C40" s="26">
        <v>-7.2000000000000005E-4</v>
      </c>
      <c r="D40" s="26">
        <v>-3.2100000000000002E-3</v>
      </c>
    </row>
    <row r="41" spans="1:4" ht="15" customHeight="1" x14ac:dyDescent="0.2">
      <c r="A41" s="25" t="s">
        <v>34</v>
      </c>
      <c r="B41" s="26">
        <v>-1.818E-3</v>
      </c>
      <c r="C41" s="26">
        <v>-4.9179999999999996E-3</v>
      </c>
      <c r="D41" s="26">
        <v>-2.2009999999999998E-3</v>
      </c>
    </row>
    <row r="42" spans="1:4" ht="15" customHeight="1" x14ac:dyDescent="0.2">
      <c r="A42" s="25" t="s">
        <v>35</v>
      </c>
      <c r="B42" s="26">
        <v>-9.4039999999999999E-2</v>
      </c>
      <c r="C42" s="26">
        <v>1.9941E-2</v>
      </c>
      <c r="D42" s="26">
        <v>-5.2989999999999999E-3</v>
      </c>
    </row>
    <row r="43" spans="1:4" ht="15" customHeight="1" x14ac:dyDescent="0.2">
      <c r="A43" s="25" t="s">
        <v>36</v>
      </c>
      <c r="B43" s="26">
        <v>4.7130000000000002E-3</v>
      </c>
      <c r="C43" s="26">
        <v>1.5883000000000001E-2</v>
      </c>
      <c r="D43" s="26">
        <v>2.4541E-2</v>
      </c>
    </row>
    <row r="44" spans="1:4" ht="15" customHeight="1" x14ac:dyDescent="0.2">
      <c r="A44" s="25" t="s">
        <v>37</v>
      </c>
      <c r="B44" s="26">
        <v>-1.1237E-2</v>
      </c>
      <c r="C44" s="26">
        <v>-6.7780000000000002E-3</v>
      </c>
      <c r="D44" s="26">
        <v>-7.1130000000000004E-3</v>
      </c>
    </row>
    <row r="45" spans="1:4" ht="15" customHeight="1" x14ac:dyDescent="0.2">
      <c r="A45" s="25" t="s">
        <v>38</v>
      </c>
      <c r="B45" s="26">
        <v>0</v>
      </c>
      <c r="C45" s="26">
        <v>-4.7959999999999999E-3</v>
      </c>
      <c r="D45" s="26">
        <v>-1.0045E-2</v>
      </c>
    </row>
    <row r="46" spans="1:4" ht="15" customHeight="1" x14ac:dyDescent="0.2">
      <c r="A46" s="25" t="s">
        <v>39</v>
      </c>
      <c r="B46" s="26">
        <v>-1.951E-3</v>
      </c>
      <c r="C46" s="26">
        <v>-6.8089999999999999E-3</v>
      </c>
      <c r="D46" s="26">
        <v>-8.0459999999999993E-3</v>
      </c>
    </row>
    <row r="47" spans="1:4" ht="15" customHeight="1" x14ac:dyDescent="0.2">
      <c r="A47" s="25" t="s">
        <v>40</v>
      </c>
      <c r="B47" s="26">
        <v>3.3E-3</v>
      </c>
      <c r="C47" s="26">
        <v>2.3699999999999999E-4</v>
      </c>
      <c r="D47" s="26">
        <v>2.0500000000000002E-3</v>
      </c>
    </row>
    <row r="48" spans="1:4" ht="15" customHeight="1" x14ac:dyDescent="0.2">
      <c r="A48" s="25" t="s">
        <v>41</v>
      </c>
      <c r="B48" s="26">
        <v>-2.4979999999999998E-3</v>
      </c>
      <c r="C48" s="26">
        <v>-1.026E-3</v>
      </c>
      <c r="D48" s="26">
        <v>-1.194E-3</v>
      </c>
    </row>
    <row r="49" spans="1:4" ht="15" customHeight="1" x14ac:dyDescent="0.2">
      <c r="A49" s="25" t="s">
        <v>42</v>
      </c>
      <c r="B49" s="26">
        <v>-1.4628E-2</v>
      </c>
      <c r="C49" s="26">
        <v>-9.6209999999999993E-3</v>
      </c>
      <c r="D49" s="26">
        <v>-9.75E-3</v>
      </c>
    </row>
    <row r="50" spans="1:4" ht="15" customHeight="1" x14ac:dyDescent="0.2">
      <c r="A50" s="25" t="s">
        <v>43</v>
      </c>
      <c r="B50" s="26">
        <v>8.3230000000000005E-3</v>
      </c>
      <c r="C50" s="26">
        <v>2.5603000000000001E-2</v>
      </c>
      <c r="D50" s="26">
        <v>1.7309999999999999E-2</v>
      </c>
    </row>
    <row r="51" spans="1:4" ht="15" customHeight="1" x14ac:dyDescent="0.2">
      <c r="A51" s="25" t="s">
        <v>44</v>
      </c>
      <c r="B51" s="26">
        <v>-4.7600000000000002E-4</v>
      </c>
      <c r="C51" s="26">
        <v>1.879E-3</v>
      </c>
      <c r="D51" s="26">
        <v>5.7219999999999997E-3</v>
      </c>
    </row>
    <row r="52" spans="1:4" ht="15" customHeight="1" x14ac:dyDescent="0.2">
      <c r="A52" s="25" t="s">
        <v>45</v>
      </c>
      <c r="B52" s="26">
        <v>5.9909999999999998E-3</v>
      </c>
      <c r="C52" s="26">
        <v>4.7210000000000004E-3</v>
      </c>
      <c r="D52" s="26">
        <v>5.4079999999999996E-3</v>
      </c>
    </row>
    <row r="53" spans="1:4" ht="15" customHeight="1" x14ac:dyDescent="0.2">
      <c r="A53" s="25" t="s">
        <v>46</v>
      </c>
      <c r="B53" s="26">
        <v>-1.4754E-2</v>
      </c>
      <c r="C53" s="26">
        <v>-2.4143999999999999E-2</v>
      </c>
      <c r="D53" s="26">
        <v>-3.7429999999999998E-3</v>
      </c>
    </row>
    <row r="54" spans="1:4" ht="15" customHeight="1" x14ac:dyDescent="0.2">
      <c r="A54" s="25" t="s">
        <v>47</v>
      </c>
      <c r="B54" s="26">
        <v>-1.8220000000000001E-3</v>
      </c>
      <c r="C54" s="26">
        <v>-1.2099999999999999E-3</v>
      </c>
      <c r="D54" s="26">
        <v>-9.9039999999999996E-3</v>
      </c>
    </row>
    <row r="55" spans="1:4" ht="15" customHeight="1" x14ac:dyDescent="0.2">
      <c r="A55" s="25" t="s">
        <v>48</v>
      </c>
      <c r="B55" s="26">
        <v>-4.084E-3</v>
      </c>
      <c r="C55" s="26">
        <v>-4.4970000000000001E-3</v>
      </c>
      <c r="D55" s="26">
        <v>-4.0850000000000001E-3</v>
      </c>
    </row>
    <row r="56" spans="1:4" ht="15" customHeight="1" x14ac:dyDescent="0.2">
      <c r="A56" s="25" t="s">
        <v>49</v>
      </c>
      <c r="B56" s="26">
        <v>1.0277E-2</v>
      </c>
      <c r="C56" s="26">
        <v>3.1710000000000002E-3</v>
      </c>
      <c r="D56" s="26">
        <v>5.071E-3</v>
      </c>
    </row>
    <row r="57" spans="1:4" ht="15" customHeight="1" x14ac:dyDescent="0.2">
      <c r="A57" s="25" t="s">
        <v>50</v>
      </c>
      <c r="B57" s="26">
        <v>1.188E-3</v>
      </c>
      <c r="C57" s="26">
        <v>1.0709999999999999E-3</v>
      </c>
      <c r="D57" s="26">
        <v>-2.7500000000000002E-4</v>
      </c>
    </row>
    <row r="58" spans="1:4" ht="15" customHeight="1" x14ac:dyDescent="0.2">
      <c r="A58" s="25" t="s">
        <v>51</v>
      </c>
      <c r="B58" s="26">
        <v>1.9604E-2</v>
      </c>
      <c r="C58" s="26">
        <v>2.0868999999999999E-2</v>
      </c>
      <c r="D58" s="26">
        <v>1.3729E-2</v>
      </c>
    </row>
    <row r="59" spans="1:4" ht="15" customHeight="1" x14ac:dyDescent="0.2">
      <c r="A59" s="25" t="s">
        <v>52</v>
      </c>
      <c r="B59" s="26">
        <v>-9.7549999999999998E-3</v>
      </c>
      <c r="C59" s="26">
        <v>-4.7749999999999997E-3</v>
      </c>
      <c r="D59" s="26">
        <v>-5.3790000000000001E-3</v>
      </c>
    </row>
    <row r="60" spans="1:4" ht="15" customHeight="1" x14ac:dyDescent="0.2">
      <c r="A60" s="25" t="s">
        <v>53</v>
      </c>
      <c r="B60" s="26">
        <v>6.6039999999999996E-3</v>
      </c>
      <c r="C60" s="26">
        <v>4.2839999999999996E-3</v>
      </c>
      <c r="D60" s="26">
        <v>2.5200000000000001E-3</v>
      </c>
    </row>
    <row r="61" spans="1:4" ht="15" customHeight="1" x14ac:dyDescent="0.2">
      <c r="A61" s="25" t="s">
        <v>54</v>
      </c>
      <c r="B61" s="26">
        <v>-1.061E-2</v>
      </c>
      <c r="C61" s="26">
        <v>-1.4855999999999999E-2</v>
      </c>
      <c r="D61" s="26">
        <v>-2.0289000000000001E-2</v>
      </c>
    </row>
    <row r="62" spans="1:4" ht="15" customHeight="1" x14ac:dyDescent="0.2">
      <c r="A62" s="25" t="s">
        <v>55</v>
      </c>
      <c r="B62" s="26">
        <v>5.3740000000000003E-3</v>
      </c>
      <c r="C62" s="26">
        <v>2.0339999999999998E-3</v>
      </c>
      <c r="D62" s="26">
        <v>5.8630000000000002E-3</v>
      </c>
    </row>
    <row r="63" spans="1:4" ht="15" customHeight="1" x14ac:dyDescent="0.2">
      <c r="A63" s="25" t="s">
        <v>56</v>
      </c>
      <c r="B63" s="26">
        <v>2.6220000000000002E-3</v>
      </c>
      <c r="C63" s="26">
        <v>0</v>
      </c>
      <c r="D63" s="26">
        <v>9.2020000000000001E-3</v>
      </c>
    </row>
    <row r="64" spans="1:4" ht="15" customHeight="1" x14ac:dyDescent="0.2">
      <c r="A64" s="25" t="s">
        <v>57</v>
      </c>
      <c r="B64" s="26">
        <v>5.1310000000000001E-3</v>
      </c>
      <c r="C64" s="26">
        <v>2.1800000000000001E-4</v>
      </c>
      <c r="D64" s="26">
        <v>8.2700000000000004E-4</v>
      </c>
    </row>
    <row r="65" spans="1:4" ht="15" customHeight="1" x14ac:dyDescent="0.2">
      <c r="A65" s="25" t="s">
        <v>58</v>
      </c>
      <c r="B65" s="26">
        <v>5.8199999999999997E-3</v>
      </c>
      <c r="C65" s="26">
        <v>4.8960000000000002E-3</v>
      </c>
      <c r="D65" s="26">
        <v>3.748E-3</v>
      </c>
    </row>
    <row r="66" spans="1:4" ht="15" customHeight="1" x14ac:dyDescent="0.2">
      <c r="A66" s="25" t="s">
        <v>59</v>
      </c>
      <c r="B66" s="26">
        <v>1.4645E-2</v>
      </c>
      <c r="C66" s="26">
        <v>1.4834E-2</v>
      </c>
      <c r="D66" s="26">
        <v>1.6515999999999999E-2</v>
      </c>
    </row>
    <row r="67" spans="1:4" ht="15" customHeight="1" x14ac:dyDescent="0.2">
      <c r="A67" s="25" t="s">
        <v>60</v>
      </c>
      <c r="B67" s="26">
        <v>-2.637E-3</v>
      </c>
      <c r="C67" s="26">
        <v>-2.4459999999999998E-3</v>
      </c>
      <c r="D67" s="26">
        <v>6.3169999999999997E-3</v>
      </c>
    </row>
    <row r="68" spans="1:4" ht="15" customHeight="1" x14ac:dyDescent="0.2">
      <c r="A68" s="25" t="s">
        <v>61</v>
      </c>
      <c r="B68" s="26">
        <v>-3.9560000000000003E-3</v>
      </c>
      <c r="C68" s="26">
        <v>-4.0940000000000004E-3</v>
      </c>
      <c r="D68" s="26">
        <v>0</v>
      </c>
    </row>
    <row r="69" spans="1:4" ht="15" customHeight="1" x14ac:dyDescent="0.2">
      <c r="A69" s="25" t="s">
        <v>62</v>
      </c>
      <c r="B69" s="26">
        <v>-6.1380000000000002E-3</v>
      </c>
      <c r="C69" s="26">
        <v>-6.7489999999999998E-3</v>
      </c>
      <c r="D69" s="26">
        <v>7.0150000000000004E-3</v>
      </c>
    </row>
    <row r="70" spans="1:4" ht="15" customHeight="1" x14ac:dyDescent="0.2">
      <c r="A70" s="25" t="s">
        <v>63</v>
      </c>
      <c r="B70" s="26">
        <v>-2.173E-3</v>
      </c>
      <c r="C70" s="26">
        <v>-4.0400000000000001E-4</v>
      </c>
      <c r="D70" s="26">
        <v>1.165E-3</v>
      </c>
    </row>
    <row r="71" spans="1:4" ht="15" customHeight="1" x14ac:dyDescent="0.2">
      <c r="A71" s="25" t="s">
        <v>64</v>
      </c>
      <c r="B71" s="26">
        <v>7.5579999999999996E-3</v>
      </c>
      <c r="C71" s="26">
        <v>3.9039999999999999E-3</v>
      </c>
      <c r="D71" s="26">
        <v>6.9259999999999999E-3</v>
      </c>
    </row>
    <row r="72" spans="1:4" ht="15" customHeight="1" x14ac:dyDescent="0.2">
      <c r="A72" s="25" t="s">
        <v>65</v>
      </c>
      <c r="B72" s="26">
        <v>-1.4801E-2</v>
      </c>
      <c r="C72" s="26">
        <v>-9.7140000000000004E-3</v>
      </c>
      <c r="D72" s="26">
        <v>-2.0084999999999999E-2</v>
      </c>
    </row>
    <row r="73" spans="1:4" ht="15" customHeight="1" x14ac:dyDescent="0.2">
      <c r="A73" s="25" t="s">
        <v>66</v>
      </c>
      <c r="B73" s="26">
        <v>6.0939999999999996E-3</v>
      </c>
      <c r="C73" s="26">
        <v>2.4529999999999999E-3</v>
      </c>
      <c r="D73" s="26">
        <v>5.1409999999999997E-3</v>
      </c>
    </row>
    <row r="74" spans="1:4" ht="15" customHeight="1" x14ac:dyDescent="0.2">
      <c r="A74" s="25" t="s">
        <v>67</v>
      </c>
      <c r="B74" s="26">
        <v>4.2139999999999999E-3</v>
      </c>
      <c r="C74" s="26">
        <v>6.3220000000000004E-3</v>
      </c>
      <c r="D74" s="26">
        <v>9.1669999999999998E-3</v>
      </c>
    </row>
    <row r="75" spans="1:4" ht="15" customHeight="1" x14ac:dyDescent="0.2">
      <c r="A75" s="25" t="s">
        <v>68</v>
      </c>
      <c r="B75" s="26">
        <v>-7.9199999999999995E-4</v>
      </c>
      <c r="C75" s="26">
        <v>-2.9420000000000002E-3</v>
      </c>
      <c r="D75" s="26">
        <v>-3.3999999999999998E-3</v>
      </c>
    </row>
    <row r="76" spans="1:4" ht="15" customHeight="1" x14ac:dyDescent="0.2">
      <c r="A76" s="25" t="s">
        <v>69</v>
      </c>
      <c r="B76" s="26">
        <v>-2.0320000000000001E-2</v>
      </c>
      <c r="C76" s="26">
        <v>-1.4234E-2</v>
      </c>
      <c r="D76" s="26">
        <v>-1.213E-2</v>
      </c>
    </row>
    <row r="77" spans="1:4" ht="15" customHeight="1" x14ac:dyDescent="0.2">
      <c r="A77" s="25" t="s">
        <v>70</v>
      </c>
      <c r="B77" s="26">
        <v>1.114E-3</v>
      </c>
      <c r="C77" s="26">
        <v>2.359E-3</v>
      </c>
      <c r="D77" s="26">
        <v>3.2699999999999999E-3</v>
      </c>
    </row>
    <row r="78" spans="1:4" ht="15" customHeight="1" x14ac:dyDescent="0.2">
      <c r="A78" s="25" t="s">
        <v>71</v>
      </c>
      <c r="B78" s="26">
        <v>-6.9519999999999998E-3</v>
      </c>
      <c r="C78" s="26">
        <v>-3.3519999999999999E-3</v>
      </c>
      <c r="D78" s="26">
        <v>-5.1390000000000003E-3</v>
      </c>
    </row>
    <row r="79" spans="1:4" ht="15" customHeight="1" x14ac:dyDescent="0.2">
      <c r="A79" s="25" t="s">
        <v>72</v>
      </c>
      <c r="B79" s="26">
        <v>9.2800000000000001E-4</v>
      </c>
      <c r="C79" s="26">
        <v>8.8999999999999995E-4</v>
      </c>
      <c r="D79" s="26">
        <v>7.54E-4</v>
      </c>
    </row>
    <row r="80" spans="1:4" ht="15" customHeight="1" x14ac:dyDescent="0.2">
      <c r="A80" s="25" t="s">
        <v>73</v>
      </c>
      <c r="B80" s="26">
        <v>-1.1019999999999999E-3</v>
      </c>
      <c r="C80" s="26">
        <v>-8.8409999999999999E-3</v>
      </c>
      <c r="D80" s="26">
        <v>-1.8676999999999999E-2</v>
      </c>
    </row>
    <row r="81" spans="1:7" ht="15" customHeight="1" x14ac:dyDescent="0.2">
      <c r="A81" s="25" t="s">
        <v>74</v>
      </c>
      <c r="B81" s="26">
        <v>-2.7563000000000001E-2</v>
      </c>
      <c r="C81" s="26">
        <v>-2.8365000000000001E-2</v>
      </c>
      <c r="D81" s="26">
        <v>-2.0816000000000001E-2</v>
      </c>
    </row>
    <row r="82" spans="1:7" ht="15" customHeight="1" x14ac:dyDescent="0.2">
      <c r="A82" s="25" t="s">
        <v>75</v>
      </c>
      <c r="B82" s="26">
        <v>1.6360000000000001E-3</v>
      </c>
      <c r="C82" s="26">
        <v>5.777E-3</v>
      </c>
      <c r="D82" s="26">
        <v>7.3769999999999999E-3</v>
      </c>
    </row>
    <row r="83" spans="1:7" ht="15" customHeight="1" x14ac:dyDescent="0.2">
      <c r="A83" s="25" t="s">
        <v>76</v>
      </c>
      <c r="B83" s="26">
        <v>-6.2399999999999999E-4</v>
      </c>
      <c r="C83" s="26">
        <v>7.3499999999999998E-4</v>
      </c>
      <c r="D83" s="26">
        <v>3.2079999999999999E-3</v>
      </c>
    </row>
    <row r="84" spans="1:7" ht="15" customHeight="1" x14ac:dyDescent="0.2">
      <c r="A84" s="25" t="s">
        <v>77</v>
      </c>
      <c r="B84" s="26">
        <v>3.0829999999999998E-3</v>
      </c>
      <c r="C84" s="26">
        <v>3.6110000000000001E-3</v>
      </c>
      <c r="D84" s="26">
        <v>3.7910000000000001E-3</v>
      </c>
    </row>
    <row r="85" spans="1:7" ht="15" customHeight="1" x14ac:dyDescent="0.2">
      <c r="A85" s="25" t="s">
        <v>78</v>
      </c>
      <c r="B85" s="26">
        <v>2.3240000000000001E-3</v>
      </c>
      <c r="C85" s="26">
        <v>4.1229999999999999E-3</v>
      </c>
      <c r="D85" s="26">
        <v>4.7070000000000002E-3</v>
      </c>
    </row>
    <row r="86" spans="1:7" ht="15" customHeight="1" x14ac:dyDescent="0.2">
      <c r="A86" s="25" t="s">
        <v>79</v>
      </c>
      <c r="B86" s="26">
        <v>4.8929999999999998E-3</v>
      </c>
      <c r="C86" s="26">
        <v>4.3109999999999997E-3</v>
      </c>
      <c r="D86" s="26">
        <v>-5.1599999999999997E-4</v>
      </c>
    </row>
    <row r="87" spans="1:7" ht="15" customHeight="1" x14ac:dyDescent="0.2">
      <c r="A87" s="25" t="s">
        <v>80</v>
      </c>
      <c r="B87" s="26">
        <v>9.8049999999999995E-3</v>
      </c>
      <c r="C87" s="26">
        <v>1.9599999999999999E-4</v>
      </c>
      <c r="D87" s="26">
        <v>-2.859E-3</v>
      </c>
    </row>
    <row r="88" spans="1:7" ht="15" customHeight="1" x14ac:dyDescent="0.2">
      <c r="A88" s="25" t="s">
        <v>81</v>
      </c>
      <c r="B88" s="26">
        <v>1.3428000000000001E-2</v>
      </c>
      <c r="C88" s="26">
        <v>1.3275E-2</v>
      </c>
      <c r="D88" s="26">
        <v>7.5589999999999997E-3</v>
      </c>
    </row>
    <row r="89" spans="1:7" ht="15" customHeight="1" x14ac:dyDescent="0.2">
      <c r="A89" s="25" t="s">
        <v>82</v>
      </c>
      <c r="B89" s="26">
        <v>4.0099999999999997E-3</v>
      </c>
      <c r="C89" s="26">
        <v>6.2459999999999998E-3</v>
      </c>
      <c r="D89" s="26">
        <v>7.8169999999999993E-3</v>
      </c>
    </row>
    <row r="90" spans="1:7" ht="15" customHeight="1" x14ac:dyDescent="0.2">
      <c r="A90" s="25" t="s">
        <v>83</v>
      </c>
      <c r="B90" s="26">
        <v>-8.8850000000000005E-3</v>
      </c>
      <c r="C90" s="26">
        <v>-2.421E-3</v>
      </c>
      <c r="D90" s="26">
        <v>1.9729999999999999E-3</v>
      </c>
    </row>
    <row r="91" spans="1:7" ht="15" customHeight="1" x14ac:dyDescent="0.2">
      <c r="A91" s="25" t="s">
        <v>84</v>
      </c>
      <c r="B91" s="26">
        <v>4.4999999999999999E-4</v>
      </c>
      <c r="C91" s="26">
        <v>-1.5449999999999999E-3</v>
      </c>
      <c r="D91" s="26">
        <v>-8.3299999999999997E-4</v>
      </c>
    </row>
    <row r="92" spans="1:7" ht="15" customHeight="1" x14ac:dyDescent="0.2">
      <c r="A92" s="25" t="s">
        <v>85</v>
      </c>
      <c r="B92" s="26">
        <v>-2.9450000000000001E-3</v>
      </c>
      <c r="C92" s="26">
        <v>-5.9919999999999999E-3</v>
      </c>
      <c r="D92" s="26">
        <v>-5.7980000000000002E-3</v>
      </c>
      <c r="G92" s="32"/>
    </row>
    <row r="93" spans="1:7" ht="15" customHeight="1" x14ac:dyDescent="0.2">
      <c r="A93" s="25" t="s">
        <v>86</v>
      </c>
      <c r="B93" s="26">
        <v>5.7910000000000001E-3</v>
      </c>
      <c r="C93" s="26">
        <v>7.6699999999999997E-3</v>
      </c>
      <c r="D93" s="26">
        <v>6.7999999999999996E-3</v>
      </c>
    </row>
    <row r="94" spans="1:7" ht="15" customHeight="1" x14ac:dyDescent="0.2">
      <c r="A94" s="25" t="s">
        <v>87</v>
      </c>
      <c r="B94" s="26">
        <v>4.8719999999999996E-3</v>
      </c>
      <c r="C94" s="26">
        <v>6.5409999999999999E-3</v>
      </c>
      <c r="D94" s="26">
        <v>9.7970000000000002E-3</v>
      </c>
    </row>
    <row r="95" spans="1:7" ht="15" customHeight="1" x14ac:dyDescent="0.2">
      <c r="A95" s="25" t="s">
        <v>88</v>
      </c>
      <c r="B95" s="26">
        <v>4.9690000000000003E-3</v>
      </c>
      <c r="C95" s="26">
        <v>4.2139999999999999E-3</v>
      </c>
      <c r="D95" s="26">
        <v>5.4200000000000003E-3</v>
      </c>
    </row>
    <row r="96" spans="1:7" ht="15" customHeight="1" x14ac:dyDescent="0.2">
      <c r="A96" s="25" t="s">
        <v>89</v>
      </c>
      <c r="B96" s="26">
        <v>-2.8960000000000001E-3</v>
      </c>
      <c r="C96" s="26">
        <v>-2.1350000000000002E-3</v>
      </c>
      <c r="D96" s="26">
        <v>-1.8240000000000001E-3</v>
      </c>
    </row>
    <row r="97" spans="1:4" ht="15" customHeight="1" x14ac:dyDescent="0.2">
      <c r="A97" s="25" t="s">
        <v>90</v>
      </c>
      <c r="B97" s="26">
        <v>4.3530000000000001E-3</v>
      </c>
      <c r="C97" s="26">
        <v>4.1970000000000002E-3</v>
      </c>
      <c r="D97" s="26">
        <v>3.0300000000000001E-3</v>
      </c>
    </row>
    <row r="98" spans="1:4" ht="15" customHeight="1" x14ac:dyDescent="0.2">
      <c r="A98" s="25" t="s">
        <v>91</v>
      </c>
      <c r="B98" s="26">
        <v>-9.8510000000000004E-3</v>
      </c>
      <c r="C98" s="26">
        <v>-1.2637000000000001E-2</v>
      </c>
      <c r="D98" s="26">
        <v>-7.6480000000000003E-3</v>
      </c>
    </row>
    <row r="99" spans="1:4" ht="15" customHeight="1" x14ac:dyDescent="0.2">
      <c r="A99" s="25" t="s">
        <v>92</v>
      </c>
      <c r="B99" s="26">
        <v>-5.3680000000000004E-3</v>
      </c>
      <c r="C99" s="26">
        <v>-2.0149999999999999E-3</v>
      </c>
      <c r="D99" s="26">
        <v>2.0379999999999999E-3</v>
      </c>
    </row>
    <row r="100" spans="1:4" ht="15" customHeight="1" x14ac:dyDescent="0.2">
      <c r="A100" s="25" t="s">
        <v>93</v>
      </c>
      <c r="B100" s="26">
        <v>1.5851000000000001E-2</v>
      </c>
      <c r="C100" s="26">
        <v>1.8564000000000001E-2</v>
      </c>
      <c r="D100" s="26">
        <v>9.1219999999999999E-3</v>
      </c>
    </row>
    <row r="101" spans="1:4" ht="15" customHeight="1" x14ac:dyDescent="0.2">
      <c r="A101" s="25" t="s">
        <v>94</v>
      </c>
      <c r="B101" s="26">
        <v>7.1599999999999995E-4</v>
      </c>
      <c r="C101" s="26">
        <v>3.349E-3</v>
      </c>
      <c r="D101" s="26">
        <v>1.7669999999999999E-3</v>
      </c>
    </row>
    <row r="102" spans="1:4" ht="15" customHeight="1" x14ac:dyDescent="0.2">
      <c r="A102" s="25" t="s">
        <v>95</v>
      </c>
      <c r="B102" s="26">
        <v>7.587E-3</v>
      </c>
      <c r="C102" s="26">
        <v>9.6500000000000004E-4</v>
      </c>
      <c r="D102" s="26">
        <v>0.01</v>
      </c>
    </row>
    <row r="103" spans="1:4" ht="15" customHeight="1" x14ac:dyDescent="0.2">
      <c r="A103" s="25" t="s">
        <v>96</v>
      </c>
      <c r="B103" s="26">
        <v>1.179E-2</v>
      </c>
      <c r="C103" s="26">
        <v>9.4699999999999993E-3</v>
      </c>
      <c r="D103" s="26">
        <v>7.6790000000000001E-3</v>
      </c>
    </row>
    <row r="104" spans="1:4" ht="15" customHeight="1" x14ac:dyDescent="0.2">
      <c r="A104" s="25" t="s">
        <v>97</v>
      </c>
      <c r="B104" s="26">
        <v>9.5689999999999994E-3</v>
      </c>
      <c r="C104" s="26">
        <v>8.4349999999999998E-3</v>
      </c>
      <c r="D104" s="26">
        <v>4.9020000000000001E-3</v>
      </c>
    </row>
    <row r="105" spans="1:4" ht="15" customHeight="1" x14ac:dyDescent="0.2">
      <c r="A105" s="25" t="s">
        <v>98</v>
      </c>
      <c r="B105" s="26">
        <v>7.7640000000000001E-3</v>
      </c>
      <c r="C105" s="26">
        <v>-4.7650000000000001E-3</v>
      </c>
      <c r="D105" s="26">
        <v>1.4318000000000001E-2</v>
      </c>
    </row>
    <row r="106" spans="1:4" ht="15" customHeight="1" x14ac:dyDescent="0.2">
      <c r="A106" s="25" t="s">
        <v>99</v>
      </c>
      <c r="B106" s="26">
        <v>4.6610000000000002E-3</v>
      </c>
      <c r="C106" s="26">
        <v>2.856E-3</v>
      </c>
      <c r="D106" s="26">
        <v>7.0399999999999998E-4</v>
      </c>
    </row>
    <row r="107" spans="1:4" ht="15" customHeight="1" x14ac:dyDescent="0.2">
      <c r="A107" s="25" t="s">
        <v>100</v>
      </c>
      <c r="B107" s="26">
        <v>-2.4859999999999999E-3</v>
      </c>
      <c r="C107" s="26">
        <v>-1.828E-3</v>
      </c>
      <c r="D107" s="26">
        <v>-9.7389999999999994E-3</v>
      </c>
    </row>
    <row r="108" spans="1:4" ht="15" customHeight="1" x14ac:dyDescent="0.2">
      <c r="A108" s="25" t="s">
        <v>101</v>
      </c>
      <c r="B108" s="26">
        <v>-1.2400000000000001E-4</v>
      </c>
      <c r="C108" s="26">
        <v>-8.4400000000000002E-4</v>
      </c>
      <c r="D108" s="26">
        <v>-2.0539999999999998E-3</v>
      </c>
    </row>
    <row r="109" spans="1:4" ht="15" customHeight="1" x14ac:dyDescent="0.2">
      <c r="A109" s="25" t="s">
        <v>102</v>
      </c>
      <c r="B109" s="26">
        <v>-2.6619999999999999E-3</v>
      </c>
      <c r="C109" s="26">
        <v>-1.2518E-2</v>
      </c>
      <c r="D109" s="26">
        <v>-2.1621000000000001E-2</v>
      </c>
    </row>
    <row r="110" spans="1:4" ht="15" customHeight="1" x14ac:dyDescent="0.2">
      <c r="A110" s="25" t="s">
        <v>103</v>
      </c>
      <c r="B110" s="26">
        <v>8.3859999999999994E-3</v>
      </c>
      <c r="C110" s="26">
        <v>6.2789999999999999E-3</v>
      </c>
      <c r="D110" s="26">
        <v>6.6759999999999996E-3</v>
      </c>
    </row>
    <row r="111" spans="1:4" ht="15" customHeight="1" x14ac:dyDescent="0.2">
      <c r="A111" s="25" t="s">
        <v>104</v>
      </c>
      <c r="B111" s="26">
        <v>-6.3049999999999998E-3</v>
      </c>
      <c r="C111" s="26">
        <v>-5.4879999999999998E-3</v>
      </c>
      <c r="D111" s="26">
        <v>-2.1436E-2</v>
      </c>
    </row>
    <row r="112" spans="1:4" ht="15" customHeight="1" x14ac:dyDescent="0.2">
      <c r="A112" s="25" t="s">
        <v>105</v>
      </c>
      <c r="B112" s="26">
        <v>-9.9489999999999995E-3</v>
      </c>
      <c r="C112" s="26">
        <v>-1.0031E-2</v>
      </c>
      <c r="D112" s="26">
        <v>-6.698E-3</v>
      </c>
    </row>
    <row r="113" spans="1:4" ht="15" customHeight="1" x14ac:dyDescent="0.2">
      <c r="A113" s="25" t="s">
        <v>106</v>
      </c>
      <c r="B113" s="26">
        <v>-9.7029999999999998E-3</v>
      </c>
      <c r="C113" s="26">
        <v>-1.1041E-2</v>
      </c>
      <c r="D113" s="26">
        <v>-1.5768999999999998E-2</v>
      </c>
    </row>
    <row r="114" spans="1:4" ht="15" customHeight="1" x14ac:dyDescent="0.2">
      <c r="A114" s="25" t="s">
        <v>107</v>
      </c>
      <c r="B114" s="26">
        <v>2.72E-4</v>
      </c>
      <c r="C114" s="26">
        <v>0</v>
      </c>
      <c r="D114" s="26">
        <v>0</v>
      </c>
    </row>
    <row r="115" spans="1:4" ht="15" customHeight="1" x14ac:dyDescent="0.2">
      <c r="A115" s="25" t="s">
        <v>108</v>
      </c>
      <c r="B115" s="26">
        <v>3.7729999999999999E-3</v>
      </c>
      <c r="C115" s="26">
        <v>4.3059999999999999E-3</v>
      </c>
      <c r="D115" s="26">
        <v>3.8549999999999999E-3</v>
      </c>
    </row>
    <row r="116" spans="1:4" ht="15" customHeight="1" x14ac:dyDescent="0.2">
      <c r="A116" s="25" t="s">
        <v>109</v>
      </c>
      <c r="B116" s="26">
        <v>-2.3389999999999999E-3</v>
      </c>
      <c r="C116" s="26">
        <v>-2.307E-3</v>
      </c>
      <c r="D116" s="26">
        <v>-0.201157</v>
      </c>
    </row>
    <row r="117" spans="1:4" ht="15" customHeight="1" x14ac:dyDescent="0.2">
      <c r="A117" s="25" t="s">
        <v>110</v>
      </c>
      <c r="B117" s="26">
        <v>-9.4499999999999998E-4</v>
      </c>
      <c r="C117" s="26">
        <v>2.307E-3</v>
      </c>
      <c r="D117" s="26">
        <v>0</v>
      </c>
    </row>
    <row r="118" spans="1:4" ht="15" customHeight="1" x14ac:dyDescent="0.2">
      <c r="A118" s="25" t="s">
        <v>111</v>
      </c>
      <c r="B118" s="26">
        <v>3.395E-3</v>
      </c>
      <c r="C118" s="26">
        <v>1.121E-3</v>
      </c>
      <c r="D118" s="26">
        <v>4.2640000000000004E-3</v>
      </c>
    </row>
    <row r="119" spans="1:4" ht="15" customHeight="1" x14ac:dyDescent="0.2">
      <c r="A119" s="25" t="s">
        <v>112</v>
      </c>
      <c r="B119" s="26">
        <v>-3.6800000000000001E-3</v>
      </c>
      <c r="C119" s="26">
        <v>-3.143E-3</v>
      </c>
      <c r="D119" s="26">
        <v>4.8310000000000002E-3</v>
      </c>
    </row>
    <row r="120" spans="1:4" ht="15" customHeight="1" x14ac:dyDescent="0.2">
      <c r="A120" s="25" t="s">
        <v>113</v>
      </c>
      <c r="B120" s="26">
        <v>-4.8240000000000002E-3</v>
      </c>
      <c r="C120" s="26">
        <v>1.255E-3</v>
      </c>
      <c r="D120" s="26">
        <v>5.9179999999999996E-3</v>
      </c>
    </row>
    <row r="121" spans="1:4" ht="15" customHeight="1" x14ac:dyDescent="0.2">
      <c r="A121" s="25" t="s">
        <v>114</v>
      </c>
      <c r="B121" s="26">
        <v>-9.4240000000000001E-3</v>
      </c>
      <c r="C121" s="26">
        <v>-3.3210000000000002E-3</v>
      </c>
      <c r="D121" s="26">
        <v>2.3000000000000001E-4</v>
      </c>
    </row>
    <row r="122" spans="1:4" ht="15" customHeight="1" x14ac:dyDescent="0.2">
      <c r="A122" s="25" t="s">
        <v>115</v>
      </c>
      <c r="B122" s="26">
        <v>1.913E-3</v>
      </c>
      <c r="C122" s="26">
        <v>-1.66E-3</v>
      </c>
      <c r="D122" s="26">
        <v>-5.8840000000000003E-3</v>
      </c>
    </row>
    <row r="123" spans="1:4" ht="15" customHeight="1" x14ac:dyDescent="0.2">
      <c r="A123" s="25" t="s">
        <v>116</v>
      </c>
      <c r="B123" s="26">
        <v>0</v>
      </c>
      <c r="C123" s="26">
        <v>3.7260000000000001E-3</v>
      </c>
      <c r="D123" s="26">
        <v>6.9909999999999998E-3</v>
      </c>
    </row>
    <row r="124" spans="1:4" ht="15" customHeight="1" x14ac:dyDescent="0.2">
      <c r="A124" s="25" t="s">
        <v>117</v>
      </c>
      <c r="B124" s="26">
        <v>6.0619999999999997E-3</v>
      </c>
      <c r="C124" s="26">
        <v>8.5129999999999997E-3</v>
      </c>
      <c r="D124" s="26">
        <v>4.1879999999999999E-3</v>
      </c>
    </row>
    <row r="125" spans="1:4" ht="15" customHeight="1" x14ac:dyDescent="0.2">
      <c r="A125" s="25" t="s">
        <v>118</v>
      </c>
      <c r="B125" s="26">
        <v>1.1559E-2</v>
      </c>
      <c r="C125" s="26">
        <v>1.9952000000000001E-2</v>
      </c>
      <c r="D125" s="26">
        <v>1.8919999999999999E-2</v>
      </c>
    </row>
    <row r="126" spans="1:4" ht="15" customHeight="1" x14ac:dyDescent="0.2">
      <c r="A126" s="25" t="s">
        <v>119</v>
      </c>
      <c r="B126" s="26">
        <v>0</v>
      </c>
      <c r="C126" s="26">
        <v>0</v>
      </c>
      <c r="D126" s="26">
        <v>2.4299999999999999E-3</v>
      </c>
    </row>
    <row r="127" spans="1:4" ht="15" customHeight="1" x14ac:dyDescent="0.2">
      <c r="A127" s="25" t="s">
        <v>120</v>
      </c>
      <c r="B127" s="26">
        <v>-3.9820000000000003E-3</v>
      </c>
      <c r="C127" s="26">
        <v>-3.32E-3</v>
      </c>
      <c r="D127" s="26">
        <v>-3.6700000000000001E-3</v>
      </c>
    </row>
    <row r="128" spans="1:4" ht="15" customHeight="1" x14ac:dyDescent="0.2">
      <c r="A128" s="25" t="s">
        <v>121</v>
      </c>
      <c r="B128" s="26">
        <v>1.408E-3</v>
      </c>
      <c r="C128" s="26">
        <v>-1.5587E-2</v>
      </c>
      <c r="D128" s="26">
        <v>-2.6120000000000001E-2</v>
      </c>
    </row>
    <row r="129" spans="1:4" ht="15" customHeight="1" x14ac:dyDescent="0.2"/>
    <row r="130" spans="1:4" ht="15" customHeight="1" x14ac:dyDescent="0.2">
      <c r="A130" s="49" t="s">
        <v>122</v>
      </c>
      <c r="B130" s="50">
        <f t="shared" ref="B130" si="0">MIN(B7:B128)</f>
        <v>-9.4039999999999999E-2</v>
      </c>
      <c r="C130" s="50">
        <f t="shared" ref="C130:D130" si="1">MIN(C7:C128)</f>
        <v>-5.0969E-2</v>
      </c>
      <c r="D130" s="50">
        <f t="shared" si="1"/>
        <v>-0.201157</v>
      </c>
    </row>
    <row r="131" spans="1:4" ht="15" customHeight="1" x14ac:dyDescent="0.2">
      <c r="A131" s="49" t="s">
        <v>123</v>
      </c>
      <c r="B131" s="50">
        <f t="shared" ref="B131" si="2">MAX(B7:B128)</f>
        <v>1.9604E-2</v>
      </c>
      <c r="C131" s="50">
        <f t="shared" ref="C131:D131" si="3">MAX(C7:C128)</f>
        <v>2.5603000000000001E-2</v>
      </c>
      <c r="D131" s="50">
        <f t="shared" si="3"/>
        <v>2.5912000000000001E-2</v>
      </c>
    </row>
  </sheetData>
  <autoFilter ref="A6:D6" xr:uid="{00000000-0001-0000-0700-000000000000}"/>
  <conditionalFormatting sqref="B7:D128">
    <cfRule type="cellIs" dxfId="22" priority="1" stopIfTrue="1" operator="greaterThan">
      <formula>0.09</formula>
    </cfRule>
    <cfRule type="cellIs" dxfId="21" priority="2" stopIfTrue="1" operator="between">
      <formula>0.04</formula>
      <formula>0.09</formula>
    </cfRule>
    <cfRule type="cellIs" dxfId="20" priority="3" stopIfTrue="1" operator="lessThan">
      <formula>0.04</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4.42578125" style="36" customWidth="1"/>
    <col min="5" max="5" width="4.7109375" style="20" customWidth="1"/>
    <col min="6" max="14" width="8.7109375" style="20"/>
    <col min="15" max="15" width="11.7109375" style="20" customWidth="1"/>
    <col min="16" max="16384" width="8.7109375" style="20"/>
  </cols>
  <sheetData>
    <row r="1" spans="1:8" ht="56.1" customHeight="1" x14ac:dyDescent="0.2"/>
    <row r="2" spans="1:8" x14ac:dyDescent="0.2">
      <c r="A2" s="27" t="s">
        <v>139</v>
      </c>
    </row>
    <row r="3" spans="1:8" x14ac:dyDescent="0.2">
      <c r="A3" s="27" t="s">
        <v>140</v>
      </c>
    </row>
    <row r="4" spans="1:8" x14ac:dyDescent="0.2">
      <c r="A4" s="27" t="s">
        <v>141</v>
      </c>
    </row>
    <row r="6" spans="1:8" s="29" customFormat="1" ht="141.75" customHeight="1" x14ac:dyDescent="0.2">
      <c r="A6" s="48" t="s">
        <v>144</v>
      </c>
      <c r="B6" s="48" t="s">
        <v>148</v>
      </c>
      <c r="C6" s="48" t="s">
        <v>149</v>
      </c>
      <c r="D6" s="48" t="s">
        <v>151</v>
      </c>
    </row>
    <row r="7" spans="1:8" ht="15" customHeight="1" x14ac:dyDescent="0.2">
      <c r="A7" s="25" t="s">
        <v>0</v>
      </c>
      <c r="B7" s="35">
        <v>0.62397999999999998</v>
      </c>
      <c r="C7" s="35">
        <v>0.47465200000000002</v>
      </c>
      <c r="D7" s="35">
        <v>0.46659499999999998</v>
      </c>
    </row>
    <row r="8" spans="1:8" ht="15" customHeight="1" x14ac:dyDescent="0.2">
      <c r="A8" s="25" t="s">
        <v>1</v>
      </c>
      <c r="B8" s="35">
        <v>1.9537690000000001</v>
      </c>
      <c r="C8" s="35">
        <v>1.8858429999999999</v>
      </c>
      <c r="D8" s="35">
        <v>3.0613100000000002</v>
      </c>
      <c r="E8" s="31"/>
    </row>
    <row r="9" spans="1:8" ht="15" customHeight="1" x14ac:dyDescent="0.2">
      <c r="A9" s="25" t="s">
        <v>2</v>
      </c>
      <c r="B9" s="35">
        <v>1.074311</v>
      </c>
      <c r="C9" s="35">
        <v>0.863209</v>
      </c>
      <c r="D9" s="35">
        <v>0.87992400000000004</v>
      </c>
    </row>
    <row r="10" spans="1:8" ht="15" customHeight="1" x14ac:dyDescent="0.2">
      <c r="A10" s="25" t="s">
        <v>3</v>
      </c>
      <c r="B10" s="35">
        <v>0.63259900000000002</v>
      </c>
      <c r="C10" s="35">
        <v>0.49020000000000002</v>
      </c>
      <c r="D10" s="35">
        <v>0.47559600000000002</v>
      </c>
    </row>
    <row r="11" spans="1:8" ht="15" customHeight="1" x14ac:dyDescent="0.2">
      <c r="A11" s="25" t="s">
        <v>4</v>
      </c>
      <c r="B11" s="35">
        <v>1.032216</v>
      </c>
      <c r="C11" s="35">
        <v>1.1003849999999999</v>
      </c>
      <c r="D11" s="35">
        <v>1.0750120000000001</v>
      </c>
    </row>
    <row r="12" spans="1:8" ht="15" customHeight="1" x14ac:dyDescent="0.2">
      <c r="A12" s="25" t="s">
        <v>5</v>
      </c>
      <c r="B12" s="35">
        <v>1.5308580000000001</v>
      </c>
      <c r="C12" s="35">
        <v>1.632403</v>
      </c>
      <c r="D12" s="35">
        <v>1.6817500000000001</v>
      </c>
    </row>
    <row r="13" spans="1:8" ht="15" customHeight="1" x14ac:dyDescent="0.2">
      <c r="A13" s="25" t="s">
        <v>6</v>
      </c>
      <c r="B13" s="35">
        <v>0.429477</v>
      </c>
      <c r="C13" s="35">
        <v>0.42440899999999998</v>
      </c>
      <c r="D13" s="35">
        <v>0.38723600000000002</v>
      </c>
    </row>
    <row r="14" spans="1:8" ht="15" customHeight="1" x14ac:dyDescent="0.2">
      <c r="A14" s="25" t="s">
        <v>7</v>
      </c>
      <c r="B14" s="35">
        <v>0.95324600000000004</v>
      </c>
      <c r="C14" s="35">
        <v>1.028637</v>
      </c>
      <c r="D14" s="35">
        <v>0.69066799999999995</v>
      </c>
    </row>
    <row r="15" spans="1:8" ht="15" customHeight="1" x14ac:dyDescent="0.2">
      <c r="A15" s="25" t="s">
        <v>8</v>
      </c>
      <c r="B15" s="35">
        <v>1.1161840000000001</v>
      </c>
      <c r="C15" s="35">
        <v>1.249277</v>
      </c>
      <c r="D15" s="35">
        <v>1.0343659999999999</v>
      </c>
    </row>
    <row r="16" spans="1:8" ht="15" customHeight="1" x14ac:dyDescent="0.2">
      <c r="A16" s="25" t="s">
        <v>9</v>
      </c>
      <c r="B16" s="35">
        <v>0.75881500000000002</v>
      </c>
      <c r="C16" s="35">
        <v>0.605792</v>
      </c>
      <c r="D16" s="35">
        <v>0.86947799999999997</v>
      </c>
      <c r="H16" s="31"/>
    </row>
    <row r="17" spans="1:6" ht="15" customHeight="1" x14ac:dyDescent="0.2">
      <c r="A17" s="25" t="s">
        <v>10</v>
      </c>
      <c r="B17" s="35">
        <v>2.9727039999999998</v>
      </c>
      <c r="C17" s="35">
        <v>2.9017840000000001</v>
      </c>
      <c r="D17" s="35">
        <v>2.0346289999999998</v>
      </c>
      <c r="F17" s="31"/>
    </row>
    <row r="18" spans="1:6" ht="15" customHeight="1" x14ac:dyDescent="0.2">
      <c r="A18" s="25" t="s">
        <v>11</v>
      </c>
      <c r="B18" s="35">
        <v>1.8558999999999999E-2</v>
      </c>
      <c r="C18" s="35">
        <v>1.8398999999999999E-2</v>
      </c>
      <c r="D18" s="35">
        <v>8.6428000000000005E-2</v>
      </c>
    </row>
    <row r="19" spans="1:6" ht="15" customHeight="1" x14ac:dyDescent="0.2">
      <c r="A19" s="25" t="s">
        <v>12</v>
      </c>
      <c r="B19" s="35">
        <v>0.78904399999999997</v>
      </c>
      <c r="C19" s="35">
        <v>0.62120500000000001</v>
      </c>
      <c r="D19" s="35">
        <v>0.72653699999999999</v>
      </c>
    </row>
    <row r="20" spans="1:6" ht="15" customHeight="1" x14ac:dyDescent="0.2">
      <c r="A20" s="25" t="s">
        <v>13</v>
      </c>
      <c r="B20" s="35">
        <v>1.825304</v>
      </c>
      <c r="C20" s="35">
        <v>1.8000039999999999</v>
      </c>
      <c r="D20" s="35">
        <v>2.3132100000000002</v>
      </c>
    </row>
    <row r="21" spans="1:6" ht="15" customHeight="1" x14ac:dyDescent="0.2">
      <c r="A21" s="25" t="s">
        <v>14</v>
      </c>
      <c r="B21" s="35">
        <v>0.94838299999999998</v>
      </c>
      <c r="C21" s="35">
        <v>1.210127</v>
      </c>
      <c r="D21" s="35">
        <v>0.96339200000000003</v>
      </c>
    </row>
    <row r="22" spans="1:6" ht="15" customHeight="1" x14ac:dyDescent="0.2">
      <c r="A22" s="25" t="s">
        <v>15</v>
      </c>
      <c r="B22" s="35">
        <v>0.79535100000000003</v>
      </c>
      <c r="C22" s="35">
        <v>0.64708299999999996</v>
      </c>
      <c r="D22" s="35">
        <v>0.68485399999999996</v>
      </c>
    </row>
    <row r="23" spans="1:6" ht="15" customHeight="1" x14ac:dyDescent="0.2">
      <c r="A23" s="25" t="s">
        <v>16</v>
      </c>
      <c r="B23" s="35">
        <v>0.266179</v>
      </c>
      <c r="C23" s="35">
        <v>0.20499800000000001</v>
      </c>
      <c r="D23" s="35">
        <v>0.191443</v>
      </c>
    </row>
    <row r="24" spans="1:6" ht="15" customHeight="1" x14ac:dyDescent="0.2">
      <c r="A24" s="25" t="s">
        <v>17</v>
      </c>
      <c r="B24" s="35">
        <v>1.7909600000000001</v>
      </c>
      <c r="C24" s="35">
        <v>1.4680660000000001</v>
      </c>
      <c r="D24" s="35">
        <v>1.444304</v>
      </c>
    </row>
    <row r="25" spans="1:6" ht="15" customHeight="1" x14ac:dyDescent="0.2">
      <c r="A25" s="25" t="s">
        <v>18</v>
      </c>
      <c r="B25" s="35">
        <v>1.596735</v>
      </c>
      <c r="C25" s="35">
        <v>1.220872</v>
      </c>
      <c r="D25" s="35">
        <v>1.219894</v>
      </c>
    </row>
    <row r="26" spans="1:6" ht="15" customHeight="1" x14ac:dyDescent="0.2">
      <c r="A26" s="25" t="s">
        <v>19</v>
      </c>
      <c r="B26" s="35">
        <v>1.7128410000000001</v>
      </c>
      <c r="C26" s="35">
        <v>1.5506500000000001</v>
      </c>
      <c r="D26" s="35">
        <v>1.332265</v>
      </c>
    </row>
    <row r="27" spans="1:6" ht="15" customHeight="1" x14ac:dyDescent="0.2">
      <c r="A27" s="25" t="s">
        <v>20</v>
      </c>
      <c r="B27" s="35">
        <v>1.2381200000000001</v>
      </c>
      <c r="C27" s="35">
        <v>1.1827719999999999</v>
      </c>
      <c r="D27" s="35">
        <v>1.1143829999999999</v>
      </c>
    </row>
    <row r="28" spans="1:6" ht="15" customHeight="1" x14ac:dyDescent="0.2">
      <c r="A28" s="25" t="s">
        <v>21</v>
      </c>
      <c r="B28" s="35">
        <v>0.21173400000000001</v>
      </c>
      <c r="C28" s="35">
        <v>0.133355</v>
      </c>
      <c r="D28" s="35">
        <v>0.138796</v>
      </c>
    </row>
    <row r="29" spans="1:6" ht="15" customHeight="1" x14ac:dyDescent="0.2">
      <c r="A29" s="25" t="s">
        <v>22</v>
      </c>
      <c r="B29" s="35">
        <v>1.157583</v>
      </c>
      <c r="C29" s="35">
        <v>1.0373140000000001</v>
      </c>
      <c r="D29" s="35">
        <v>0.97718700000000003</v>
      </c>
    </row>
    <row r="30" spans="1:6" ht="15" customHeight="1" x14ac:dyDescent="0.2">
      <c r="A30" s="25" t="s">
        <v>23</v>
      </c>
      <c r="B30" s="35">
        <v>1.3864559999999999</v>
      </c>
      <c r="C30" s="35">
        <v>1.331842</v>
      </c>
      <c r="D30" s="35">
        <v>1.246829</v>
      </c>
    </row>
    <row r="31" spans="1:6" ht="15" customHeight="1" x14ac:dyDescent="0.2">
      <c r="A31" s="25" t="s">
        <v>24</v>
      </c>
      <c r="B31" s="35">
        <v>1.1715770000000001</v>
      </c>
      <c r="C31" s="35">
        <v>1.1725909999999999</v>
      </c>
      <c r="D31" s="35">
        <v>1.097599</v>
      </c>
    </row>
    <row r="32" spans="1:6" ht="15" customHeight="1" x14ac:dyDescent="0.2">
      <c r="A32" s="25" t="s">
        <v>25</v>
      </c>
      <c r="B32" s="35">
        <v>0.74695299999999998</v>
      </c>
      <c r="C32" s="35">
        <v>0.88948899999999997</v>
      </c>
      <c r="D32" s="35">
        <v>0.88073199999999996</v>
      </c>
    </row>
    <row r="33" spans="1:4" ht="15" customHeight="1" x14ac:dyDescent="0.2">
      <c r="A33" s="25" t="s">
        <v>26</v>
      </c>
      <c r="B33" s="35">
        <v>1.843067</v>
      </c>
      <c r="C33" s="35">
        <v>0.80953799999999998</v>
      </c>
      <c r="D33" s="35">
        <v>0.78328100000000001</v>
      </c>
    </row>
    <row r="34" spans="1:4" ht="15" customHeight="1" x14ac:dyDescent="0.2">
      <c r="A34" s="25" t="s">
        <v>27</v>
      </c>
      <c r="B34" s="35">
        <v>1.4628859999999999</v>
      </c>
      <c r="C34" s="35">
        <v>1.614025</v>
      </c>
      <c r="D34" s="35">
        <v>1.697619</v>
      </c>
    </row>
    <row r="35" spans="1:4" ht="15" customHeight="1" x14ac:dyDescent="0.2">
      <c r="A35" s="25" t="s">
        <v>28</v>
      </c>
      <c r="B35" s="35">
        <v>1.2258819999999999</v>
      </c>
      <c r="C35" s="35">
        <v>0.98710399999999998</v>
      </c>
      <c r="D35" s="35">
        <v>1.019461</v>
      </c>
    </row>
    <row r="36" spans="1:4" ht="15" customHeight="1" x14ac:dyDescent="0.2">
      <c r="A36" s="25" t="s">
        <v>29</v>
      </c>
      <c r="B36" s="35">
        <v>0.30329099999999998</v>
      </c>
      <c r="C36" s="35">
        <v>0.16764899999999999</v>
      </c>
      <c r="D36" s="35">
        <v>0.108833</v>
      </c>
    </row>
    <row r="37" spans="1:4" ht="15" customHeight="1" x14ac:dyDescent="0.2">
      <c r="A37" s="25" t="s">
        <v>30</v>
      </c>
      <c r="B37" s="35">
        <v>0.97109199999999996</v>
      </c>
      <c r="C37" s="35">
        <v>0.96975699999999998</v>
      </c>
      <c r="D37" s="35">
        <v>0.95130599999999998</v>
      </c>
    </row>
    <row r="38" spans="1:4" ht="15" customHeight="1" x14ac:dyDescent="0.2">
      <c r="A38" s="25" t="s">
        <v>31</v>
      </c>
      <c r="B38" s="35">
        <v>1.0521450000000001</v>
      </c>
      <c r="C38" s="35">
        <v>1.349591</v>
      </c>
      <c r="D38" s="35">
        <v>0.25950099999999998</v>
      </c>
    </row>
    <row r="39" spans="1:4" ht="15" customHeight="1" x14ac:dyDescent="0.2">
      <c r="A39" s="25" t="s">
        <v>32</v>
      </c>
      <c r="B39" s="35">
        <v>1.193279</v>
      </c>
      <c r="C39" s="35">
        <v>1.010837</v>
      </c>
      <c r="D39" s="35">
        <v>0.70080600000000004</v>
      </c>
    </row>
    <row r="40" spans="1:4" ht="15" customHeight="1" x14ac:dyDescent="0.2">
      <c r="A40" s="25" t="s">
        <v>33</v>
      </c>
      <c r="B40" s="35">
        <v>0.34808600000000001</v>
      </c>
      <c r="C40" s="35">
        <v>0.41350500000000001</v>
      </c>
      <c r="D40" s="35">
        <v>0.242864</v>
      </c>
    </row>
    <row r="41" spans="1:4" ht="15" customHeight="1" x14ac:dyDescent="0.2">
      <c r="A41" s="25" t="s">
        <v>34</v>
      </c>
      <c r="B41" s="35">
        <v>0.50429100000000004</v>
      </c>
      <c r="C41" s="35">
        <v>0.35317399999999999</v>
      </c>
      <c r="D41" s="35">
        <v>0.26143100000000002</v>
      </c>
    </row>
    <row r="42" spans="1:4" ht="15" customHeight="1" x14ac:dyDescent="0.2">
      <c r="A42" s="25" t="s">
        <v>35</v>
      </c>
      <c r="B42" s="35">
        <v>2.3746360000000002</v>
      </c>
      <c r="C42" s="35">
        <v>2.4080650000000001</v>
      </c>
      <c r="D42" s="35">
        <v>2.1525789999999998</v>
      </c>
    </row>
    <row r="43" spans="1:4" ht="15" customHeight="1" x14ac:dyDescent="0.2">
      <c r="A43" s="25" t="s">
        <v>36</v>
      </c>
      <c r="B43" s="35">
        <v>3.166185</v>
      </c>
      <c r="C43" s="35">
        <v>3.0319910000000001</v>
      </c>
      <c r="D43" s="35">
        <v>2.5522200000000002</v>
      </c>
    </row>
    <row r="44" spans="1:4" ht="15" customHeight="1" x14ac:dyDescent="0.2">
      <c r="A44" s="25" t="s">
        <v>37</v>
      </c>
      <c r="B44" s="35">
        <v>0.39669399999999999</v>
      </c>
      <c r="C44" s="35">
        <v>0.251249</v>
      </c>
      <c r="D44" s="35">
        <v>0.224941</v>
      </c>
    </row>
    <row r="45" spans="1:4" ht="15" customHeight="1" x14ac:dyDescent="0.2">
      <c r="A45" s="25" t="s">
        <v>38</v>
      </c>
      <c r="B45" s="35">
        <v>9.5433000000000004E-2</v>
      </c>
      <c r="C45" s="35">
        <v>0.120946</v>
      </c>
      <c r="D45" s="35">
        <v>0.31923400000000002</v>
      </c>
    </row>
    <row r="46" spans="1:4" ht="15" customHeight="1" x14ac:dyDescent="0.2">
      <c r="A46" s="25" t="s">
        <v>39</v>
      </c>
      <c r="B46" s="35">
        <v>0.47950900000000002</v>
      </c>
      <c r="C46" s="35">
        <v>0.44503799999999999</v>
      </c>
      <c r="D46" s="35">
        <v>0.35176499999999999</v>
      </c>
    </row>
    <row r="47" spans="1:4" ht="15" customHeight="1" x14ac:dyDescent="0.2">
      <c r="A47" s="25" t="s">
        <v>40</v>
      </c>
      <c r="B47" s="35">
        <v>1.3272619999999999</v>
      </c>
      <c r="C47" s="35">
        <v>1.2615890000000001</v>
      </c>
      <c r="D47" s="35">
        <v>1.174507</v>
      </c>
    </row>
    <row r="48" spans="1:4" ht="15" customHeight="1" x14ac:dyDescent="0.2">
      <c r="A48" s="25" t="s">
        <v>41</v>
      </c>
      <c r="B48" s="35">
        <v>0.656725</v>
      </c>
      <c r="C48" s="35">
        <v>0.60649799999999998</v>
      </c>
      <c r="D48" s="35">
        <v>0.56320499999999996</v>
      </c>
    </row>
    <row r="49" spans="1:4" ht="15" customHeight="1" x14ac:dyDescent="0.2">
      <c r="A49" s="25" t="s">
        <v>42</v>
      </c>
      <c r="B49" s="35">
        <v>2.1232859999999998</v>
      </c>
      <c r="C49" s="35">
        <v>1.86528</v>
      </c>
      <c r="D49" s="35">
        <v>1.7398750000000001</v>
      </c>
    </row>
    <row r="50" spans="1:4" ht="15" customHeight="1" x14ac:dyDescent="0.2">
      <c r="A50" s="25" t="s">
        <v>43</v>
      </c>
      <c r="B50" s="35">
        <v>2.4406859999999999</v>
      </c>
      <c r="C50" s="35">
        <v>1.7349490000000001</v>
      </c>
      <c r="D50" s="35">
        <v>0.91082300000000005</v>
      </c>
    </row>
    <row r="51" spans="1:4" ht="15" customHeight="1" x14ac:dyDescent="0.2">
      <c r="A51" s="25" t="s">
        <v>44</v>
      </c>
      <c r="B51" s="35">
        <v>1.3460730000000001</v>
      </c>
      <c r="C51" s="35">
        <v>1.2213609999999999</v>
      </c>
      <c r="D51" s="35">
        <v>1.153797</v>
      </c>
    </row>
    <row r="52" spans="1:4" ht="15" customHeight="1" x14ac:dyDescent="0.2">
      <c r="A52" s="25" t="s">
        <v>45</v>
      </c>
      <c r="B52" s="35">
        <v>1.230955</v>
      </c>
      <c r="C52" s="35">
        <v>1.095917</v>
      </c>
      <c r="D52" s="35">
        <v>1.0519130000000001</v>
      </c>
    </row>
    <row r="53" spans="1:4" ht="15" customHeight="1" x14ac:dyDescent="0.2">
      <c r="A53" s="25" t="s">
        <v>46</v>
      </c>
      <c r="B53" s="35">
        <v>0.165737</v>
      </c>
      <c r="C53" s="35">
        <v>0.74394099999999996</v>
      </c>
      <c r="D53" s="35">
        <v>1.1384110000000001</v>
      </c>
    </row>
    <row r="54" spans="1:4" ht="15" customHeight="1" x14ac:dyDescent="0.2">
      <c r="A54" s="25" t="s">
        <v>47</v>
      </c>
      <c r="B54" s="35">
        <v>0.143954</v>
      </c>
      <c r="C54" s="35">
        <v>0.20807999999999999</v>
      </c>
      <c r="D54" s="35">
        <v>0.10509499999999999</v>
      </c>
    </row>
    <row r="55" spans="1:4" ht="15" customHeight="1" x14ac:dyDescent="0.2">
      <c r="A55" s="25" t="s">
        <v>48</v>
      </c>
      <c r="B55" s="35">
        <v>0.202906</v>
      </c>
      <c r="C55" s="35">
        <v>0.28073999999999999</v>
      </c>
      <c r="D55" s="35">
        <v>0.26010299999999997</v>
      </c>
    </row>
    <row r="56" spans="1:4" ht="15" customHeight="1" x14ac:dyDescent="0.2">
      <c r="A56" s="25" t="s">
        <v>49</v>
      </c>
      <c r="B56" s="35">
        <v>1.181497</v>
      </c>
      <c r="C56" s="35">
        <v>0.86516999999999999</v>
      </c>
      <c r="D56" s="35">
        <v>0.83223800000000003</v>
      </c>
    </row>
    <row r="57" spans="1:4" ht="15" customHeight="1" x14ac:dyDescent="0.2">
      <c r="A57" s="25" t="s">
        <v>50</v>
      </c>
      <c r="B57" s="35">
        <v>1.21818</v>
      </c>
      <c r="C57" s="35">
        <v>1.3208580000000001</v>
      </c>
      <c r="D57" s="35">
        <v>0.92651700000000003</v>
      </c>
    </row>
    <row r="58" spans="1:4" ht="15" customHeight="1" x14ac:dyDescent="0.2">
      <c r="A58" s="25" t="s">
        <v>51</v>
      </c>
      <c r="B58" s="35">
        <v>3.311382</v>
      </c>
      <c r="C58" s="35">
        <v>2.8269890000000002</v>
      </c>
      <c r="D58" s="35">
        <v>2.77895</v>
      </c>
    </row>
    <row r="59" spans="1:4" ht="15" customHeight="1" x14ac:dyDescent="0.2">
      <c r="A59" s="25" t="s">
        <v>52</v>
      </c>
      <c r="B59" s="35">
        <v>0.31369599999999997</v>
      </c>
      <c r="C59" s="35">
        <v>0.42386299999999999</v>
      </c>
      <c r="D59" s="35">
        <v>0.37956099999999998</v>
      </c>
    </row>
    <row r="60" spans="1:4" ht="15" customHeight="1" x14ac:dyDescent="0.2">
      <c r="A60" s="25" t="s">
        <v>53</v>
      </c>
      <c r="B60" s="35">
        <v>0.887602</v>
      </c>
      <c r="C60" s="35">
        <v>0.83775100000000002</v>
      </c>
      <c r="D60" s="35">
        <v>0.61404400000000003</v>
      </c>
    </row>
    <row r="61" spans="1:4" ht="15" customHeight="1" x14ac:dyDescent="0.2">
      <c r="A61" s="25" t="s">
        <v>54</v>
      </c>
      <c r="B61" s="35">
        <v>0.29354200000000003</v>
      </c>
      <c r="C61" s="35">
        <v>0.32739299999999999</v>
      </c>
      <c r="D61" s="35">
        <v>0.29673699999999997</v>
      </c>
    </row>
    <row r="62" spans="1:4" ht="15" customHeight="1" x14ac:dyDescent="0.2">
      <c r="A62" s="25" t="s">
        <v>55</v>
      </c>
      <c r="B62" s="35">
        <v>2.0489519999999999</v>
      </c>
      <c r="C62" s="35">
        <v>1.853386</v>
      </c>
      <c r="D62" s="35">
        <v>1.4625379999999999</v>
      </c>
    </row>
    <row r="63" spans="1:4" ht="15" customHeight="1" x14ac:dyDescent="0.2">
      <c r="A63" s="25" t="s">
        <v>56</v>
      </c>
      <c r="B63" s="35">
        <v>0.87854100000000002</v>
      </c>
      <c r="C63" s="35">
        <v>0.83224799999999999</v>
      </c>
      <c r="D63" s="35">
        <v>0.60978699999999997</v>
      </c>
    </row>
    <row r="64" spans="1:4" ht="15" customHeight="1" x14ac:dyDescent="0.2">
      <c r="A64" s="25" t="s">
        <v>57</v>
      </c>
      <c r="B64" s="35">
        <v>0.92554499999999995</v>
      </c>
      <c r="C64" s="35">
        <v>0.91712499999999997</v>
      </c>
      <c r="D64" s="35">
        <v>1.01508</v>
      </c>
    </row>
    <row r="65" spans="1:4" ht="15" customHeight="1" x14ac:dyDescent="0.2">
      <c r="A65" s="25" t="s">
        <v>58</v>
      </c>
      <c r="B65" s="35">
        <v>0.95017099999999999</v>
      </c>
      <c r="C65" s="35">
        <v>0.88811700000000005</v>
      </c>
      <c r="D65" s="35">
        <v>0.73251500000000003</v>
      </c>
    </row>
    <row r="66" spans="1:4" ht="15" customHeight="1" x14ac:dyDescent="0.2">
      <c r="A66" s="25" t="s">
        <v>59</v>
      </c>
      <c r="B66" s="35">
        <v>1.5362610000000001</v>
      </c>
      <c r="C66" s="35">
        <v>1.590479</v>
      </c>
      <c r="D66" s="35">
        <v>1.5887500000000001</v>
      </c>
    </row>
    <row r="67" spans="1:4" ht="15" customHeight="1" x14ac:dyDescent="0.2">
      <c r="A67" s="25" t="s">
        <v>60</v>
      </c>
      <c r="B67" s="35">
        <v>0.98789099999999996</v>
      </c>
      <c r="C67" s="35">
        <v>0.87448800000000004</v>
      </c>
      <c r="D67" s="35">
        <v>0.99806399999999995</v>
      </c>
    </row>
    <row r="68" spans="1:4" ht="15" customHeight="1" x14ac:dyDescent="0.2">
      <c r="A68" s="25" t="s">
        <v>61</v>
      </c>
      <c r="B68" s="35">
        <v>0.984842</v>
      </c>
      <c r="C68" s="35">
        <v>1.1309739999999999</v>
      </c>
      <c r="D68" s="35">
        <v>0.88407899999999995</v>
      </c>
    </row>
    <row r="69" spans="1:4" ht="15" customHeight="1" x14ac:dyDescent="0.2">
      <c r="A69" s="25" t="s">
        <v>62</v>
      </c>
      <c r="B69" s="35">
        <v>1.5693779999999999</v>
      </c>
      <c r="C69" s="35">
        <v>1.6733549999999999</v>
      </c>
      <c r="D69" s="35">
        <v>1.6145529999999999</v>
      </c>
    </row>
    <row r="70" spans="1:4" ht="15" customHeight="1" x14ac:dyDescent="0.2">
      <c r="A70" s="25" t="s">
        <v>63</v>
      </c>
      <c r="B70" s="35">
        <v>0.75967399999999996</v>
      </c>
      <c r="C70" s="35">
        <v>0.72297500000000003</v>
      </c>
      <c r="D70" s="35">
        <v>0.98445800000000006</v>
      </c>
    </row>
    <row r="71" spans="1:4" ht="15" customHeight="1" x14ac:dyDescent="0.2">
      <c r="A71" s="25" t="s">
        <v>64</v>
      </c>
      <c r="B71" s="35">
        <v>1.456213</v>
      </c>
      <c r="C71" s="35">
        <v>1.4103559999999999</v>
      </c>
      <c r="D71" s="35">
        <v>1.1483429999999999</v>
      </c>
    </row>
    <row r="72" spans="1:4" ht="15" customHeight="1" x14ac:dyDescent="0.2">
      <c r="A72" s="25" t="s">
        <v>65</v>
      </c>
      <c r="B72" s="35">
        <v>1.314708</v>
      </c>
      <c r="C72" s="35">
        <v>1.1030310000000001</v>
      </c>
      <c r="D72" s="35">
        <v>0.81877</v>
      </c>
    </row>
    <row r="73" spans="1:4" ht="15" customHeight="1" x14ac:dyDescent="0.2">
      <c r="A73" s="25" t="s">
        <v>66</v>
      </c>
      <c r="B73" s="35">
        <v>0.89564100000000002</v>
      </c>
      <c r="C73" s="35">
        <v>0.88607800000000003</v>
      </c>
      <c r="D73" s="35">
        <v>0.836086</v>
      </c>
    </row>
    <row r="74" spans="1:4" ht="15" customHeight="1" x14ac:dyDescent="0.2">
      <c r="A74" s="25" t="s">
        <v>67</v>
      </c>
      <c r="B74" s="35">
        <v>1.0042420000000001</v>
      </c>
      <c r="C74" s="35">
        <v>0.99838700000000002</v>
      </c>
      <c r="D74" s="35">
        <v>0.93269100000000005</v>
      </c>
    </row>
    <row r="75" spans="1:4" ht="15" customHeight="1" x14ac:dyDescent="0.2">
      <c r="A75" s="25" t="s">
        <v>68</v>
      </c>
      <c r="B75" s="35">
        <v>0.445494</v>
      </c>
      <c r="C75" s="35">
        <v>0.38834200000000002</v>
      </c>
      <c r="D75" s="35">
        <v>0.36904500000000001</v>
      </c>
    </row>
    <row r="76" spans="1:4" ht="15" customHeight="1" x14ac:dyDescent="0.2">
      <c r="A76" s="25" t="s">
        <v>69</v>
      </c>
      <c r="B76" s="35">
        <v>1.03328</v>
      </c>
      <c r="C76" s="35">
        <v>1.157878</v>
      </c>
      <c r="D76" s="35">
        <v>0.84501000000000004</v>
      </c>
    </row>
    <row r="77" spans="1:4" ht="15" customHeight="1" x14ac:dyDescent="0.2">
      <c r="A77" s="25" t="s">
        <v>70</v>
      </c>
      <c r="B77" s="35">
        <v>0.95800399999999997</v>
      </c>
      <c r="C77" s="35">
        <v>1.049995</v>
      </c>
      <c r="D77" s="35">
        <v>0.99949399999999999</v>
      </c>
    </row>
    <row r="78" spans="1:4" ht="15" customHeight="1" x14ac:dyDescent="0.2">
      <c r="A78" s="25" t="s">
        <v>71</v>
      </c>
      <c r="B78" s="35">
        <v>1.1309990000000001</v>
      </c>
      <c r="C78" s="35">
        <v>0.90191900000000003</v>
      </c>
      <c r="D78" s="35">
        <v>0.80812899999999999</v>
      </c>
    </row>
    <row r="79" spans="1:4" ht="15" customHeight="1" x14ac:dyDescent="0.2">
      <c r="A79" s="25" t="s">
        <v>72</v>
      </c>
      <c r="B79" s="35">
        <v>0.84338000000000002</v>
      </c>
      <c r="C79" s="35">
        <v>0.88341999999999998</v>
      </c>
      <c r="D79" s="35">
        <v>0.67032599999999998</v>
      </c>
    </row>
    <row r="80" spans="1:4" ht="15" customHeight="1" x14ac:dyDescent="0.2">
      <c r="A80" s="25" t="s">
        <v>73</v>
      </c>
      <c r="B80" s="35">
        <v>0.19811599999999999</v>
      </c>
      <c r="C80" s="35">
        <v>0.202098</v>
      </c>
      <c r="D80" s="35">
        <v>0.415072</v>
      </c>
    </row>
    <row r="81" spans="1:7" ht="15" customHeight="1" x14ac:dyDescent="0.2">
      <c r="A81" s="25" t="s">
        <v>74</v>
      </c>
      <c r="B81" s="35">
        <v>0.203678</v>
      </c>
      <c r="C81" s="35">
        <v>0.272563</v>
      </c>
      <c r="D81" s="35">
        <v>0.26275999999999999</v>
      </c>
    </row>
    <row r="82" spans="1:7" ht="15" customHeight="1" x14ac:dyDescent="0.2">
      <c r="A82" s="25" t="s">
        <v>75</v>
      </c>
      <c r="B82" s="35">
        <v>1.259055</v>
      </c>
      <c r="C82" s="35">
        <v>1.2127749999999999</v>
      </c>
      <c r="D82" s="35">
        <v>1.207341</v>
      </c>
    </row>
    <row r="83" spans="1:7" ht="15" customHeight="1" x14ac:dyDescent="0.2">
      <c r="A83" s="25" t="s">
        <v>76</v>
      </c>
      <c r="B83" s="35">
        <v>0.82768200000000003</v>
      </c>
      <c r="C83" s="35">
        <v>1.0035559999999999</v>
      </c>
      <c r="D83" s="35">
        <v>1.1817219999999999</v>
      </c>
    </row>
    <row r="84" spans="1:7" ht="15" customHeight="1" x14ac:dyDescent="0.2">
      <c r="A84" s="25" t="s">
        <v>77</v>
      </c>
      <c r="B84" s="35">
        <v>0.80926299999999995</v>
      </c>
      <c r="C84" s="35">
        <v>0.98041199999999995</v>
      </c>
      <c r="D84" s="35">
        <v>1.0035449999999999</v>
      </c>
    </row>
    <row r="85" spans="1:7" ht="15" customHeight="1" x14ac:dyDescent="0.2">
      <c r="A85" s="25" t="s">
        <v>78</v>
      </c>
      <c r="B85" s="35">
        <v>0.82206500000000005</v>
      </c>
      <c r="C85" s="35">
        <v>0.71106000000000003</v>
      </c>
      <c r="D85" s="35">
        <v>0.68780799999999997</v>
      </c>
    </row>
    <row r="86" spans="1:7" ht="15" customHeight="1" x14ac:dyDescent="0.2">
      <c r="A86" s="25" t="s">
        <v>79</v>
      </c>
      <c r="B86" s="35">
        <v>1.4966660000000001</v>
      </c>
      <c r="C86" s="35">
        <v>1.133494</v>
      </c>
      <c r="D86" s="35">
        <v>0.43804399999999999</v>
      </c>
    </row>
    <row r="87" spans="1:7" ht="15" customHeight="1" x14ac:dyDescent="0.2">
      <c r="A87" s="25" t="s">
        <v>80</v>
      </c>
      <c r="B87" s="35">
        <v>0.913879</v>
      </c>
      <c r="C87" s="35">
        <v>0.67165299999999994</v>
      </c>
      <c r="D87" s="35">
        <v>0.63695800000000002</v>
      </c>
    </row>
    <row r="88" spans="1:7" ht="15" customHeight="1" x14ac:dyDescent="0.2">
      <c r="A88" s="25" t="s">
        <v>81</v>
      </c>
      <c r="B88" s="35">
        <v>2.0401509999999998</v>
      </c>
      <c r="C88" s="35">
        <v>1.9256819999999999</v>
      </c>
      <c r="D88" s="35">
        <v>1.3356619999999999</v>
      </c>
    </row>
    <row r="89" spans="1:7" ht="15" customHeight="1" x14ac:dyDescent="0.2">
      <c r="A89" s="25" t="s">
        <v>82</v>
      </c>
      <c r="B89" s="35">
        <v>0.93469500000000005</v>
      </c>
      <c r="C89" s="35">
        <v>1.017231</v>
      </c>
      <c r="D89" s="35">
        <v>1.228437</v>
      </c>
    </row>
    <row r="90" spans="1:7" ht="15" customHeight="1" x14ac:dyDescent="0.2">
      <c r="A90" s="25" t="s">
        <v>83</v>
      </c>
      <c r="B90" s="35">
        <v>0.38193700000000003</v>
      </c>
      <c r="C90" s="35">
        <v>0.91542800000000002</v>
      </c>
      <c r="D90" s="35">
        <v>0.95828000000000002</v>
      </c>
    </row>
    <row r="91" spans="1:7" ht="15" customHeight="1" x14ac:dyDescent="0.2">
      <c r="A91" s="25" t="s">
        <v>84</v>
      </c>
      <c r="B91" s="35">
        <v>1.2208490000000001</v>
      </c>
      <c r="C91" s="35">
        <v>0.15078900000000001</v>
      </c>
      <c r="D91" s="35">
        <v>0.52973000000000003</v>
      </c>
    </row>
    <row r="92" spans="1:7" ht="15" customHeight="1" x14ac:dyDescent="0.2">
      <c r="A92" s="25" t="s">
        <v>85</v>
      </c>
      <c r="B92" s="35">
        <v>0.62852799999999998</v>
      </c>
      <c r="C92" s="35">
        <v>0.58740999999999999</v>
      </c>
      <c r="D92" s="35">
        <v>0.61926400000000004</v>
      </c>
      <c r="G92" s="32"/>
    </row>
    <row r="93" spans="1:7" ht="15" customHeight="1" x14ac:dyDescent="0.2">
      <c r="A93" s="25" t="s">
        <v>86</v>
      </c>
      <c r="B93" s="35">
        <v>1.1717630000000001</v>
      </c>
      <c r="C93" s="35">
        <v>1.089091</v>
      </c>
      <c r="D93" s="35">
        <v>0.948461</v>
      </c>
    </row>
    <row r="94" spans="1:7" ht="15" customHeight="1" x14ac:dyDescent="0.2">
      <c r="A94" s="25" t="s">
        <v>87</v>
      </c>
      <c r="B94" s="35">
        <v>1.862125</v>
      </c>
      <c r="C94" s="35">
        <v>1.820792</v>
      </c>
      <c r="D94" s="35">
        <v>1.4395979999999999</v>
      </c>
    </row>
    <row r="95" spans="1:7" ht="15" customHeight="1" x14ac:dyDescent="0.2">
      <c r="A95" s="25" t="s">
        <v>88</v>
      </c>
      <c r="B95" s="35">
        <v>0.865927</v>
      </c>
      <c r="C95" s="35">
        <v>0.78301200000000004</v>
      </c>
      <c r="D95" s="35">
        <v>0.89720100000000003</v>
      </c>
    </row>
    <row r="96" spans="1:7" ht="15" customHeight="1" x14ac:dyDescent="0.2">
      <c r="A96" s="25" t="s">
        <v>89</v>
      </c>
      <c r="B96" s="35">
        <v>0.28511500000000001</v>
      </c>
      <c r="C96" s="35">
        <v>0.57962400000000003</v>
      </c>
      <c r="D96" s="35">
        <v>0.26988000000000001</v>
      </c>
    </row>
    <row r="97" spans="1:4" ht="15" customHeight="1" x14ac:dyDescent="0.2">
      <c r="A97" s="25" t="s">
        <v>90</v>
      </c>
      <c r="B97" s="35">
        <v>1.1117889999999999</v>
      </c>
      <c r="C97" s="35">
        <v>1.064829</v>
      </c>
      <c r="D97" s="35">
        <v>0.98097400000000001</v>
      </c>
    </row>
    <row r="98" spans="1:4" ht="15" customHeight="1" x14ac:dyDescent="0.2">
      <c r="A98" s="25" t="s">
        <v>91</v>
      </c>
      <c r="B98" s="35">
        <v>1.185003</v>
      </c>
      <c r="C98" s="35">
        <v>1.130957</v>
      </c>
      <c r="D98" s="35">
        <v>1.119213</v>
      </c>
    </row>
    <row r="99" spans="1:4" ht="15" customHeight="1" x14ac:dyDescent="0.2">
      <c r="A99" s="25" t="s">
        <v>92</v>
      </c>
      <c r="B99" s="35">
        <v>0.62262499999999998</v>
      </c>
      <c r="C99" s="35">
        <v>0.61324999999999996</v>
      </c>
      <c r="D99" s="35">
        <v>0.61193600000000004</v>
      </c>
    </row>
    <row r="100" spans="1:4" ht="15" customHeight="1" x14ac:dyDescent="0.2">
      <c r="A100" s="25" t="s">
        <v>93</v>
      </c>
      <c r="B100" s="35">
        <v>3.7978260000000001</v>
      </c>
      <c r="C100" s="35">
        <v>3.1239409999999999</v>
      </c>
      <c r="D100" s="35">
        <v>2.552667</v>
      </c>
    </row>
    <row r="101" spans="1:4" ht="15" customHeight="1" x14ac:dyDescent="0.2">
      <c r="A101" s="25" t="s">
        <v>94</v>
      </c>
      <c r="B101" s="35">
        <v>0.88194099999999997</v>
      </c>
      <c r="C101" s="35">
        <v>1.025183</v>
      </c>
      <c r="D101" s="35">
        <v>1.0354650000000001</v>
      </c>
    </row>
    <row r="102" spans="1:4" ht="15" customHeight="1" x14ac:dyDescent="0.2">
      <c r="A102" s="25" t="s">
        <v>95</v>
      </c>
      <c r="B102" s="35">
        <v>1.045609</v>
      </c>
      <c r="C102" s="35">
        <v>0.91854100000000005</v>
      </c>
      <c r="D102" s="35">
        <v>0.77707199999999998</v>
      </c>
    </row>
    <row r="103" spans="1:4" ht="15" customHeight="1" x14ac:dyDescent="0.2">
      <c r="A103" s="25" t="s">
        <v>96</v>
      </c>
      <c r="B103" s="35">
        <v>0.799072</v>
      </c>
      <c r="C103" s="35">
        <v>0.83406999999999998</v>
      </c>
      <c r="D103" s="35">
        <v>0.70879199999999998</v>
      </c>
    </row>
    <row r="104" spans="1:4" ht="15" customHeight="1" x14ac:dyDescent="0.2">
      <c r="A104" s="25" t="s">
        <v>97</v>
      </c>
      <c r="B104" s="35">
        <v>1.3732789999999999</v>
      </c>
      <c r="C104" s="35">
        <v>1.3130029999999999</v>
      </c>
      <c r="D104" s="35">
        <v>1.162617</v>
      </c>
    </row>
    <row r="105" spans="1:4" ht="15" customHeight="1" x14ac:dyDescent="0.2">
      <c r="A105" s="25" t="s">
        <v>98</v>
      </c>
      <c r="B105" s="35">
        <v>2.0828479999999998</v>
      </c>
      <c r="C105" s="35">
        <v>2.0369980000000001</v>
      </c>
      <c r="D105" s="35">
        <v>1.9025399999999999</v>
      </c>
    </row>
    <row r="106" spans="1:4" ht="15" customHeight="1" x14ac:dyDescent="0.2">
      <c r="A106" s="25" t="s">
        <v>99</v>
      </c>
      <c r="B106" s="35">
        <v>1.308181</v>
      </c>
      <c r="C106" s="35">
        <v>1.0610010000000001</v>
      </c>
      <c r="D106" s="35">
        <v>0.86910699999999996</v>
      </c>
    </row>
    <row r="107" spans="1:4" ht="15" customHeight="1" x14ac:dyDescent="0.2">
      <c r="A107" s="25" t="s">
        <v>100</v>
      </c>
      <c r="B107" s="35">
        <v>0.21490100000000001</v>
      </c>
      <c r="C107" s="35">
        <v>0.15318899999999999</v>
      </c>
      <c r="D107" s="35">
        <v>0.39439200000000002</v>
      </c>
    </row>
    <row r="108" spans="1:4" ht="15" customHeight="1" x14ac:dyDescent="0.2">
      <c r="A108" s="25" t="s">
        <v>101</v>
      </c>
      <c r="B108" s="35">
        <v>1.1297060000000001</v>
      </c>
      <c r="C108" s="35">
        <v>1.138582</v>
      </c>
      <c r="D108" s="35">
        <v>0.94531900000000002</v>
      </c>
    </row>
    <row r="109" spans="1:4" ht="15" customHeight="1" x14ac:dyDescent="0.2">
      <c r="A109" s="25" t="s">
        <v>102</v>
      </c>
      <c r="B109" s="35">
        <v>9.8668000000000006E-2</v>
      </c>
      <c r="C109" s="35">
        <v>0.212677</v>
      </c>
      <c r="D109" s="35">
        <v>0.35129700000000003</v>
      </c>
    </row>
    <row r="110" spans="1:4" ht="15" customHeight="1" x14ac:dyDescent="0.2">
      <c r="A110" s="25" t="s">
        <v>103</v>
      </c>
      <c r="B110" s="35">
        <v>1.56311</v>
      </c>
      <c r="C110" s="35">
        <v>1.488246</v>
      </c>
      <c r="D110" s="35">
        <v>1.4647570000000001</v>
      </c>
    </row>
    <row r="111" spans="1:4" ht="15" customHeight="1" x14ac:dyDescent="0.2">
      <c r="A111" s="25" t="s">
        <v>104</v>
      </c>
      <c r="B111" s="35">
        <v>0.26799400000000001</v>
      </c>
      <c r="C111" s="35">
        <v>0.26397799999999999</v>
      </c>
      <c r="D111" s="35">
        <v>0.23543600000000001</v>
      </c>
    </row>
    <row r="112" spans="1:4" ht="15" customHeight="1" x14ac:dyDescent="0.2">
      <c r="A112" s="25" t="s">
        <v>105</v>
      </c>
      <c r="B112" s="35">
        <v>1.508521</v>
      </c>
      <c r="C112" s="35">
        <v>1.3601369999999999</v>
      </c>
      <c r="D112" s="35">
        <v>1.2538849999999999</v>
      </c>
    </row>
    <row r="113" spans="1:4" ht="15" customHeight="1" x14ac:dyDescent="0.2">
      <c r="A113" s="25" t="s">
        <v>106</v>
      </c>
      <c r="B113" s="35">
        <v>0.51155099999999998</v>
      </c>
      <c r="C113" s="35">
        <v>0.60835899999999998</v>
      </c>
      <c r="D113" s="35">
        <v>0.47462900000000002</v>
      </c>
    </row>
    <row r="114" spans="1:4" ht="15" customHeight="1" x14ac:dyDescent="0.2">
      <c r="A114" s="25" t="s">
        <v>107</v>
      </c>
      <c r="B114" s="35">
        <v>1.016804</v>
      </c>
      <c r="C114" s="35">
        <v>0.91147500000000004</v>
      </c>
      <c r="D114" s="35">
        <v>0.88366599999999995</v>
      </c>
    </row>
    <row r="115" spans="1:4" ht="15" customHeight="1" x14ac:dyDescent="0.2">
      <c r="A115" s="25" t="s">
        <v>108</v>
      </c>
      <c r="B115" s="35">
        <v>0.84020099999999998</v>
      </c>
      <c r="C115" s="35">
        <v>1.0349120000000001</v>
      </c>
      <c r="D115" s="35">
        <v>0.85700399999999999</v>
      </c>
    </row>
    <row r="116" spans="1:4" ht="15" customHeight="1" x14ac:dyDescent="0.2">
      <c r="A116" s="25" t="s">
        <v>109</v>
      </c>
      <c r="B116" s="35">
        <v>0.74502800000000002</v>
      </c>
      <c r="C116" s="35">
        <v>0.71913000000000005</v>
      </c>
      <c r="D116" s="35">
        <v>0.63642699999999996</v>
      </c>
    </row>
    <row r="117" spans="1:4" ht="15" customHeight="1" x14ac:dyDescent="0.2">
      <c r="A117" s="25" t="s">
        <v>110</v>
      </c>
      <c r="B117" s="35">
        <v>0.97205699999999995</v>
      </c>
      <c r="C117" s="35">
        <v>0.87002999999999997</v>
      </c>
      <c r="D117" s="35">
        <v>0.85285500000000003</v>
      </c>
    </row>
    <row r="118" spans="1:4" ht="15" customHeight="1" x14ac:dyDescent="0.2">
      <c r="A118" s="25" t="s">
        <v>111</v>
      </c>
      <c r="B118" s="35">
        <v>1.451616</v>
      </c>
      <c r="C118" s="35">
        <v>1.3013760000000001</v>
      </c>
      <c r="D118" s="35">
        <v>1.211784</v>
      </c>
    </row>
    <row r="119" spans="1:4" ht="15" customHeight="1" x14ac:dyDescent="0.2">
      <c r="A119" s="25" t="s">
        <v>112</v>
      </c>
      <c r="B119" s="35">
        <v>1.179881</v>
      </c>
      <c r="C119" s="35">
        <v>1.121818</v>
      </c>
      <c r="D119" s="35">
        <v>1.0116529999999999</v>
      </c>
    </row>
    <row r="120" spans="1:4" ht="15" customHeight="1" x14ac:dyDescent="0.2">
      <c r="A120" s="25" t="s">
        <v>113</v>
      </c>
      <c r="B120" s="35">
        <v>0.39310499999999998</v>
      </c>
      <c r="C120" s="35">
        <v>0.80432999999999999</v>
      </c>
      <c r="D120" s="35">
        <v>0.92252999999999996</v>
      </c>
    </row>
    <row r="121" spans="1:4" ht="15" customHeight="1" x14ac:dyDescent="0.2">
      <c r="A121" s="25" t="s">
        <v>114</v>
      </c>
      <c r="B121" s="35">
        <v>0.69489900000000004</v>
      </c>
      <c r="C121" s="35">
        <v>0.61288600000000004</v>
      </c>
      <c r="D121" s="35">
        <v>0.62828700000000004</v>
      </c>
    </row>
    <row r="122" spans="1:4" ht="15" customHeight="1" x14ac:dyDescent="0.2">
      <c r="A122" s="25" t="s">
        <v>115</v>
      </c>
      <c r="B122" s="35">
        <v>0.75659100000000001</v>
      </c>
      <c r="C122" s="35">
        <v>0.59563999999999995</v>
      </c>
      <c r="D122" s="35">
        <v>0.513795</v>
      </c>
    </row>
    <row r="123" spans="1:4" ht="15" customHeight="1" x14ac:dyDescent="0.2">
      <c r="A123" s="25" t="s">
        <v>116</v>
      </c>
      <c r="B123" s="35">
        <v>0.72568999999999995</v>
      </c>
      <c r="C123" s="35">
        <v>0.82432399999999995</v>
      </c>
      <c r="D123" s="35">
        <v>0.73524800000000001</v>
      </c>
    </row>
    <row r="124" spans="1:4" ht="15" customHeight="1" x14ac:dyDescent="0.2">
      <c r="A124" s="25" t="s">
        <v>117</v>
      </c>
      <c r="B124" s="35">
        <v>1.034969</v>
      </c>
      <c r="C124" s="35">
        <v>1.218791</v>
      </c>
      <c r="D124" s="35">
        <v>1.0565040000000001</v>
      </c>
    </row>
    <row r="125" spans="1:4" ht="15" customHeight="1" x14ac:dyDescent="0.2">
      <c r="A125" s="25" t="s">
        <v>118</v>
      </c>
      <c r="B125" s="35">
        <v>2.498869</v>
      </c>
      <c r="C125" s="35">
        <v>1.684849</v>
      </c>
      <c r="D125" s="35">
        <v>2.1056279999999998</v>
      </c>
    </row>
    <row r="126" spans="1:4" ht="15" customHeight="1" x14ac:dyDescent="0.2">
      <c r="A126" s="25" t="s">
        <v>119</v>
      </c>
      <c r="B126" s="35">
        <v>0.44537500000000002</v>
      </c>
      <c r="C126" s="35">
        <v>0.36799500000000002</v>
      </c>
      <c r="D126" s="35">
        <v>0.27102399999999999</v>
      </c>
    </row>
    <row r="127" spans="1:4" ht="15" customHeight="1" x14ac:dyDescent="0.2">
      <c r="A127" s="25" t="s">
        <v>120</v>
      </c>
      <c r="B127" s="35">
        <v>0.238535</v>
      </c>
      <c r="C127" s="35">
        <v>0.28392899999999999</v>
      </c>
      <c r="D127" s="35">
        <v>0.30164400000000002</v>
      </c>
    </row>
    <row r="128" spans="1:4" ht="15" customHeight="1" x14ac:dyDescent="0.2">
      <c r="A128" s="25" t="s">
        <v>121</v>
      </c>
      <c r="B128" s="35">
        <v>0.219862</v>
      </c>
      <c r="C128" s="35">
        <v>0.20653099999999999</v>
      </c>
      <c r="D128" s="35">
        <v>0.13486999999999999</v>
      </c>
    </row>
    <row r="129" spans="1:4" ht="15" customHeight="1" x14ac:dyDescent="0.2"/>
    <row r="130" spans="1:4" ht="15" customHeight="1" x14ac:dyDescent="0.2">
      <c r="A130" s="49" t="s">
        <v>122</v>
      </c>
      <c r="B130" s="50">
        <f t="shared" ref="B130:C130" si="0">MIN(B7:B128)</f>
        <v>1.8558999999999999E-2</v>
      </c>
      <c r="C130" s="50">
        <f t="shared" si="0"/>
        <v>1.8398999999999999E-2</v>
      </c>
      <c r="D130" s="50">
        <f t="shared" ref="D130" si="1">MIN(D7:D128)</f>
        <v>8.6428000000000005E-2</v>
      </c>
    </row>
    <row r="131" spans="1:4" ht="15" customHeight="1" x14ac:dyDescent="0.2">
      <c r="A131" s="49" t="s">
        <v>123</v>
      </c>
      <c r="B131" s="50">
        <f t="shared" ref="B131:C131" si="2">MAX(B7:B128)</f>
        <v>3.7978260000000001</v>
      </c>
      <c r="C131" s="50">
        <f t="shared" si="2"/>
        <v>3.1239409999999999</v>
      </c>
      <c r="D131" s="50">
        <f t="shared" ref="D131" si="3">MAX(D7:D128)</f>
        <v>3.0613100000000002</v>
      </c>
    </row>
  </sheetData>
  <autoFilter ref="A6:D6" xr:uid="{00000000-0001-0000-0800-000000000000}"/>
  <conditionalFormatting sqref="B7:D128">
    <cfRule type="cellIs" dxfId="19" priority="1" stopIfTrue="1" operator="greaterThan">
      <formula>2</formula>
    </cfRule>
    <cfRule type="cellIs" dxfId="18" priority="2" stopIfTrue="1" operator="between">
      <formula>1.5</formula>
      <formula>2</formula>
    </cfRule>
    <cfRule type="cellIs" dxfId="17" priority="3" stopIfTrue="1" operator="between">
      <formula>1</formula>
      <formula>1.5</formula>
    </cfRule>
    <cfRule type="cellIs" dxfId="16" priority="4" stopIfTrue="1" operator="between">
      <formula>0.5</formula>
      <formula>1</formula>
    </cfRule>
    <cfRule type="cellIs" dxfId="15" priority="5" stopIfTrue="1" operator="lessThanOrEqual">
      <formula>0.5</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15</vt:i4>
      </vt:variant>
    </vt:vector>
  </HeadingPairs>
  <TitlesOfParts>
    <vt:vector size="29" baseType="lpstr">
      <vt:lpstr>Fortune</vt:lpstr>
      <vt:lpstr>Population</vt:lpstr>
      <vt:lpstr>Invts net</vt:lpstr>
      <vt:lpstr>MAF</vt:lpstr>
      <vt:lpstr>Financement</vt:lpstr>
      <vt:lpstr>I1</vt:lpstr>
      <vt:lpstr>I2</vt:lpstr>
      <vt:lpstr>I3</vt:lpstr>
      <vt:lpstr>I4</vt:lpstr>
      <vt:lpstr>I5</vt:lpstr>
      <vt:lpstr>I6</vt:lpstr>
      <vt:lpstr>I7</vt:lpstr>
      <vt:lpstr>I8</vt:lpstr>
      <vt:lpstr>Déf. + calculs indicateurs</vt:lpstr>
      <vt:lpstr>Financement!Impression_des_titres</vt:lpstr>
      <vt:lpstr>Fortune!Impression_des_titres</vt:lpstr>
      <vt:lpstr>'I1'!Impression_des_titres</vt:lpstr>
      <vt:lpstr>'I2'!Impression_des_titres</vt:lpstr>
      <vt:lpstr>'I3'!Impression_des_titres</vt:lpstr>
      <vt:lpstr>'I4'!Impression_des_titres</vt:lpstr>
      <vt:lpstr>'I5'!Impression_des_titres</vt:lpstr>
      <vt:lpstr>'I6'!Impression_des_titres</vt:lpstr>
      <vt:lpstr>'I7'!Impression_des_titres</vt:lpstr>
      <vt:lpstr>'I8'!Impression_des_titres</vt:lpstr>
      <vt:lpstr>'Invts net'!Impression_des_titres</vt:lpstr>
      <vt:lpstr>MAF!Impression_des_titres</vt:lpstr>
      <vt:lpstr>Population!Impression_des_titres</vt:lpstr>
      <vt:lpstr>Fortune!Zone_d_impression</vt:lpstr>
      <vt:lpstr>Population!Zone_d_impression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BAGNOUD</dc:creator>
  <cp:lastModifiedBy>Laurent SEPPEY</cp:lastModifiedBy>
  <cp:lastPrinted>2024-08-27T12:41:44Z</cp:lastPrinted>
  <dcterms:created xsi:type="dcterms:W3CDTF">2023-08-28T15:10:51Z</dcterms:created>
  <dcterms:modified xsi:type="dcterms:W3CDTF">2025-09-10T07:31:15Z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22.2.4.0</vt:lpwstr>
  </property>
</Properties>
</file>