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C-DIKA\SFC\501 - Budget\Budgets 2023 Bourgeoisies\"/>
    </mc:Choice>
  </mc:AlternateContent>
  <bookViews>
    <workbookView xWindow="390" yWindow="990" windowWidth="14490" windowHeight="7935" tabRatio="889"/>
  </bookViews>
  <sheets>
    <sheet name="Vorlage Internet" sheetId="1" r:id="rId1"/>
    <sheet name="Tabelle3" sheetId="6" state="hidden" r:id="rId2"/>
  </sheets>
  <externalReferences>
    <externalReference r:id="rId3"/>
  </externalReferences>
  <definedNames>
    <definedName name="M_4_2">[1]Angaben!$F$179</definedName>
    <definedName name="_xlnm.Print_Area" localSheetId="0">'Vorlage Internet'!$A$1:$H$49</definedName>
  </definedNames>
  <calcPr calcId="162913"/>
  <customWorkbookViews>
    <customWorkbookView name="AC_VS - Persönliche Ansicht" guid="{7C69A07D-E029-4C36-9E43-3606E3800BE3}" mergeInterval="0" personalView="1" maximized="1" windowWidth="1276" windowHeight="751" activeSheetId="1"/>
    <customWorkbookView name="Etat du Valais / Staat Wallis - Affichage personnalisé" guid="{837D0831-65F0-42B2-A918-63FD926F5E74}" mergeInterval="0" personalView="1" maximized="1" windowWidth="1276" windowHeight="799" activeSheetId="1"/>
  </customWorkbookViews>
</workbook>
</file>

<file path=xl/calcChain.xml><?xml version="1.0" encoding="utf-8"?>
<calcChain xmlns="http://schemas.openxmlformats.org/spreadsheetml/2006/main">
  <c r="C5" i="6" l="1"/>
  <c r="C8" i="6"/>
  <c r="C11" i="6"/>
  <c r="C12" i="6"/>
  <c r="C14" i="6"/>
  <c r="E39" i="1"/>
  <c r="E41" i="1"/>
</calcChain>
</file>

<file path=xl/sharedStrings.xml><?xml version="1.0" encoding="utf-8"?>
<sst xmlns="http://schemas.openxmlformats.org/spreadsheetml/2006/main" count="105" uniqueCount="92">
  <si>
    <t>+/-</t>
  </si>
  <si>
    <t>=</t>
  </si>
  <si>
    <t>Eigenkapital am 31.12  N-2</t>
  </si>
  <si>
    <t>Vorgesehener Saldo des Budgets der LR N-1</t>
  </si>
  <si>
    <t>Eigenkapital am 31.12 N-1</t>
  </si>
  <si>
    <t>Vorgesehender Saldo des Budgets der LR N</t>
  </si>
  <si>
    <t>Vorgesehes Eigenkapital am 31.12. N</t>
  </si>
  <si>
    <t>Verwaltungsvermögen am 31. Dezember N-2 mit Darlehen und dauerden Beteiligungen</t>
  </si>
  <si>
    <t>davon Darlehen und dauernde Beteiligungen</t>
  </si>
  <si>
    <t>-</t>
  </si>
  <si>
    <t>Geplante Netto-Investitionen für N-1 (Investitionsbudget)</t>
  </si>
  <si>
    <t>+</t>
  </si>
  <si>
    <t>davon neue Darlehen und dauernde Beteiligungen</t>
  </si>
  <si>
    <t>Verwaltungsvermögen am 31. Dezember N-1 ohne Darlehen und dauernde Beteiligungen (vor Abschreibungen)</t>
  </si>
  <si>
    <t>davon 10 % ordentliche Abschreibungen</t>
  </si>
  <si>
    <t>Budgetierte zusätzliche Abschreibungen</t>
  </si>
  <si>
    <t>Verwaltungsvermögen am 31. Dezember N-1 (nach Abschreibungen)</t>
  </si>
  <si>
    <t>Netto-Investition im Jahr N laut Investitionsbudget</t>
  </si>
  <si>
    <t>Verwaltungsvermögen am 31. Dezember N ohne Darlehen und dauernde Beteiligungen (vor Abschreibungen)</t>
  </si>
  <si>
    <t>davon 10 % ordentliche Abschreibungen für das Budget N</t>
  </si>
  <si>
    <t>Geplante Abschreibungen Budget N</t>
  </si>
  <si>
    <t>Differenz</t>
  </si>
  <si>
    <t xml:space="preserve">Anforderungen betreffend Fristen und Auflagen </t>
  </si>
  <si>
    <t>Die Begriffe « Voranschlag » und « Budget » sind gleichbedeutend.</t>
  </si>
  <si>
    <t>ja</t>
  </si>
  <si>
    <t>nein</t>
  </si>
  <si>
    <t>1</t>
  </si>
  <si>
    <t>1.2</t>
  </si>
  <si>
    <t>1.3</t>
  </si>
  <si>
    <t>1.4</t>
  </si>
  <si>
    <t>1.5</t>
  </si>
  <si>
    <t>Gesetzliche Grundlagen:</t>
  </si>
  <si>
    <t>175.1 Gemeindegesetz (GemG) vom 5. Febr. 2004</t>
  </si>
  <si>
    <t>Section des finances communales</t>
  </si>
  <si>
    <t>Sektion Gemeindefinanzen</t>
  </si>
  <si>
    <t>2</t>
  </si>
  <si>
    <t>2.1</t>
  </si>
  <si>
    <t>2.2</t>
  </si>
  <si>
    <t>2.3</t>
  </si>
  <si>
    <t>2.6</t>
  </si>
  <si>
    <t>2.7</t>
  </si>
  <si>
    <t>2.8</t>
  </si>
  <si>
    <t>Anforderungen betreffend Inhalt und Umfang</t>
  </si>
  <si>
    <t>Enthält der Voranschlag folgende Elemente:</t>
  </si>
  <si>
    <t>3</t>
  </si>
  <si>
    <t>Anforderungen betreffend Finanzhaushaltsgleich-gewicht, Finanzplanung, Abschreibungen, Aufwertungen, Spezialfinanzierungen</t>
  </si>
  <si>
    <t>an den Kanton Wallis (DIKA - Sektion Gemeindefinanzen) ?</t>
  </si>
  <si>
    <t>innert 60 Tagen nach Ende der Auflagefrist ?</t>
  </si>
  <si>
    <t>Wird Art. 17, Abs. 1, Bst. c, GemG (Unveräusserliche Befugnisse:  ... "den Beschluss einer neuen nichtgebundenen Ausgabe, deren Betrag höher ist als 5% der Bruttoeinnahmen des letzten Verwaltungsjahres, mindestens aber 10'000 Franken beträgt" ...) respektiert?</t>
  </si>
  <si>
    <t>1.1</t>
  </si>
  <si>
    <t>1.1.1</t>
  </si>
  <si>
    <t>1.6</t>
  </si>
  <si>
    <t>2.4</t>
  </si>
  <si>
    <t>3.1</t>
  </si>
  <si>
    <t>3.1.1</t>
  </si>
  <si>
    <t>3.1.2</t>
  </si>
  <si>
    <t>3.2</t>
  </si>
  <si>
    <t>3.3</t>
  </si>
  <si>
    <t>Voranschlag XXXX</t>
  </si>
  <si>
    <t>Bei Online-Bearbeitung der Checkliste in der Spalte F den Wert 1 oder 2 erfassen:
1 wenn der Kontrollpunkt OK ist =&gt; grün
2 wenn der Kontrollpunkt nicht OK ist = &gt; rot</t>
  </si>
  <si>
    <t>Bemerkung 
Nr.</t>
  </si>
  <si>
    <t>Burgergemeinde Wallisia BfS-Nr. 000</t>
  </si>
  <si>
    <t>Wurde der Voranschlag laut den gesetzlichen Bestimmung (Art. 7 GemG und Art. 35, Absatz 1, VFFHGem) beschlossen?</t>
  </si>
  <si>
    <t>Falls ausnahmsweise die gesetzl. Frist nicht respektiert werden konnte, hat der Gemeinderat das zuständige kant. Departement über das weitere Vorgehen informiert ? (Art. 35, Abs. 2 VFFHGem)</t>
  </si>
  <si>
    <t>1.1.2</t>
  </si>
  <si>
    <t xml:space="preserve">Sind die Einladung und die Tagesordnung in der Broschüre enthalten? vgl. Richtlinie vom 28.04.2021, abrufbar unter https://www.vs.ch/de/web/saic/generalites-directives </t>
  </si>
  <si>
    <t>Wurde der Voranschlag von der Urversammlung oder vom Generalrat genehmigt ? (Art. 7 und 17, Abs 1, Bst. B oder Art. 31 GemG)</t>
  </si>
  <si>
    <t>Im Falle einer ersten Ablehnung des Voranschlags. Wurde eine zweite Urversammlung innert 60 Tagen einberufen ? (Art. 7, Abs. 2, GemG)</t>
  </si>
  <si>
    <t>Wurde der Voranschlag an den Staat Wallis geschickt ?  (Art. 15, Abs. 3, GemG)</t>
  </si>
  <si>
    <t>In zwei Exemplaren oder auf elektronischem Weg ?</t>
  </si>
  <si>
    <t>Wurde das Budget für die Erfolgsrechnung und die Investitionsrechnung erstellt. ? (Art. 34, Abs.1 VFFHGem)</t>
  </si>
  <si>
    <t>Ist seine Darstellung gleich wie diejenige der Jahresrechnung und entspricht die Struktur den Anforderungen des harmonisierten Rechnungsmodells (HRM2) ? (Art. 34. Abs. 2 VFFHGem)</t>
  </si>
  <si>
    <t>Enthält der Voranschlag eine einleitende Botschaft  (Art. 36, Abs. 1 , Bst. aVFFHGem) oder eine Ausnahme-Bescheinigung ? (Art. 37, Abs. 3, VFFHGem)</t>
  </si>
  <si>
    <t>2.5</t>
  </si>
  <si>
    <t>2.9</t>
  </si>
  <si>
    <t>einen Überblick der Erfogsrechnung nach Funktionen ? (Art. 36, Abs. 1, Bst. d VFFHGem)</t>
  </si>
  <si>
    <t>einen Überblick der Erfolgsrechnung nach Sachgruppen ? (Art. 36, Abs. 1, Bst. e VFFHGem)</t>
  </si>
  <si>
    <t>einen Überblick der Investitionsrechnung nach Sachgruppen ? (Art. 36, Abs. 1, Bst. g VFFHGem</t>
  </si>
  <si>
    <t>die detaillierte der Erfolgsrechnung und der Investitionsrechnung ? (Art. 36, Abs. 1, Bst. h VFFHGem)</t>
  </si>
  <si>
    <t>Enthält das Budget die vergleichenden Angaben des vorangegangenen Budgets und der letzten Jahresrechnung ? (Art. 38, VFFHGem)</t>
  </si>
  <si>
    <t>Respektiert der Voranschlag das Finanzhaushaltsgleichgewicht ? Deckt das Eigenkapital den Aufwandüberschuss nach Berücksichtigung der buchmässigen Abschreibungen ? (Art. 80, Abs 1 GemG und 7 VFFHGem)</t>
  </si>
  <si>
    <t>Wenn ‚Nein’ beim Punkt 3.1:
Hat die Burgergemeinde einen Finanzplan mit Sanierungsmassnahmen erarbeitet ? (Art. 81 GemG und 33, Abs. 1 und 2 VFFHGem)</t>
  </si>
  <si>
    <t>Wenn ‚Ja’ beim Punkt 3.1.1: 
Ist der Finanzplan mit Sanierungsmassnahmen beigelegt ? (Art. 81 GemG und 33, Abs. 3 VFFHGem)</t>
  </si>
  <si>
    <t>Hat der Burgerrat die mindestens vierjährige Finanzplanung aktualisiert und der Burgerversammlung zur Kenntnis gebracht (Art. 79, Abs. 1 GemG und Art. 30 VFFHGem) oder im Budget eine Ausnahme-Bescheinigung erwähnt (Art. 32 VFFHGem)?</t>
  </si>
  <si>
    <t>611.102 Verordnung (VFFHGem) betreffend die Führung des Finanzhaushaltes der Gemeinden vom 24. Febr. 2021</t>
  </si>
  <si>
    <t xml:space="preserve">die Abschreibungen in der detaillierten Erfolgsrechnung? (Art. 53, Abs. 1, Bst. c, VFFHGem) </t>
  </si>
  <si>
    <t>4</t>
  </si>
  <si>
    <t>Verschiedenes für gemeindeinterne Zwecke</t>
  </si>
  <si>
    <t>4.1</t>
  </si>
  <si>
    <t>Wurde durch den Gemeinderat ein höherer Abschreibungssatz beschlossen, welcher mindestens während vier Jahren angewendet wird ? (Art. 51, Abs. 2 VFFHGem)</t>
  </si>
  <si>
    <t>4.2</t>
  </si>
  <si>
    <t>Hat der Gemeinderat für die nicht zu aktivierenden Investitionen eine Limite festgelegt ? (Art. 45, Abs. 3 VFFHGem)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</si>
</sst>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3" formatCode="_ [$€]\ * #,##0.00_ ;_ [$€]\ * \-#,##0.00_ ;_ [$€]\ * &quot;-&quot;??_ ;_ @_ "/>
  </numFmts>
  <fonts count="26" x14ac:knownFonts="1">
    <font>
      <sz val="10"/>
      <name val="Arial"/>
    </font>
    <font>
      <sz val="10"/>
      <name val="Arial"/>
    </font>
    <font>
      <sz val="12"/>
      <name val="Arial Narrow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u/>
      <sz val="9"/>
      <name val="Arial Narrow"/>
      <family val="2"/>
    </font>
    <font>
      <i/>
      <sz val="9"/>
      <name val="Arial Narrow"/>
      <family val="2"/>
    </font>
    <font>
      <sz val="9"/>
      <color indexed="9"/>
      <name val="Arial Narrow"/>
      <family val="2"/>
    </font>
    <font>
      <i/>
      <u/>
      <sz val="9"/>
      <name val="Arial Narrow"/>
      <family val="2"/>
    </font>
    <font>
      <u/>
      <sz val="9"/>
      <color indexed="12"/>
      <name val="Arial Narrow"/>
      <family val="2"/>
    </font>
    <font>
      <sz val="8"/>
      <name val="Franklin Gothic Book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FFFF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6" borderId="2" applyNumberFormat="0" applyAlignment="0" applyProtection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193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17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" fontId="2" fillId="0" borderId="4" xfId="0" applyNumberFormat="1" applyFont="1" applyFill="1" applyBorder="1" applyAlignment="1">
      <alignment horizontal="right" vertical="center" wrapText="1"/>
    </xf>
    <xf numFmtId="0" fontId="0" fillId="18" borderId="0" xfId="0" applyFill="1" applyAlignment="1">
      <alignment vertical="center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5" fillId="19" borderId="8" xfId="0" applyFont="1" applyFill="1" applyBorder="1" applyAlignment="1">
      <alignment horizontal="center" vertical="center" wrapText="1"/>
    </xf>
    <xf numFmtId="0" fontId="16" fillId="0" borderId="0" xfId="0" applyFont="1"/>
    <xf numFmtId="49" fontId="16" fillId="0" borderId="9" xfId="0" applyNumberFormat="1" applyFont="1" applyBorder="1"/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0" borderId="10" xfId="0" applyFont="1" applyBorder="1"/>
    <xf numFmtId="4" fontId="16" fillId="0" borderId="7" xfId="0" applyNumberFormat="1" applyFont="1" applyBorder="1" applyAlignment="1">
      <alignment horizontal="right" vertical="center" wrapText="1"/>
    </xf>
    <xf numFmtId="4" fontId="16" fillId="0" borderId="0" xfId="0" applyNumberFormat="1" applyFont="1" applyBorder="1" applyAlignment="1">
      <alignment horizontal="righ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22" fillId="0" borderId="12" xfId="0" applyFont="1" applyBorder="1" applyAlignment="1">
      <alignment wrapText="1"/>
    </xf>
    <xf numFmtId="0" fontId="16" fillId="0" borderId="8" xfId="0" applyFont="1" applyBorder="1"/>
    <xf numFmtId="0" fontId="17" fillId="19" borderId="8" xfId="0" applyFont="1" applyFill="1" applyBorder="1" applyAlignment="1">
      <alignment horizontal="center" vertical="center" wrapText="1"/>
    </xf>
    <xf numFmtId="0" fontId="16" fillId="0" borderId="13" xfId="0" applyFont="1" applyBorder="1"/>
    <xf numFmtId="0" fontId="16" fillId="0" borderId="11" xfId="0" applyFont="1" applyBorder="1"/>
    <xf numFmtId="49" fontId="16" fillId="0" borderId="0" xfId="0" applyNumberFormat="1" applyFont="1"/>
    <xf numFmtId="4" fontId="16" fillId="0" borderId="0" xfId="0" applyNumberFormat="1" applyFont="1"/>
    <xf numFmtId="49" fontId="17" fillId="19" borderId="14" xfId="0" applyNumberFormat="1" applyFont="1" applyFill="1" applyBorder="1" applyAlignment="1">
      <alignment horizontal="center" vertical="center" wrapText="1"/>
    </xf>
    <xf numFmtId="0" fontId="17" fillId="19" borderId="15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top" wrapText="1"/>
    </xf>
    <xf numFmtId="49" fontId="16" fillId="0" borderId="8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0" fontId="16" fillId="0" borderId="15" xfId="0" applyFont="1" applyBorder="1"/>
    <xf numFmtId="49" fontId="17" fillId="0" borderId="16" xfId="0" applyNumberFormat="1" applyFont="1" applyBorder="1" applyAlignment="1">
      <alignment horizontal="center" vertical="center" wrapText="1"/>
    </xf>
    <xf numFmtId="0" fontId="17" fillId="19" borderId="16" xfId="0" applyFont="1" applyFill="1" applyBorder="1" applyAlignment="1">
      <alignment horizontal="center" vertical="center" wrapText="1"/>
    </xf>
    <xf numFmtId="49" fontId="23" fillId="0" borderId="8" xfId="0" applyNumberFormat="1" applyFont="1" applyBorder="1" applyAlignment="1">
      <alignment horizontal="center" vertical="center" wrapText="1"/>
    </xf>
    <xf numFmtId="49" fontId="16" fillId="0" borderId="17" xfId="0" applyNumberFormat="1" applyFont="1" applyBorder="1"/>
    <xf numFmtId="4" fontId="16" fillId="0" borderId="13" xfId="0" applyNumberFormat="1" applyFont="1" applyBorder="1"/>
    <xf numFmtId="0" fontId="16" fillId="0" borderId="18" xfId="0" applyFont="1" applyBorder="1"/>
    <xf numFmtId="49" fontId="16" fillId="0" borderId="19" xfId="0" applyNumberFormat="1" applyFont="1" applyBorder="1"/>
    <xf numFmtId="4" fontId="16" fillId="0" borderId="11" xfId="0" applyNumberFormat="1" applyFont="1" applyBorder="1"/>
    <xf numFmtId="0" fontId="16" fillId="0" borderId="20" xfId="0" applyFont="1" applyBorder="1"/>
    <xf numFmtId="49" fontId="16" fillId="0" borderId="12" xfId="0" applyNumberFormat="1" applyFont="1" applyBorder="1" applyAlignment="1">
      <alignment horizontal="center" vertical="center" wrapText="1"/>
    </xf>
    <xf numFmtId="49" fontId="18" fillId="0" borderId="0" xfId="0" applyNumberFormat="1" applyFont="1"/>
    <xf numFmtId="0" fontId="19" fillId="0" borderId="0" xfId="0" applyFont="1"/>
    <xf numFmtId="0" fontId="18" fillId="0" borderId="0" xfId="0" applyFont="1"/>
    <xf numFmtId="0" fontId="25" fillId="0" borderId="0" xfId="0" applyFont="1" applyAlignment="1">
      <alignment horizontal="left" indent="4"/>
    </xf>
    <xf numFmtId="0" fontId="19" fillId="0" borderId="0" xfId="0" applyFont="1" applyAlignment="1">
      <alignment horizontal="right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Protection="1">
      <protection locked="0"/>
    </xf>
    <xf numFmtId="49" fontId="17" fillId="19" borderId="14" xfId="28" applyNumberFormat="1" applyFont="1" applyFill="1" applyBorder="1" applyAlignment="1">
      <alignment horizontal="center" vertical="center" wrapText="1"/>
    </xf>
    <xf numFmtId="0" fontId="17" fillId="19" borderId="15" xfId="28" applyFont="1" applyFill="1" applyBorder="1" applyAlignment="1">
      <alignment horizontal="center" vertical="center" wrapText="1"/>
    </xf>
    <xf numFmtId="0" fontId="17" fillId="19" borderId="16" xfId="28" applyFont="1" applyFill="1" applyBorder="1" applyAlignment="1">
      <alignment horizontal="center" vertical="center" wrapText="1"/>
    </xf>
    <xf numFmtId="0" fontId="16" fillId="0" borderId="0" xfId="28" applyFont="1"/>
    <xf numFmtId="49" fontId="16" fillId="0" borderId="8" xfId="28" applyNumberFormat="1" applyFont="1" applyBorder="1" applyAlignment="1">
      <alignment horizontal="center" vertical="center" wrapText="1"/>
    </xf>
    <xf numFmtId="0" fontId="22" fillId="0" borderId="12" xfId="28" applyFont="1" applyBorder="1" applyAlignment="1" applyProtection="1">
      <alignment horizontal="center" vertical="center" wrapText="1"/>
      <protection locked="0"/>
    </xf>
    <xf numFmtId="0" fontId="22" fillId="0" borderId="12" xfId="28" applyFont="1" applyBorder="1" applyAlignment="1">
      <alignment wrapText="1"/>
    </xf>
    <xf numFmtId="49" fontId="17" fillId="0" borderId="12" xfId="28" applyNumberFormat="1" applyFont="1" applyBorder="1" applyAlignment="1">
      <alignment horizontal="center" vertical="center" wrapText="1"/>
    </xf>
    <xf numFmtId="0" fontId="16" fillId="0" borderId="14" xfId="28" applyFont="1" applyBorder="1" applyAlignment="1">
      <alignment horizontal="left" vertical="center" wrapText="1"/>
    </xf>
    <xf numFmtId="0" fontId="16" fillId="0" borderId="15" xfId="28" applyFont="1" applyBorder="1" applyAlignment="1">
      <alignment horizontal="left" vertical="center" wrapText="1"/>
    </xf>
    <xf numFmtId="0" fontId="16" fillId="0" borderId="16" xfId="28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 indent="1"/>
    </xf>
    <xf numFmtId="0" fontId="16" fillId="0" borderId="15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17" fillId="19" borderId="15" xfId="28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 indent="1"/>
    </xf>
    <xf numFmtId="0" fontId="17" fillId="19" borderId="15" xfId="0" applyFont="1" applyFill="1" applyBorder="1" applyAlignment="1">
      <alignment horizontal="left" vertical="center" wrapText="1" indent="2"/>
    </xf>
    <xf numFmtId="0" fontId="21" fillId="0" borderId="14" xfId="0" applyFont="1" applyBorder="1" applyAlignment="1">
      <alignment horizontal="left" vertical="center" wrapText="1" indent="1"/>
    </xf>
    <xf numFmtId="0" fontId="21" fillId="0" borderId="16" xfId="0" applyFont="1" applyBorder="1" applyAlignment="1">
      <alignment horizontal="left" vertical="center" wrapText="1" indent="1"/>
    </xf>
    <xf numFmtId="0" fontId="16" fillId="0" borderId="1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20" fillId="0" borderId="0" xfId="0" applyFont="1" applyAlignment="1">
      <alignment horizontal="left" indent="1"/>
    </xf>
    <xf numFmtId="0" fontId="24" fillId="0" borderId="0" xfId="26" applyFont="1" applyAlignment="1" applyProtection="1">
      <alignment horizontal="left" indent="1"/>
      <protection locked="0"/>
    </xf>
    <xf numFmtId="0" fontId="24" fillId="0" borderId="0" xfId="26" applyFont="1" applyAlignment="1" applyProtection="1">
      <alignment horizontal="left" indent="1"/>
    </xf>
    <xf numFmtId="0" fontId="17" fillId="19" borderId="1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20" borderId="0" xfId="0" applyFont="1" applyFill="1" applyAlignment="1">
      <alignment horizontal="left" wrapText="1"/>
    </xf>
    <xf numFmtId="0" fontId="16" fillId="20" borderId="0" xfId="0" applyFont="1" applyFill="1" applyAlignment="1">
      <alignment horizontal="left"/>
    </xf>
  </cellXfs>
  <cellStyles count="30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usgabe" xfId="19"/>
    <cellStyle name="Berechnung" xfId="20"/>
    <cellStyle name="Eingabe" xfId="21"/>
    <cellStyle name="Ergebnis" xfId="22"/>
    <cellStyle name="Erklärender Text" xfId="23"/>
    <cellStyle name="Euro" xfId="24"/>
    <cellStyle name="Gut" xfId="25"/>
    <cellStyle name="Lien hypertexte" xfId="26" builtinId="8"/>
    <cellStyle name="Neutral" xfId="27"/>
    <cellStyle name="Normal" xfId="0" builtinId="0"/>
    <cellStyle name="Normal 2" xfId="28"/>
    <cellStyle name="Pourcentage 2" xfId="29"/>
  </cellStyles>
  <dxfs count="9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00FF00"/>
      </font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00FF00"/>
      </font>
      <fill>
        <patternFill>
          <bgColor rgb="FF00FF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00FF00"/>
      </font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00FF00"/>
      </font>
      <fill>
        <patternFill>
          <bgColor rgb="FF00FF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00FF00"/>
      </font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66675</xdr:rowOff>
    </xdr:from>
    <xdr:to>
      <xdr:col>1</xdr:col>
      <xdr:colOff>209550</xdr:colOff>
      <xdr:row>5</xdr:row>
      <xdr:rowOff>200025</xdr:rowOff>
    </xdr:to>
    <xdr:pic>
      <xdr:nvPicPr>
        <xdr:cNvPr id="667796" name="Picture 4" descr="triang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23925"/>
          <a:ext cx="171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0</xdr:row>
      <xdr:rowOff>28575</xdr:rowOff>
    </xdr:from>
    <xdr:to>
      <xdr:col>2</xdr:col>
      <xdr:colOff>114300</xdr:colOff>
      <xdr:row>2</xdr:row>
      <xdr:rowOff>152400</xdr:rowOff>
    </xdr:to>
    <xdr:pic>
      <xdr:nvPicPr>
        <xdr:cNvPr id="6677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523875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COM%20-%20GEMFIN/Comptes%20indicateurs%20-%20Finanzkennzahlendatei/Comptes%20indicateurs%20communaux%202007/Gemeinden%20OW/Transf&#233;r&#233;s/T&#246;rbel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ngaben"/>
      <sheetName val="Validierungen"/>
      <sheetName val="Lehrpersonal"/>
      <sheetName val="Überblick Verwaltungsrechnung"/>
      <sheetName val="Überblick der Jahresrechnung"/>
      <sheetName val="Überblick Bilanz und Finanz."/>
      <sheetName val="LR nach Funktionen"/>
      <sheetName val="LR nach Arten"/>
      <sheetName val="IR nach Funktionen"/>
      <sheetName val="IR nach Arten"/>
      <sheetName val="Grafik LR nach Arten, Aufwand"/>
      <sheetName val="Grafik LR nach Arten, Ertrag"/>
      <sheetName val="Grafik LR nach Funk., Aufwand"/>
      <sheetName val="Grafik LR nach Funk., Ertrag"/>
      <sheetName val="Grafik Ausgaben nach Funktion"/>
      <sheetName val="Grafik Einnahmen nach Funktion"/>
      <sheetName val="Selbstfinanzierungsgrad"/>
      <sheetName val="Selbstfinanzierungskapazität"/>
      <sheetName val="Ordentlicher Abschreibungssatz"/>
      <sheetName val="Gesamter Abschreibungssatz"/>
      <sheetName val="Nettoschuld pro Kopf"/>
      <sheetName val="Bruttoschuldenvolumenquote"/>
      <sheetName val="Kennzahlen-Überblick"/>
      <sheetName val="Kennzahlengrafik"/>
      <sheetName val="Res"/>
      <sheetName val="Calcul"/>
    </sheetNames>
    <sheetDataSet>
      <sheetData sheetId="0"/>
      <sheetData sheetId="1">
        <row r="179">
          <cell r="F179">
            <v>2841595.42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vs.ch/public/public_lois/de/Pdf/175.1.pdf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lex.vs.ch/frontend/versions/1898" TargetMode="External"/><Relationship Id="rId5" Type="http://schemas.openxmlformats.org/officeDocument/2006/relationships/hyperlink" Target="http://www.vs.ch/public/public_lois/de/Pdf/611.102.pdf" TargetMode="External"/><Relationship Id="rId4" Type="http://schemas.openxmlformats.org/officeDocument/2006/relationships/hyperlink" Target="https://lex.vs.ch/frontend/versions/166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H49"/>
  <sheetViews>
    <sheetView tabSelected="1" view="pageBreakPreview" topLeftCell="A32" zoomScale="110" zoomScaleNormal="100" zoomScaleSheetLayoutView="110" workbookViewId="0">
      <selection activeCell="K45" sqref="K45"/>
    </sheetView>
  </sheetViews>
  <sheetFormatPr baseColWidth="10" defaultColWidth="11.5703125" defaultRowHeight="13.5" x14ac:dyDescent="0.25"/>
  <cols>
    <col min="1" max="1" width="0.7109375" style="12" customWidth="1"/>
    <col min="2" max="2" width="6.28515625" style="26" customWidth="1"/>
    <col min="3" max="3" width="50.28515625" style="12" customWidth="1"/>
    <col min="4" max="4" width="5.85546875" style="12" customWidth="1"/>
    <col min="5" max="5" width="12.42578125" style="27" customWidth="1"/>
    <col min="6" max="7" width="5" style="12" customWidth="1"/>
    <col min="8" max="8" width="8.28515625" style="12" customWidth="1"/>
    <col min="9" max="16384" width="11.5703125" style="12"/>
  </cols>
  <sheetData>
    <row r="1" spans="2:8" ht="13.5" customHeight="1" x14ac:dyDescent="0.25">
      <c r="C1" s="51" t="s">
        <v>33</v>
      </c>
      <c r="D1" s="92" t="s">
        <v>59</v>
      </c>
      <c r="E1" s="93"/>
      <c r="F1" s="93"/>
      <c r="G1" s="93"/>
      <c r="H1" s="93"/>
    </row>
    <row r="2" spans="2:8" x14ac:dyDescent="0.25">
      <c r="C2" s="51" t="s">
        <v>34</v>
      </c>
      <c r="D2" s="93"/>
      <c r="E2" s="93"/>
      <c r="F2" s="93"/>
      <c r="G2" s="93"/>
      <c r="H2" s="93"/>
    </row>
    <row r="3" spans="2:8" x14ac:dyDescent="0.25">
      <c r="D3" s="93"/>
      <c r="E3" s="93"/>
      <c r="F3" s="93"/>
      <c r="G3" s="93"/>
      <c r="H3" s="93"/>
    </row>
    <row r="4" spans="2:8" x14ac:dyDescent="0.25">
      <c r="D4" s="93"/>
      <c r="E4" s="93"/>
      <c r="F4" s="93"/>
      <c r="G4" s="93"/>
      <c r="H4" s="93"/>
    </row>
    <row r="6" spans="2:8" s="50" customFormat="1" ht="18" x14ac:dyDescent="0.25">
      <c r="B6" s="48"/>
      <c r="C6" s="49" t="s">
        <v>61</v>
      </c>
      <c r="E6" s="27"/>
      <c r="F6" s="12"/>
      <c r="G6" s="52" t="s">
        <v>58</v>
      </c>
    </row>
    <row r="8" spans="2:8" x14ac:dyDescent="0.25">
      <c r="B8" s="85" t="s">
        <v>31</v>
      </c>
      <c r="C8" s="85"/>
      <c r="D8" s="85"/>
      <c r="E8" s="85"/>
      <c r="F8" s="85"/>
      <c r="G8" s="85"/>
      <c r="H8" s="85"/>
    </row>
    <row r="9" spans="2:8" x14ac:dyDescent="0.25">
      <c r="B9" s="86" t="s">
        <v>32</v>
      </c>
      <c r="C9" s="86"/>
      <c r="D9" s="86"/>
      <c r="E9" s="86"/>
      <c r="F9" s="86"/>
      <c r="G9" s="86"/>
      <c r="H9" s="86"/>
    </row>
    <row r="10" spans="2:8" x14ac:dyDescent="0.25">
      <c r="B10" s="87" t="s">
        <v>84</v>
      </c>
      <c r="C10" s="87"/>
      <c r="D10" s="87"/>
      <c r="E10" s="87"/>
      <c r="F10" s="87"/>
      <c r="G10" s="87"/>
      <c r="H10" s="87"/>
    </row>
    <row r="11" spans="2:8" ht="7.9" customHeight="1" x14ac:dyDescent="0.25"/>
    <row r="12" spans="2:8" ht="30" customHeight="1" x14ac:dyDescent="0.25">
      <c r="B12" s="28" t="s">
        <v>26</v>
      </c>
      <c r="C12" s="88" t="s">
        <v>22</v>
      </c>
      <c r="D12" s="88"/>
      <c r="E12" s="88"/>
      <c r="F12" s="23" t="s">
        <v>24</v>
      </c>
      <c r="G12" s="23" t="s">
        <v>25</v>
      </c>
      <c r="H12" s="11" t="s">
        <v>60</v>
      </c>
    </row>
    <row r="13" spans="2:8" ht="15" customHeight="1" x14ac:dyDescent="0.25">
      <c r="B13" s="30"/>
      <c r="C13" s="78" t="s">
        <v>23</v>
      </c>
      <c r="D13" s="78"/>
      <c r="E13" s="78"/>
      <c r="F13" s="31"/>
      <c r="G13" s="31"/>
      <c r="H13" s="32"/>
    </row>
    <row r="14" spans="2:8" ht="30" customHeight="1" x14ac:dyDescent="0.25">
      <c r="B14" s="33" t="s">
        <v>49</v>
      </c>
      <c r="C14" s="66" t="s">
        <v>62</v>
      </c>
      <c r="D14" s="72"/>
      <c r="E14" s="73"/>
      <c r="F14" s="53"/>
      <c r="G14" s="21"/>
      <c r="H14" s="35"/>
    </row>
    <row r="15" spans="2:8" ht="30" customHeight="1" x14ac:dyDescent="0.25">
      <c r="B15" s="33" t="s">
        <v>50</v>
      </c>
      <c r="C15" s="66" t="s">
        <v>63</v>
      </c>
      <c r="D15" s="72"/>
      <c r="E15" s="73"/>
      <c r="F15" s="53"/>
      <c r="G15" s="21"/>
      <c r="H15" s="35"/>
    </row>
    <row r="16" spans="2:8" ht="30" customHeight="1" x14ac:dyDescent="0.25">
      <c r="B16" s="33" t="s">
        <v>64</v>
      </c>
      <c r="C16" s="89" t="s">
        <v>65</v>
      </c>
      <c r="D16" s="90"/>
      <c r="E16" s="91"/>
      <c r="F16" s="53">
        <v>0</v>
      </c>
      <c r="G16" s="21"/>
      <c r="H16" s="35"/>
    </row>
    <row r="17" spans="2:8" ht="30" customHeight="1" x14ac:dyDescent="0.25">
      <c r="B17" s="33" t="s">
        <v>27</v>
      </c>
      <c r="C17" s="66" t="s">
        <v>66</v>
      </c>
      <c r="D17" s="67"/>
      <c r="E17" s="68"/>
      <c r="F17" s="53"/>
      <c r="G17" s="21"/>
      <c r="H17" s="35"/>
    </row>
    <row r="18" spans="2:8" ht="30" customHeight="1" x14ac:dyDescent="0.25">
      <c r="B18" s="33" t="s">
        <v>28</v>
      </c>
      <c r="C18" s="66" t="s">
        <v>67</v>
      </c>
      <c r="D18" s="67"/>
      <c r="E18" s="68"/>
      <c r="F18" s="53"/>
      <c r="G18" s="21"/>
      <c r="H18" s="35"/>
    </row>
    <row r="19" spans="2:8" ht="14.25" customHeight="1" x14ac:dyDescent="0.25">
      <c r="B19" s="36"/>
      <c r="C19" s="78" t="s">
        <v>68</v>
      </c>
      <c r="D19" s="78"/>
      <c r="E19" s="78"/>
      <c r="F19" s="54"/>
      <c r="G19" s="37"/>
      <c r="H19" s="38"/>
    </row>
    <row r="20" spans="2:8" ht="30" customHeight="1" x14ac:dyDescent="0.25">
      <c r="B20" s="33" t="s">
        <v>29</v>
      </c>
      <c r="C20" s="66" t="s">
        <v>69</v>
      </c>
      <c r="D20" s="67"/>
      <c r="E20" s="68"/>
      <c r="F20" s="53"/>
      <c r="G20" s="21"/>
      <c r="H20" s="35"/>
    </row>
    <row r="21" spans="2:8" ht="30" customHeight="1" x14ac:dyDescent="0.25">
      <c r="B21" s="33" t="s">
        <v>30</v>
      </c>
      <c r="C21" s="66" t="s">
        <v>46</v>
      </c>
      <c r="D21" s="67"/>
      <c r="E21" s="68"/>
      <c r="F21" s="53"/>
      <c r="G21" s="21"/>
      <c r="H21" s="35"/>
    </row>
    <row r="22" spans="2:8" ht="30" customHeight="1" x14ac:dyDescent="0.25">
      <c r="B22" s="33" t="s">
        <v>51</v>
      </c>
      <c r="C22" s="66" t="s">
        <v>47</v>
      </c>
      <c r="D22" s="67"/>
      <c r="E22" s="68"/>
      <c r="F22" s="53"/>
      <c r="G22" s="21"/>
      <c r="H22" s="35"/>
    </row>
    <row r="23" spans="2:8" ht="30" customHeight="1" x14ac:dyDescent="0.25">
      <c r="B23" s="28" t="s">
        <v>35</v>
      </c>
      <c r="C23" s="88" t="s">
        <v>42</v>
      </c>
      <c r="D23" s="88"/>
      <c r="E23" s="88"/>
      <c r="F23" s="29"/>
      <c r="G23" s="29"/>
      <c r="H23" s="39"/>
    </row>
    <row r="24" spans="2:8" ht="30" customHeight="1" x14ac:dyDescent="0.25">
      <c r="B24" s="33" t="s">
        <v>36</v>
      </c>
      <c r="C24" s="66" t="s">
        <v>70</v>
      </c>
      <c r="D24" s="67"/>
      <c r="E24" s="68"/>
      <c r="F24" s="53"/>
      <c r="G24" s="21"/>
      <c r="H24" s="35"/>
    </row>
    <row r="25" spans="2:8" ht="30" customHeight="1" x14ac:dyDescent="0.25">
      <c r="B25" s="33" t="s">
        <v>37</v>
      </c>
      <c r="C25" s="66" t="s">
        <v>71</v>
      </c>
      <c r="D25" s="72"/>
      <c r="E25" s="73"/>
      <c r="F25" s="53"/>
      <c r="G25" s="21"/>
      <c r="H25" s="35"/>
    </row>
    <row r="26" spans="2:8" ht="30" customHeight="1" x14ac:dyDescent="0.25">
      <c r="B26" s="33" t="s">
        <v>38</v>
      </c>
      <c r="C26" s="66" t="s">
        <v>72</v>
      </c>
      <c r="D26" s="67"/>
      <c r="E26" s="68"/>
      <c r="F26" s="34"/>
      <c r="G26" s="21"/>
      <c r="H26" s="35"/>
    </row>
    <row r="27" spans="2:8" ht="15" customHeight="1" x14ac:dyDescent="0.25">
      <c r="B27" s="33"/>
      <c r="C27" s="80" t="s">
        <v>43</v>
      </c>
      <c r="D27" s="78"/>
      <c r="E27" s="81"/>
      <c r="F27" s="22"/>
      <c r="G27" s="21"/>
      <c r="H27" s="35"/>
    </row>
    <row r="28" spans="2:8" ht="30" customHeight="1" x14ac:dyDescent="0.25">
      <c r="B28" s="47" t="s">
        <v>52</v>
      </c>
      <c r="C28" s="69" t="s">
        <v>75</v>
      </c>
      <c r="D28" s="70"/>
      <c r="E28" s="71"/>
      <c r="F28" s="53"/>
      <c r="G28" s="21"/>
      <c r="H28" s="35"/>
    </row>
    <row r="29" spans="2:8" ht="30" customHeight="1" x14ac:dyDescent="0.25">
      <c r="B29" s="47" t="s">
        <v>73</v>
      </c>
      <c r="C29" s="69" t="s">
        <v>76</v>
      </c>
      <c r="D29" s="70"/>
      <c r="E29" s="71"/>
      <c r="F29" s="53"/>
      <c r="G29" s="21"/>
      <c r="H29" s="35"/>
    </row>
    <row r="30" spans="2:8" ht="30" customHeight="1" x14ac:dyDescent="0.25">
      <c r="B30" s="47" t="s">
        <v>39</v>
      </c>
      <c r="C30" s="69" t="s">
        <v>77</v>
      </c>
      <c r="D30" s="70"/>
      <c r="E30" s="71"/>
      <c r="F30" s="53"/>
      <c r="G30" s="21"/>
      <c r="H30" s="35"/>
    </row>
    <row r="31" spans="2:8" ht="30" customHeight="1" x14ac:dyDescent="0.25">
      <c r="B31" s="47" t="s">
        <v>40</v>
      </c>
      <c r="C31" s="69" t="s">
        <v>78</v>
      </c>
      <c r="D31" s="70"/>
      <c r="E31" s="71"/>
      <c r="F31" s="53"/>
      <c r="G31" s="21"/>
      <c r="H31" s="35"/>
    </row>
    <row r="32" spans="2:8" ht="30" customHeight="1" x14ac:dyDescent="0.25">
      <c r="B32" s="47" t="s">
        <v>41</v>
      </c>
      <c r="C32" s="69" t="s">
        <v>85</v>
      </c>
      <c r="D32" s="70"/>
      <c r="E32" s="71"/>
      <c r="F32" s="53"/>
      <c r="G32" s="21"/>
      <c r="H32" s="35"/>
    </row>
    <row r="33" spans="2:8" ht="30" customHeight="1" x14ac:dyDescent="0.25">
      <c r="B33" s="33" t="s">
        <v>74</v>
      </c>
      <c r="C33" s="69" t="s">
        <v>79</v>
      </c>
      <c r="D33" s="70"/>
      <c r="E33" s="71"/>
      <c r="F33" s="53"/>
      <c r="G33" s="21"/>
      <c r="H33" s="35"/>
    </row>
    <row r="34" spans="2:8" ht="30" customHeight="1" x14ac:dyDescent="0.25">
      <c r="B34" s="28" t="s">
        <v>44</v>
      </c>
      <c r="C34" s="79" t="s">
        <v>45</v>
      </c>
      <c r="D34" s="79"/>
      <c r="E34" s="79"/>
      <c r="F34" s="29"/>
      <c r="G34" s="29"/>
      <c r="H34" s="39"/>
    </row>
    <row r="35" spans="2:8" ht="45" customHeight="1" x14ac:dyDescent="0.25">
      <c r="B35" s="40" t="s">
        <v>53</v>
      </c>
      <c r="C35" s="74" t="s">
        <v>80</v>
      </c>
      <c r="D35" s="75"/>
      <c r="E35" s="76"/>
      <c r="F35" s="34"/>
      <c r="G35" s="21"/>
      <c r="H35" s="35"/>
    </row>
    <row r="36" spans="2:8" ht="7.9" customHeight="1" x14ac:dyDescent="0.25">
      <c r="B36" s="41"/>
      <c r="C36" s="24"/>
      <c r="D36" s="24"/>
      <c r="E36" s="42"/>
      <c r="F36" s="24"/>
      <c r="G36" s="24"/>
      <c r="H36" s="43"/>
    </row>
    <row r="37" spans="2:8" ht="15" customHeight="1" x14ac:dyDescent="0.25">
      <c r="B37" s="13"/>
      <c r="C37" s="14" t="s">
        <v>2</v>
      </c>
      <c r="D37" s="15"/>
      <c r="E37" s="19"/>
      <c r="F37" s="16"/>
      <c r="G37" s="16"/>
      <c r="H37" s="17"/>
    </row>
    <row r="38" spans="2:8" ht="15" customHeight="1" x14ac:dyDescent="0.25">
      <c r="B38" s="13"/>
      <c r="C38" s="14" t="s">
        <v>3</v>
      </c>
      <c r="D38" s="15" t="s">
        <v>0</v>
      </c>
      <c r="E38" s="20"/>
      <c r="F38" s="16"/>
      <c r="G38" s="16"/>
      <c r="H38" s="17"/>
    </row>
    <row r="39" spans="2:8" ht="15" customHeight="1" x14ac:dyDescent="0.25">
      <c r="B39" s="13"/>
      <c r="C39" s="14" t="s">
        <v>4</v>
      </c>
      <c r="D39" s="15" t="s">
        <v>1</v>
      </c>
      <c r="E39" s="19">
        <f>SUM(E37:E38)</f>
        <v>0</v>
      </c>
      <c r="F39" s="16"/>
      <c r="G39" s="16"/>
      <c r="H39" s="17"/>
    </row>
    <row r="40" spans="2:8" ht="15" customHeight="1" x14ac:dyDescent="0.25">
      <c r="B40" s="13"/>
      <c r="C40" s="14" t="s">
        <v>5</v>
      </c>
      <c r="D40" s="15" t="s">
        <v>0</v>
      </c>
      <c r="E40" s="20"/>
      <c r="F40" s="16"/>
      <c r="G40" s="16"/>
      <c r="H40" s="17"/>
    </row>
    <row r="41" spans="2:8" ht="15" customHeight="1" thickBot="1" x14ac:dyDescent="0.3">
      <c r="B41" s="13"/>
      <c r="C41" s="14" t="s">
        <v>6</v>
      </c>
      <c r="D41" s="15" t="s">
        <v>1</v>
      </c>
      <c r="E41" s="18">
        <f>E39+E40</f>
        <v>0</v>
      </c>
      <c r="F41" s="16"/>
      <c r="G41" s="16"/>
      <c r="H41" s="17"/>
    </row>
    <row r="42" spans="2:8" ht="7.9" customHeight="1" thickTop="1" x14ac:dyDescent="0.25">
      <c r="B42" s="44"/>
      <c r="C42" s="25"/>
      <c r="D42" s="25"/>
      <c r="E42" s="45"/>
      <c r="F42" s="25"/>
      <c r="G42" s="25"/>
      <c r="H42" s="46"/>
    </row>
    <row r="43" spans="2:8" s="25" customFormat="1" ht="45" customHeight="1" x14ac:dyDescent="0.25">
      <c r="B43" s="47" t="s">
        <v>54</v>
      </c>
      <c r="C43" s="66" t="s">
        <v>81</v>
      </c>
      <c r="D43" s="67"/>
      <c r="E43" s="68"/>
      <c r="F43" s="34"/>
      <c r="G43" s="21"/>
      <c r="H43" s="35"/>
    </row>
    <row r="44" spans="2:8" ht="30" customHeight="1" x14ac:dyDescent="0.25">
      <c r="B44" s="33" t="s">
        <v>55</v>
      </c>
      <c r="C44" s="66" t="s">
        <v>82</v>
      </c>
      <c r="D44" s="67"/>
      <c r="E44" s="68"/>
      <c r="F44" s="34"/>
      <c r="G44" s="21"/>
      <c r="H44" s="35"/>
    </row>
    <row r="45" spans="2:8" ht="45" customHeight="1" x14ac:dyDescent="0.25">
      <c r="B45" s="47" t="s">
        <v>56</v>
      </c>
      <c r="C45" s="66" t="s">
        <v>48</v>
      </c>
      <c r="D45" s="67"/>
      <c r="E45" s="68"/>
      <c r="F45" s="34"/>
      <c r="G45" s="21"/>
      <c r="H45" s="35"/>
    </row>
    <row r="46" spans="2:8" ht="45" customHeight="1" x14ac:dyDescent="0.25">
      <c r="B46" s="47" t="s">
        <v>57</v>
      </c>
      <c r="C46" s="82" t="s">
        <v>83</v>
      </c>
      <c r="D46" s="83"/>
      <c r="E46" s="84"/>
      <c r="F46" s="34"/>
      <c r="G46" s="21"/>
      <c r="H46" s="35"/>
    </row>
    <row r="47" spans="2:8" s="58" customFormat="1" ht="30" customHeight="1" x14ac:dyDescent="0.25">
      <c r="B47" s="55" t="s">
        <v>86</v>
      </c>
      <c r="C47" s="77" t="s">
        <v>87</v>
      </c>
      <c r="D47" s="77"/>
      <c r="E47" s="77"/>
      <c r="F47" s="56"/>
      <c r="G47" s="56"/>
      <c r="H47" s="57"/>
    </row>
    <row r="48" spans="2:8" s="58" customFormat="1" ht="30" customHeight="1" x14ac:dyDescent="0.25">
      <c r="B48" s="59" t="s">
        <v>88</v>
      </c>
      <c r="C48" s="63" t="s">
        <v>89</v>
      </c>
      <c r="D48" s="64"/>
      <c r="E48" s="65"/>
      <c r="F48" s="60"/>
      <c r="G48" s="61"/>
      <c r="H48" s="62"/>
    </row>
    <row r="49" spans="2:8" s="58" customFormat="1" ht="30" customHeight="1" x14ac:dyDescent="0.25">
      <c r="B49" s="59" t="s">
        <v>90</v>
      </c>
      <c r="C49" s="63" t="s">
        <v>91</v>
      </c>
      <c r="D49" s="64"/>
      <c r="E49" s="65"/>
      <c r="F49" s="60"/>
      <c r="G49" s="61"/>
      <c r="H49" s="62"/>
    </row>
  </sheetData>
  <customSheetViews>
    <customSheetView guid="{7C69A07D-E029-4C36-9E43-3606E3800BE3}" scale="75" showRuler="0">
      <selection activeCell="F13" sqref="F13"/>
      <rowBreaks count="3" manualBreakCount="3">
        <brk id="28" max="16383" man="1"/>
        <brk id="62" max="16383" man="1"/>
        <brk id="84" max="16383" man="1"/>
      </rowBreaks>
      <pageMargins left="0.62" right="0.36" top="0.56000000000000005" bottom="0.56000000000000005" header="0.4921259845" footer="0.4921259845"/>
      <pageSetup paperSize="9" orientation="portrait" r:id="rId1"/>
      <headerFooter alignWithMargins="0"/>
    </customSheetView>
    <customSheetView guid="{837D0831-65F0-42B2-A918-63FD926F5E74}" scale="75" showRuler="0">
      <selection activeCell="F23" sqref="F23"/>
      <rowBreaks count="3" manualBreakCount="3">
        <brk id="28" max="16383" man="1"/>
        <brk id="62" max="16383" man="1"/>
        <brk id="84" max="16383" man="1"/>
      </rowBreaks>
      <pageMargins left="0.62" right="0.36" top="0.56000000000000005" bottom="0.56000000000000005" header="0.4921259845" footer="0.4921259845"/>
      <pageSetup paperSize="9" orientation="portrait" r:id="rId2"/>
      <headerFooter alignWithMargins="0"/>
    </customSheetView>
  </customSheetViews>
  <mergeCells count="35">
    <mergeCell ref="D1:H4"/>
    <mergeCell ref="C18:E18"/>
    <mergeCell ref="C20:E20"/>
    <mergeCell ref="C14:E14"/>
    <mergeCell ref="C45:E45"/>
    <mergeCell ref="C19:E19"/>
    <mergeCell ref="C21:E21"/>
    <mergeCell ref="C22:E22"/>
    <mergeCell ref="C17:E17"/>
    <mergeCell ref="B8:H8"/>
    <mergeCell ref="B9:H9"/>
    <mergeCell ref="B10:H10"/>
    <mergeCell ref="C23:E23"/>
    <mergeCell ref="C16:E16"/>
    <mergeCell ref="C43:E43"/>
    <mergeCell ref="C12:E12"/>
    <mergeCell ref="C29:E29"/>
    <mergeCell ref="C13:E13"/>
    <mergeCell ref="C15:E15"/>
    <mergeCell ref="C34:E34"/>
    <mergeCell ref="C24:E24"/>
    <mergeCell ref="C27:E27"/>
    <mergeCell ref="C30:E30"/>
    <mergeCell ref="C31:E31"/>
    <mergeCell ref="C26:E26"/>
    <mergeCell ref="C33:E33"/>
    <mergeCell ref="C48:E48"/>
    <mergeCell ref="C49:E49"/>
    <mergeCell ref="C44:E44"/>
    <mergeCell ref="C32:E32"/>
    <mergeCell ref="C28:E28"/>
    <mergeCell ref="C25:E25"/>
    <mergeCell ref="C35:E35"/>
    <mergeCell ref="C47:E47"/>
    <mergeCell ref="C46:E46"/>
  </mergeCells>
  <phoneticPr fontId="3" type="noConversion"/>
  <conditionalFormatting sqref="F26:F27 F35 F43:F46">
    <cfRule type="cellIs" dxfId="76" priority="27" stopIfTrue="1" operator="equal">
      <formula>1</formula>
    </cfRule>
  </conditionalFormatting>
  <conditionalFormatting sqref="G43:G46">
    <cfRule type="expression" dxfId="75" priority="25" stopIfTrue="1">
      <formula>F43=2</formula>
    </cfRule>
  </conditionalFormatting>
  <conditionalFormatting sqref="G26:G27">
    <cfRule type="expression" dxfId="74" priority="22" stopIfTrue="1">
      <formula>F26=2</formula>
    </cfRule>
  </conditionalFormatting>
  <conditionalFormatting sqref="G35">
    <cfRule type="expression" dxfId="73" priority="20" stopIfTrue="1">
      <formula>F35=2</formula>
    </cfRule>
  </conditionalFormatting>
  <conditionalFormatting sqref="F16">
    <cfRule type="cellIs" dxfId="72" priority="15" stopIfTrue="1" operator="equal">
      <formula>1</formula>
    </cfRule>
  </conditionalFormatting>
  <conditionalFormatting sqref="G14:G15 G20:G22 G17:G18">
    <cfRule type="expression" dxfId="71" priority="16" stopIfTrue="1">
      <formula>F14=2</formula>
    </cfRule>
  </conditionalFormatting>
  <conditionalFormatting sqref="F14:F15 F20:F22 F17:F18">
    <cfRule type="cellIs" dxfId="70" priority="17" stopIfTrue="1" operator="equal">
      <formula>1</formula>
    </cfRule>
  </conditionalFormatting>
  <conditionalFormatting sqref="G16">
    <cfRule type="expression" dxfId="69" priority="14" stopIfTrue="1">
      <formula>F16=2</formula>
    </cfRule>
  </conditionalFormatting>
  <conditionalFormatting sqref="G24:G25">
    <cfRule type="expression" dxfId="68" priority="12" stopIfTrue="1">
      <formula>F24=2</formula>
    </cfRule>
  </conditionalFormatting>
  <conditionalFormatting sqref="F24:F25">
    <cfRule type="cellIs" dxfId="67" priority="13" stopIfTrue="1" operator="equal">
      <formula>1</formula>
    </cfRule>
  </conditionalFormatting>
  <conditionalFormatting sqref="G28:G29">
    <cfRule type="expression" dxfId="66" priority="10" stopIfTrue="1">
      <formula>F28=2</formula>
    </cfRule>
  </conditionalFormatting>
  <conditionalFormatting sqref="F28:F29">
    <cfRule type="cellIs" dxfId="65" priority="11" stopIfTrue="1" operator="equal">
      <formula>1</formula>
    </cfRule>
  </conditionalFormatting>
  <conditionalFormatting sqref="G30">
    <cfRule type="expression" dxfId="64" priority="8" stopIfTrue="1">
      <formula>F30=2</formula>
    </cfRule>
  </conditionalFormatting>
  <conditionalFormatting sqref="F30">
    <cfRule type="cellIs" dxfId="63" priority="9" stopIfTrue="1" operator="equal">
      <formula>1</formula>
    </cfRule>
  </conditionalFormatting>
  <conditionalFormatting sqref="G31:G33">
    <cfRule type="expression" dxfId="62" priority="6" stopIfTrue="1">
      <formula>F31=2</formula>
    </cfRule>
  </conditionalFormatting>
  <conditionalFormatting sqref="F31:F33">
    <cfRule type="cellIs" dxfId="61" priority="7" stopIfTrue="1" operator="equal">
      <formula>1</formula>
    </cfRule>
  </conditionalFormatting>
  <conditionalFormatting sqref="F48:F49">
    <cfRule type="cellIs" dxfId="60" priority="5" stopIfTrue="1" operator="equal">
      <formula>1</formula>
    </cfRule>
  </conditionalFormatting>
  <conditionalFormatting sqref="G48">
    <cfRule type="expression" dxfId="1" priority="2" stopIfTrue="1">
      <formula>$F$48=2</formula>
    </cfRule>
  </conditionalFormatting>
  <conditionalFormatting sqref="G49">
    <cfRule type="expression" dxfId="0" priority="1" stopIfTrue="1">
      <formula>$F$49=2</formula>
    </cfRule>
  </conditionalFormatting>
  <hyperlinks>
    <hyperlink ref="B9" r:id="rId3" display="http://www.vs.ch/public/public_lois/de/Pdf/175.1.pdf"/>
    <hyperlink ref="B9:H9" r:id="rId4" display="175.1 Gemeindegesetz (GemG) vom 5. Febr. 2004"/>
    <hyperlink ref="B10" r:id="rId5" display="http://www.vs.ch/public/public_lois/de/Pdf/611.102.pdf"/>
    <hyperlink ref="B10:H10" r:id="rId6" display="611.102 Verordnung (VFFHGem) betreffend die Führung des Finanzhaushaltes der Gemeinden vom 16. Jun. 2004"/>
  </hyperlinks>
  <pageMargins left="0.62992125984251968" right="0.35433070866141736" top="0.59055118110236227" bottom="0.78740157480314965" header="0.43307086614173229" footer="0.43307086614173229"/>
  <pageSetup paperSize="9" orientation="portrait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60" zoomScaleNormal="100" workbookViewId="0">
      <selection activeCell="F20" sqref="F20"/>
    </sheetView>
  </sheetViews>
  <sheetFormatPr baseColWidth="10" defaultRowHeight="12.75" x14ac:dyDescent="0.2"/>
  <cols>
    <col min="1" max="1" width="71.5703125" customWidth="1"/>
    <col min="2" max="2" width="5.85546875" customWidth="1"/>
    <col min="3" max="3" width="11.7109375" customWidth="1"/>
    <col min="4" max="4" width="1.140625" customWidth="1"/>
    <col min="5" max="5" width="2" customWidth="1"/>
  </cols>
  <sheetData>
    <row r="1" spans="1:5" ht="31.5" x14ac:dyDescent="0.2">
      <c r="A1" s="1" t="s">
        <v>7</v>
      </c>
      <c r="B1" s="2"/>
      <c r="C1" s="4">
        <v>0</v>
      </c>
      <c r="D1" s="3"/>
      <c r="E1" s="5"/>
    </row>
    <row r="2" spans="1:5" ht="15.75" x14ac:dyDescent="0.2">
      <c r="A2" s="1" t="s">
        <v>8</v>
      </c>
      <c r="B2" s="2" t="s">
        <v>9</v>
      </c>
      <c r="C2" s="4">
        <v>0</v>
      </c>
      <c r="D2" s="3"/>
      <c r="E2" s="5"/>
    </row>
    <row r="3" spans="1:5" ht="15.75" x14ac:dyDescent="0.2">
      <c r="A3" s="1" t="s">
        <v>10</v>
      </c>
      <c r="B3" s="2" t="s">
        <v>11</v>
      </c>
      <c r="C3" s="4">
        <v>0</v>
      </c>
      <c r="D3" s="3"/>
      <c r="E3" s="5"/>
    </row>
    <row r="4" spans="1:5" ht="16.5" thickBot="1" x14ac:dyDescent="0.25">
      <c r="A4" s="1" t="s">
        <v>12</v>
      </c>
      <c r="B4" s="2" t="s">
        <v>9</v>
      </c>
      <c r="C4" s="6">
        <v>0</v>
      </c>
      <c r="D4" s="3"/>
      <c r="E4" s="5"/>
    </row>
    <row r="5" spans="1:5" ht="31.5" x14ac:dyDescent="0.2">
      <c r="A5" s="1" t="s">
        <v>13</v>
      </c>
      <c r="B5" s="2" t="s">
        <v>1</v>
      </c>
      <c r="C5" s="7">
        <f>C1-C2+C3-C4</f>
        <v>0</v>
      </c>
      <c r="D5" s="3"/>
      <c r="E5" s="3"/>
    </row>
    <row r="6" spans="1:5" ht="15.75" x14ac:dyDescent="0.2">
      <c r="A6" s="1" t="s">
        <v>14</v>
      </c>
      <c r="B6" s="2" t="s">
        <v>9</v>
      </c>
      <c r="C6" s="8">
        <v>0</v>
      </c>
      <c r="D6" s="3"/>
      <c r="E6" s="5"/>
    </row>
    <row r="7" spans="1:5" ht="16.5" thickBot="1" x14ac:dyDescent="0.25">
      <c r="A7" s="1" t="s">
        <v>15</v>
      </c>
      <c r="B7" s="2" t="s">
        <v>9</v>
      </c>
      <c r="C7" s="6">
        <v>0</v>
      </c>
      <c r="D7" s="3"/>
      <c r="E7" s="5"/>
    </row>
    <row r="8" spans="1:5" ht="15.75" x14ac:dyDescent="0.2">
      <c r="A8" s="1" t="s">
        <v>16</v>
      </c>
      <c r="B8" s="2" t="s">
        <v>1</v>
      </c>
      <c r="C8" s="4">
        <f>C5-C6-C7</f>
        <v>0</v>
      </c>
      <c r="D8" s="3"/>
      <c r="E8" s="3"/>
    </row>
    <row r="9" spans="1:5" ht="15.75" x14ac:dyDescent="0.2">
      <c r="A9" s="1" t="s">
        <v>17</v>
      </c>
      <c r="B9" s="2" t="s">
        <v>11</v>
      </c>
      <c r="C9" s="4">
        <v>0</v>
      </c>
      <c r="D9" s="3"/>
      <c r="E9" s="5"/>
    </row>
    <row r="10" spans="1:5" ht="16.5" thickBot="1" x14ac:dyDescent="0.25">
      <c r="A10" s="1" t="s">
        <v>12</v>
      </c>
      <c r="B10" s="2" t="s">
        <v>9</v>
      </c>
      <c r="C10" s="6">
        <v>0</v>
      </c>
      <c r="D10" s="3"/>
      <c r="E10" s="5"/>
    </row>
    <row r="11" spans="1:5" ht="31.5" x14ac:dyDescent="0.2">
      <c r="A11" s="1" t="s">
        <v>18</v>
      </c>
      <c r="B11" s="2" t="s">
        <v>1</v>
      </c>
      <c r="C11" s="7">
        <f>C8+C9-C10</f>
        <v>0</v>
      </c>
      <c r="D11" s="3"/>
      <c r="E11" s="3"/>
    </row>
    <row r="12" spans="1:5" ht="16.5" thickBot="1" x14ac:dyDescent="0.25">
      <c r="A12" s="1" t="s">
        <v>19</v>
      </c>
      <c r="B12" s="2" t="s">
        <v>1</v>
      </c>
      <c r="C12" s="9">
        <f>C11*10/100</f>
        <v>0</v>
      </c>
      <c r="D12" s="3"/>
      <c r="E12" s="3"/>
    </row>
    <row r="13" spans="1:5" ht="16.5" thickTop="1" x14ac:dyDescent="0.2">
      <c r="A13" s="1" t="s">
        <v>20</v>
      </c>
      <c r="B13" s="2"/>
      <c r="C13" s="8">
        <v>0</v>
      </c>
      <c r="D13" s="3"/>
      <c r="E13" s="5"/>
    </row>
    <row r="14" spans="1:5" ht="16.5" thickBot="1" x14ac:dyDescent="0.25">
      <c r="A14" s="1" t="s">
        <v>21</v>
      </c>
      <c r="B14" s="2" t="s">
        <v>1</v>
      </c>
      <c r="C14" s="9">
        <f>C13-C12</f>
        <v>0</v>
      </c>
      <c r="D14" s="3"/>
      <c r="E14" s="3"/>
    </row>
    <row r="15" spans="1:5" ht="13.5" thickTop="1" x14ac:dyDescent="0.2">
      <c r="C15" s="10"/>
    </row>
  </sheetData>
  <customSheetViews>
    <customSheetView guid="{7C69A07D-E029-4C36-9E43-3606E3800BE3}" showRuler="0">
      <selection sqref="A1:IV14"/>
      <pageMargins left="0.78740157499999996" right="0.78740157499999996" top="0.984251969" bottom="0.984251969" header="0.4921259845" footer="0.4921259845"/>
      <headerFooter alignWithMargins="0"/>
    </customSheetView>
    <customSheetView guid="{837D0831-65F0-42B2-A918-63FD926F5E74}" showRuler="0">
      <selection sqref="A1:IV14"/>
      <pageMargins left="0.78740157499999996" right="0.78740157499999996" top="0.984251969" bottom="0.984251969" header="0.4921259845" footer="0.4921259845"/>
      <headerFooter alignWithMargins="0"/>
    </customSheetView>
  </customSheetViews>
  <phoneticPr fontId="3" type="noConversion"/>
  <pageMargins left="0.62" right="0.36" top="0.56000000000000005" bottom="0.56000000000000005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Vorlage Internet</vt:lpstr>
      <vt:lpstr>Tabelle3</vt:lpstr>
      <vt:lpstr>'Vorlage Internet'!Zone_d_impression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Laurent SEPPEY</cp:lastModifiedBy>
  <cp:lastPrinted>2022-07-21T06:11:59Z</cp:lastPrinted>
  <dcterms:created xsi:type="dcterms:W3CDTF">2009-03-12T16:23:25Z</dcterms:created>
  <dcterms:modified xsi:type="dcterms:W3CDTF">2022-09-01T14:16:25Z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-427670311</vt:i4>
  </property>
  <property fmtid="{D5CDD505-2E9C-101B-9397-08002B2CF9AE}" pid="3" name="_EmailSubject">
    <vt:lpwstr>Checkliste</vt:lpwstr>
  </property>
  <property fmtid="{D5CDD505-2E9C-101B-9397-08002B2CF9AE}" pid="4" name="_AuthorEmail">
    <vt:lpwstr>ewald-gruber@bluewin.ch</vt:lpwstr>
  </property>
  <property fmtid="{D5CDD505-2E9C-101B-9397-08002B2CF9AE}" pid="5" name="_AuthorEmailDisplayName">
    <vt:lpwstr>ewald gruber</vt:lpwstr>
  </property>
  <property fmtid="{D5CDD505-2E9C-101B-9397-08002B2CF9AE}" pid="6" name="_ReviewingToolsShownOnce">
    <vt:lpwstr/>
  </property>
</Properties>
</file>