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euil1" sheetId="1" r:id="rId1"/>
  </sheets>
  <definedNames>
    <definedName name="Excel_BuiltIn_Print_Area" localSheetId="0">'Feuil1'!$A$1:$E$405</definedName>
    <definedName name="_xlnm.Print_Titles" localSheetId="0">'Feuil1'!$1:$6</definedName>
    <definedName name="_xlnm.Print_Area" localSheetId="0">'Feuil1'!$A$1:$D$405</definedName>
  </definedNames>
  <calcPr fullCalcOnLoad="1"/>
</workbook>
</file>

<file path=xl/sharedStrings.xml><?xml version="1.0" encoding="utf-8"?>
<sst xmlns="http://schemas.openxmlformats.org/spreadsheetml/2006/main" count="373" uniqueCount="274">
  <si>
    <t>Fédération nationale/cantonale concernée :</t>
  </si>
  <si>
    <t>Type de manifestation :</t>
  </si>
  <si>
    <t>Lieu(x) :</t>
  </si>
  <si>
    <t>Date(s) :</t>
  </si>
  <si>
    <t xml:space="preserve">Nombre de jours de compétition : </t>
  </si>
  <si>
    <t>Nombre de participants :</t>
  </si>
  <si>
    <t>Délégation Valaisanne à la LORO</t>
  </si>
  <si>
    <t>Autres (à préciser)</t>
  </si>
  <si>
    <t xml:space="preserve">Organisateur : </t>
  </si>
  <si>
    <t>Président CO :</t>
  </si>
  <si>
    <t>Nom :</t>
  </si>
  <si>
    <t>Prénom :</t>
  </si>
  <si>
    <t>Adresse :</t>
  </si>
  <si>
    <t>NPA/Lieu :</t>
  </si>
  <si>
    <t>Téléphone mobile :</t>
  </si>
  <si>
    <t>E-mail :</t>
  </si>
  <si>
    <t>Votre manifestation/compétition/course a-t-elle déjà reçu une aide 
du Fonds du sport ces années passées?</t>
  </si>
  <si>
    <t>Quel montant :</t>
  </si>
  <si>
    <r>
      <t>Remarques</t>
    </r>
    <r>
      <rPr>
        <b/>
        <sz val="10"/>
        <rFont val="Arial"/>
        <family val="2"/>
      </rPr>
      <t xml:space="preserve"> :
</t>
    </r>
    <r>
      <rPr>
        <b/>
        <sz val="10"/>
        <rFont val="Wingdings"/>
        <family val="0"/>
      </rPr>
      <t></t>
    </r>
    <r>
      <rPr>
        <b/>
        <sz val="10"/>
        <rFont val="Arial"/>
        <family val="2"/>
      </rPr>
      <t xml:space="preserve"> Toutes les recettes et toutes les dépenses doivent être enregistrées.
</t>
    </r>
    <r>
      <rPr>
        <b/>
        <sz val="10"/>
        <rFont val="Wingdings"/>
        <family val="0"/>
      </rPr>
      <t></t>
    </r>
    <r>
      <rPr>
        <b/>
        <sz val="10"/>
        <rFont val="Arial"/>
        <family val="2"/>
      </rPr>
      <t xml:space="preserve"> Pour chaque rubrique, il est possible de rajouter et/ou de supprimer une sous-rubrique (attention de modifier les formules de calcul en conséquence)
</t>
    </r>
    <r>
      <rPr>
        <b/>
        <sz val="10"/>
        <rFont val="Wingdings"/>
        <family val="0"/>
      </rPr>
      <t></t>
    </r>
    <r>
      <rPr>
        <b/>
        <sz val="10"/>
        <rFont val="Arial"/>
        <family val="2"/>
      </rPr>
      <t xml:space="preserve"> Ce budget peut nous être retourné au moyen du support informatique annexé. 
Une promesse est faite sur le budget présenté, compte tenu des dépenses admises. 
Le versement final se fera sur présentation du décompte final certifié exact et, cas échéant, les pièces justificatives par l'organe de contrôle et la remise d'un BV avec IBAN. Le versement final ne pourra par être supérieur à la promesse.</t>
    </r>
  </si>
  <si>
    <t>RECETTES</t>
  </si>
  <si>
    <t>Participants</t>
  </si>
  <si>
    <t>Montants présentés</t>
  </si>
  <si>
    <t>Montant admis</t>
  </si>
  <si>
    <t>Taxes et finances d’inscription</t>
  </si>
  <si>
    <t>SOUS-TOTAL</t>
  </si>
  <si>
    <t>Sponsors / Annonces / Cotisations / Dons / Contributions</t>
  </si>
  <si>
    <t>[Contributions des pouvoirs publics et sportifs (voir rubrique 71 en fin de budget)]</t>
  </si>
  <si>
    <t>Sponsors</t>
  </si>
  <si>
    <t>Annonces</t>
  </si>
  <si>
    <t>Dons</t>
  </si>
  <si>
    <t>Cotisation des membres</t>
  </si>
  <si>
    <t>Autres contributions (à préciser) :</t>
  </si>
  <si>
    <t>Recettes diverses</t>
  </si>
  <si>
    <t>Vente de repas au public</t>
  </si>
  <si>
    <t>Vente de boissons au public</t>
  </si>
  <si>
    <t>Souper de gala ou de soutien</t>
  </si>
  <si>
    <t>Tombola</t>
  </si>
  <si>
    <t>Intérêts créditeurs</t>
  </si>
  <si>
    <t>Billetterie</t>
  </si>
  <si>
    <t>Vente du merchandising</t>
  </si>
  <si>
    <t>Carnet de fête / encarté/ autres</t>
  </si>
  <si>
    <t>Recettes du programme VIP</t>
  </si>
  <si>
    <t>Recettes des droits d'images et de photos</t>
  </si>
  <si>
    <t>Recettes des droits TV</t>
  </si>
  <si>
    <t>Autres recettes (à préciser)</t>
  </si>
  <si>
    <t>TOTAL RECETTES</t>
  </si>
  <si>
    <t>DEPENSES</t>
  </si>
  <si>
    <t>Direction / Secrétariat</t>
  </si>
  <si>
    <t>Honoraires/salaire du président du Comité d'Organisation</t>
  </si>
  <si>
    <t>Frais du  président du Comité d'Organisation</t>
  </si>
  <si>
    <t>Honoraires/salaire de la directrice ou du directeur général</t>
  </si>
  <si>
    <t>Frais  de la directrice ou du directeur général</t>
  </si>
  <si>
    <t>Honoraires/salaire du secrétariat</t>
  </si>
  <si>
    <t>Frais du secrétariat</t>
  </si>
  <si>
    <t>Honoraires/salaire divers (à préciser)</t>
  </si>
  <si>
    <t>Matériel de bureau</t>
  </si>
  <si>
    <t>Location de bureau</t>
  </si>
  <si>
    <t>Programmes informatiques</t>
  </si>
  <si>
    <t xml:space="preserve">Traductions </t>
  </si>
  <si>
    <t>Intérêt bancaire</t>
  </si>
  <si>
    <t>Frais d'envoi</t>
  </si>
  <si>
    <t>Autres frais (à préciser)</t>
  </si>
  <si>
    <t>Développement du projet</t>
  </si>
  <si>
    <t xml:space="preserve">Frais études </t>
  </si>
  <si>
    <t>Frais d'élaboration des dossiers de candidature / présentation</t>
  </si>
  <si>
    <t>Commission pour la recherche de sponsors</t>
  </si>
  <si>
    <t>Frais pour la recherche de sponsors</t>
  </si>
  <si>
    <t>Réunions d’information dans la région</t>
  </si>
  <si>
    <t>Tests des parcours / faisabilité</t>
  </si>
  <si>
    <t>Documentation pour les sponsors</t>
  </si>
  <si>
    <t>Réunions des sponsors</t>
  </si>
  <si>
    <t>Honoraires/salaire du graphiste (logo, mascotte, etc.)</t>
  </si>
  <si>
    <t>Frais du graphiste</t>
  </si>
  <si>
    <t>Comité d'organisation</t>
  </si>
  <si>
    <t>Frais de réunions du CO (jetons de présence)</t>
  </si>
  <si>
    <t>Repas / boissons du CO</t>
  </si>
  <si>
    <t>Frais de déplacement des membres du CO</t>
  </si>
  <si>
    <t>Frais de représentation des membres du CO</t>
  </si>
  <si>
    <t>Frais de téléphone des membres du CO</t>
  </si>
  <si>
    <t>Autres frais des membres du CO (à préciser)</t>
  </si>
  <si>
    <t>Honoraires des membres du CO</t>
  </si>
  <si>
    <t>Honoraires  des responsables des commissions</t>
  </si>
  <si>
    <t>Frais des responsable des commissions</t>
  </si>
  <si>
    <t>Frais de l'organe de contrôle</t>
  </si>
  <si>
    <t>Imprimés</t>
  </si>
  <si>
    <t>Elaboration du règlement</t>
  </si>
  <si>
    <t>Programmes détaillés</t>
  </si>
  <si>
    <t xml:space="preserve">Encarté dans les quotidiens </t>
  </si>
  <si>
    <t>Carnet de fête (conception et impression)</t>
  </si>
  <si>
    <t>Papier à lettre</t>
  </si>
  <si>
    <t>Enveloppes</t>
  </si>
  <si>
    <t>Listes des départs</t>
  </si>
  <si>
    <t>Listes de résultats</t>
  </si>
  <si>
    <t>Fonctionnaires et bénévoles</t>
  </si>
  <si>
    <t>Défraiement pour clubs fournissant les bénévoles</t>
  </si>
  <si>
    <t>Frais liés aux clubs fournissant les bénévoles</t>
  </si>
  <si>
    <t>Transport des bénévoles</t>
  </si>
  <si>
    <t>Vestes et T-shirts pour les bénévoles</t>
  </si>
  <si>
    <t>Fête/soirée de remerciement des bénévoles (sans animation)</t>
  </si>
  <si>
    <t>Défraiement des samaritains</t>
  </si>
  <si>
    <t>Frais liés au service sanitaire</t>
  </si>
  <si>
    <t>Défraiement des médecins</t>
  </si>
  <si>
    <t>Frais liés aux médecins</t>
  </si>
  <si>
    <t>Pharmacie</t>
  </si>
  <si>
    <t>Défraiement des physiothérapeutes</t>
  </si>
  <si>
    <t>Honoraires des juges-arbitres</t>
  </si>
  <si>
    <t>Défraiement liés aux juges-arbitres</t>
  </si>
  <si>
    <t>Mandat spécialistes à engager sous contrat (à préciser)</t>
  </si>
  <si>
    <t>Défraiement des chauffeurs</t>
  </si>
  <si>
    <t>Merchandising (cf. Chiffre 1250)</t>
  </si>
  <si>
    <t>Conception</t>
  </si>
  <si>
    <t>Production</t>
  </si>
  <si>
    <t>Gestion du stock</t>
  </si>
  <si>
    <t>Manutention</t>
  </si>
  <si>
    <t>Frais envois postaux</t>
  </si>
  <si>
    <t>Programme VIP /(cf. Chiffre 1270)</t>
  </si>
  <si>
    <t>Etablissement des programmes spécifiques</t>
  </si>
  <si>
    <t>Défraiement du personnel d'encadrement</t>
  </si>
  <si>
    <t>Badges ou signes distinctifs, autres</t>
  </si>
  <si>
    <t>Cocktails, repas, apéritif</t>
  </si>
  <si>
    <t>Transports des VIP</t>
  </si>
  <si>
    <t>Logements des VIP</t>
  </si>
  <si>
    <t>Cadeaux remis aux VIP</t>
  </si>
  <si>
    <t>Invités </t>
  </si>
  <si>
    <t>Cartons de pré-invitations</t>
  </si>
  <si>
    <t>Carton d'invitations</t>
  </si>
  <si>
    <t>Programmes des invités</t>
  </si>
  <si>
    <t>Défraiement  du personnel d'encadrement des invités</t>
  </si>
  <si>
    <t>Badges</t>
  </si>
  <si>
    <t>Repas, apéritif des invités</t>
  </si>
  <si>
    <t>Transports des invités</t>
  </si>
  <si>
    <t>Logements des invités</t>
  </si>
  <si>
    <t>Cadeaux remis aux invités</t>
  </si>
  <si>
    <r>
      <t xml:space="preserve">Relations publiques/médias </t>
    </r>
    <r>
      <rPr>
        <b/>
        <sz val="11"/>
        <rFont val="Arial"/>
        <family val="2"/>
      </rPr>
      <t>(cf. Chiffre  1281)</t>
    </r>
  </si>
  <si>
    <t>Location du centre de presse (locaux) et aménagements intérieurs</t>
  </si>
  <si>
    <t>Conférences et communiqués de presse</t>
  </si>
  <si>
    <t>Transport / Hébergement / repas des médias</t>
  </si>
  <si>
    <t xml:space="preserve">Annonces/publicités dans la presse </t>
  </si>
  <si>
    <t>Affiches de présentation / publicitaires</t>
  </si>
  <si>
    <t>Stand d’exposition</t>
  </si>
  <si>
    <t>Honoraires/salaire du Webmaster (seulement la première fois)</t>
  </si>
  <si>
    <t>Frais du Webmaster</t>
  </si>
  <si>
    <t>Frais internet (mise à jour)</t>
  </si>
  <si>
    <t>Frais des réseaux sociaux (seulement la première fois)</t>
  </si>
  <si>
    <t>Honoraires des photographes</t>
  </si>
  <si>
    <t>Frais liés aux photographes</t>
  </si>
  <si>
    <t>Frais liés au commentateur TV et radio</t>
  </si>
  <si>
    <t>Documentation, photos</t>
  </si>
  <si>
    <t>Commentateurs TV et radio</t>
  </si>
  <si>
    <r>
      <t xml:space="preserve">Billetterie / tombola </t>
    </r>
    <r>
      <rPr>
        <b/>
        <sz val="11"/>
        <rFont val="Arial"/>
        <family val="2"/>
      </rPr>
      <t>(cf. Chiffres 1220 et 1240)</t>
    </r>
  </si>
  <si>
    <t>Impression des billets</t>
  </si>
  <si>
    <t>Gestion de la vente des billets</t>
  </si>
  <si>
    <t>Vente des billets de tombola</t>
  </si>
  <si>
    <t>Envois postaux</t>
  </si>
  <si>
    <t>Contrôle des entrées sur les différents sites</t>
  </si>
  <si>
    <t>Prix / lots de la tombola</t>
  </si>
  <si>
    <t>Frais d'autorisation</t>
  </si>
  <si>
    <t>Frais de notaire (pour le tirage au sort)</t>
  </si>
  <si>
    <t>Frais d'annonce des résultats (Bulletin officiel)</t>
  </si>
  <si>
    <t>Transports / véhicules</t>
  </si>
  <si>
    <t>Transport des participants</t>
  </si>
  <si>
    <t>Transport des fonctionnaires/bénévoles</t>
  </si>
  <si>
    <t>Transport des affaires personnelles des participants</t>
  </si>
  <si>
    <t>Transport  du ravitaillement</t>
  </si>
  <si>
    <t>Transport de matériaux divers liés aux constructions, au parcours  et à l'infrastructure en général</t>
  </si>
  <si>
    <t>Ambulances [garde]</t>
  </si>
  <si>
    <t>Hélicoptère [piquet]</t>
  </si>
  <si>
    <t>Frais pour les voitures de l'organisation durant la manifestation</t>
  </si>
  <si>
    <t>Repas / subsistance / boissons (cf. Chiffre 1200)</t>
  </si>
  <si>
    <t>Frais liés aux  personnel et matériel des postes de ravitaillement lors de la manifestation</t>
  </si>
  <si>
    <t>Repas des fonctionnaires et bénévoles durant les compétitions</t>
  </si>
  <si>
    <t>Nourriture et boissons pour la préparation des repas/lunches durant les concours</t>
  </si>
  <si>
    <t>Préparation des menus vendus au public</t>
  </si>
  <si>
    <t>Infrastructures</t>
  </si>
  <si>
    <t>Location et montage de la tente</t>
  </si>
  <si>
    <t>Location des éléments de cuisine</t>
  </si>
  <si>
    <t>Installation de douches provisoires</t>
  </si>
  <si>
    <t>Location de WC chimiques</t>
  </si>
  <si>
    <t>Montage des gradins mobiles pour les spectateurs</t>
  </si>
  <si>
    <t>Matériel spécifique à louer ou à acheter</t>
  </si>
  <si>
    <t>Construction des cabines des commentateurs</t>
  </si>
  <si>
    <t>Décorations diverses</t>
  </si>
  <si>
    <t>Village VIP (aménagement et construction)</t>
  </si>
  <si>
    <t>Sonorisation (arrivée et départ)</t>
  </si>
  <si>
    <t>Grand écran</t>
  </si>
  <si>
    <t>Sites des compétitions</t>
  </si>
  <si>
    <t>Aménagements  divers</t>
  </si>
  <si>
    <t>Signalisation du parcours</t>
  </si>
  <si>
    <t>Aires de départ / arrivée (banderoles, alimentation électrique)</t>
  </si>
  <si>
    <t>Aires des compétitions</t>
  </si>
  <si>
    <t>Sécurité des participants durant la compétition</t>
  </si>
  <si>
    <t>Frais de mise en place des parcours (avec justificatifs)</t>
  </si>
  <si>
    <t>Speaker polyglotte</t>
  </si>
  <si>
    <t>Concurrents</t>
  </si>
  <si>
    <t>Dossards</t>
  </si>
  <si>
    <t>Puces électroniques</t>
  </si>
  <si>
    <t>Service technique spécifique au profit des participants</t>
  </si>
  <si>
    <t>Document attestant la participation</t>
  </si>
  <si>
    <t>Soirée pour les participants</t>
  </si>
  <si>
    <t>Repas des participants</t>
  </si>
  <si>
    <t>Cadeaux pour les participants</t>
  </si>
  <si>
    <t>Parcs, sécurité et surveillance</t>
  </si>
  <si>
    <t>Frais d'engagement des pompiers pour la gestion des parcs</t>
  </si>
  <si>
    <t>Frais d'engagement d'une compagnie de sécurité  pour la surveillance [de nuit] des aires de compétition et des installations sensibles</t>
  </si>
  <si>
    <t xml:space="preserve">Frais d'engagement d'une compagnie de sécurité  pour le contrôle des billets à l'entrée des différents sites </t>
  </si>
  <si>
    <t>Télématique</t>
  </si>
  <si>
    <t>Location des appareils radio</t>
  </si>
  <si>
    <t>Redevances perçues par l'Office Fédéral de la communication (OFCOM)</t>
  </si>
  <si>
    <t>Frais  liés à l'établissement du réseau</t>
  </si>
  <si>
    <t>Matériel informatique lié à la télématique</t>
  </si>
  <si>
    <t>Frais de matériel et de personnel liés au chronométrage</t>
  </si>
  <si>
    <t>Price money / Prix en nature </t>
  </si>
  <si>
    <t>Price Money</t>
  </si>
  <si>
    <t>Trophées / Souvenirs / Médailles</t>
  </si>
  <si>
    <t>Eléments du terroir remis aux gagnants</t>
  </si>
  <si>
    <t>Eléments du merchandising remis aux concurrents</t>
  </si>
  <si>
    <t>Cérémonie de remise des prix</t>
  </si>
  <si>
    <t xml:space="preserve">Infrastructures spécifiques </t>
  </si>
  <si>
    <t>Sonorisation</t>
  </si>
  <si>
    <t>Matériel</t>
  </si>
  <si>
    <t>Décoration</t>
  </si>
  <si>
    <t xml:space="preserve">Drapeaux </t>
  </si>
  <si>
    <t>Musique</t>
  </si>
  <si>
    <t>Animateur/modérateur</t>
  </si>
  <si>
    <t>Autres Animations</t>
  </si>
  <si>
    <t xml:space="preserve">Major de table </t>
  </si>
  <si>
    <t>Orchestre</t>
  </si>
  <si>
    <t>Humoriste / magicien / ventriloque  pour les soirées</t>
  </si>
  <si>
    <t>Soirée pour le public</t>
  </si>
  <si>
    <t>Activités pour la jeunesse</t>
  </si>
  <si>
    <t>Assurances et autorisations</t>
  </si>
  <si>
    <t>Assurance responsabilité civile de l’organisateur</t>
  </si>
  <si>
    <t>Assurance spéciale pour les participants</t>
  </si>
  <si>
    <t>Autorisations diverses (police / canton / commune)</t>
  </si>
  <si>
    <t>Contribution financière à verser à la fédération internationale</t>
  </si>
  <si>
    <t>Contribution financière à verser à la fédération nationale</t>
  </si>
  <si>
    <t>Contribution financière à verser à la fédération cantonale</t>
  </si>
  <si>
    <t>Autres contribution à verser (à préciser)</t>
  </si>
  <si>
    <t>Taxe sur la valeur ajoutée / impôts</t>
  </si>
  <si>
    <t>Taxe sur la valeur ajoutée</t>
  </si>
  <si>
    <t xml:space="preserve"> </t>
  </si>
  <si>
    <t>Impôts</t>
  </si>
  <si>
    <t>Autres taxes (à préciser)</t>
  </si>
  <si>
    <t>TOTAL DEPENSES</t>
  </si>
  <si>
    <t>CLÔTURE</t>
  </si>
  <si>
    <t>Récapitulation</t>
  </si>
  <si>
    <t>Total des recettes</t>
  </si>
  <si>
    <t>Total des dépenses</t>
  </si>
  <si>
    <r>
      <t xml:space="preserve">Bénéfice / Pertes, </t>
    </r>
    <r>
      <rPr>
        <b/>
        <u val="single"/>
        <sz val="16"/>
        <rFont val="Arial"/>
        <family val="2"/>
      </rPr>
      <t xml:space="preserve">avant </t>
    </r>
    <r>
      <rPr>
        <b/>
        <sz val="12"/>
        <rFont val="Arial"/>
        <family val="2"/>
      </rPr>
      <t>prise en compte de la participation des pouvoirs publics et des instances sportives</t>
    </r>
  </si>
  <si>
    <t>Participation des pouvoirs 
publics et instances sportives</t>
  </si>
  <si>
    <t>Confédération (OFSPO)</t>
  </si>
  <si>
    <t>Délégation valaisanne à la Loterie Romande</t>
  </si>
  <si>
    <t>Fonds du sport valaisan</t>
  </si>
  <si>
    <t>Communes</t>
  </si>
  <si>
    <t>Société de développement</t>
  </si>
  <si>
    <t xml:space="preserve">Fédération sportive internationale </t>
  </si>
  <si>
    <t>Fédération sportive nationale</t>
  </si>
  <si>
    <t>Fédération sportive cantonale</t>
  </si>
  <si>
    <t>Swiss Olympic</t>
  </si>
  <si>
    <r>
      <t xml:space="preserve">Bénéfice / Pertes, </t>
    </r>
    <r>
      <rPr>
        <b/>
        <u val="single"/>
        <sz val="16"/>
        <rFont val="Arial"/>
        <family val="2"/>
      </rPr>
      <t>après</t>
    </r>
    <r>
      <rPr>
        <b/>
        <sz val="12"/>
        <rFont val="Arial"/>
        <family val="2"/>
      </rPr>
      <t xml:space="preserve"> participation des pouvoirs publics et des instances sportives</t>
    </r>
  </si>
  <si>
    <t>Etabli par</t>
  </si>
  <si>
    <t xml:space="preserve">
Nom : ……………………………………                    Prénom : ……………………………………………………
Lieu et date : ………..…….……………                    Signature : …………………….……………………………
</t>
  </si>
  <si>
    <t>Attesté et certifié exact par le Président du CO</t>
  </si>
  <si>
    <t xml:space="preserve">
Nom : ……………………………………                    Prénom : ……………………………………………………
Lieu et date : ………….…..……………                    Signature : …………….……………………………………
</t>
  </si>
  <si>
    <t>Tél. privé :</t>
  </si>
  <si>
    <t>Tél. professionnel :</t>
  </si>
  <si>
    <t>Si oui, quand?</t>
  </si>
  <si>
    <t xml:space="preserve">Adresse de votre site internet : </t>
  </si>
  <si>
    <t xml:space="preserve">Nombre de participants prévus : </t>
  </si>
  <si>
    <r>
      <t xml:space="preserve">Activités spéciales et encadrées pour la  jeunesse </t>
    </r>
    <r>
      <rPr>
        <b/>
        <sz val="9"/>
        <rFont val="Arial"/>
        <family val="2"/>
      </rPr>
      <t xml:space="preserve">[fait l'objet d'un projet détaillé et d'un budget séparé] </t>
    </r>
    <r>
      <rPr>
        <sz val="9"/>
        <rFont val="Arial"/>
        <family val="2"/>
      </rPr>
      <t>=  à ne rien noter ici !</t>
    </r>
  </si>
  <si>
    <t xml:space="preserve">Demandes de contribution envoyée également à : </t>
  </si>
  <si>
    <t>Canton du Valais (SETI)</t>
  </si>
  <si>
    <t xml:space="preserve">
Budget concernant l'octroi d'une aide financière pour
un événement sportif ou culturel</t>
  </si>
  <si>
    <t>Service de l'économie, du tourisme et de l'innovation</t>
  </si>
</sst>
</file>

<file path=xl/styles.xml><?xml version="1.0" encoding="utf-8"?>
<styleSheet xmlns="http://schemas.openxmlformats.org/spreadsheetml/2006/main">
  <numFmts count="25">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_-* #,##0\ _C_H_F_-;\-* #,##0\ _C_H_F_-;_-* &quot;-&quot;\ _C_H_F_-;_-@_-"/>
    <numFmt numFmtId="173" formatCode="_-* #,##0.00\ _C_H_F_-;\-* #,##0.00\ _C_H_F_-;_-* &quot;-&quot;??\ _C_H_F_-;_-@_-"/>
    <numFmt numFmtId="174" formatCode="&quot;fr.&quot;\ #,##0;&quot;fr.&quot;\ \-#,##0"/>
    <numFmt numFmtId="175" formatCode="&quot;fr.&quot;\ #,##0;[Red]&quot;fr.&quot;\ \-#,##0"/>
    <numFmt numFmtId="176" formatCode="&quot;fr.&quot;\ #,##0.00;&quot;fr.&quot;\ \-#,##0.00"/>
    <numFmt numFmtId="177" formatCode="&quot;fr.&quot;\ #,##0.00;[Red]&quot;fr.&quot;\ \-#,##0.00"/>
    <numFmt numFmtId="178" formatCode="_ &quot;fr.&quot;\ * #,##0_ ;_ &quot;fr.&quot;\ * \-#,##0_ ;_ &quot;fr.&quot;\ * &quot;-&quot;_ ;_ @_ "/>
    <numFmt numFmtId="179" formatCode="_ &quot;fr.&quot;\ * #,##0.00_ ;_ &quot;fr.&quot;\ * \-#,##0.00_ ;_ &quot;fr.&quot;\ * &quot;-&quot;??_ ;_ @_ "/>
    <numFmt numFmtId="180" formatCode="#,##0.00_ ;[Red]\-#,##0.00\ "/>
  </numFmts>
  <fonts count="43">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Narrow"/>
      <family val="2"/>
    </font>
    <font>
      <b/>
      <sz val="8"/>
      <name val="Arial Narrow"/>
      <family val="2"/>
    </font>
    <font>
      <sz val="12"/>
      <name val="Arial"/>
      <family val="2"/>
    </font>
    <font>
      <b/>
      <sz val="14"/>
      <name val="Arial"/>
      <family val="2"/>
    </font>
    <font>
      <sz val="14"/>
      <name val="Arial"/>
      <family val="2"/>
    </font>
    <font>
      <b/>
      <sz val="10"/>
      <name val="Arial"/>
      <family val="2"/>
    </font>
    <font>
      <b/>
      <u val="single"/>
      <sz val="10"/>
      <name val="Arial"/>
      <family val="2"/>
    </font>
    <font>
      <b/>
      <sz val="10"/>
      <name val="Wingdings"/>
      <family val="0"/>
    </font>
    <font>
      <b/>
      <sz val="20"/>
      <name val="Arial"/>
      <family val="2"/>
    </font>
    <font>
      <sz val="9"/>
      <name val="Arial"/>
      <family val="2"/>
    </font>
    <font>
      <i/>
      <sz val="10"/>
      <name val="Arial"/>
      <family val="2"/>
    </font>
    <font>
      <b/>
      <sz val="11"/>
      <name val="Arial"/>
      <family val="2"/>
    </font>
    <font>
      <b/>
      <sz val="9"/>
      <name val="Arial"/>
      <family val="2"/>
    </font>
    <font>
      <i/>
      <sz val="9"/>
      <name val="Arial"/>
      <family val="2"/>
    </font>
    <font>
      <b/>
      <u val="single"/>
      <sz val="20"/>
      <name val="Arial"/>
      <family val="2"/>
    </font>
    <font>
      <b/>
      <sz val="13"/>
      <name val="Arial"/>
      <family val="2"/>
    </font>
    <font>
      <i/>
      <sz val="12"/>
      <name val="Arial"/>
      <family val="2"/>
    </font>
    <font>
      <sz val="10"/>
      <color indexed="10"/>
      <name val="Arial"/>
      <family val="2"/>
    </font>
    <font>
      <b/>
      <sz val="24"/>
      <name val="Arial"/>
      <family val="2"/>
    </font>
    <font>
      <b/>
      <sz val="26"/>
      <name val="Arial"/>
      <family val="2"/>
    </font>
    <font>
      <sz val="20"/>
      <name val="Arial"/>
      <family val="2"/>
    </font>
    <font>
      <b/>
      <sz val="12"/>
      <name val="Arial"/>
      <family val="2"/>
    </font>
    <font>
      <b/>
      <u val="single"/>
      <sz val="16"/>
      <name val="Arial"/>
      <family val="2"/>
    </font>
    <font>
      <b/>
      <u val="single"/>
      <sz val="12"/>
      <name val="Arial"/>
      <family val="2"/>
    </font>
    <font>
      <b/>
      <sz val="18"/>
      <color theme="3"/>
      <name val="Cambri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color indexed="63"/>
      </top>
      <bottom style="thin">
        <color indexed="8"/>
      </bottom>
    </border>
    <border>
      <left style="thin"/>
      <right style="thin"/>
      <top style="thin"/>
      <bottom style="thin"/>
    </border>
    <border>
      <left style="thin"/>
      <right style="hair">
        <color indexed="8"/>
      </right>
      <top>
        <color indexed="63"/>
      </top>
      <bottom style="hair">
        <color indexed="8"/>
      </bottom>
    </border>
    <border>
      <left style="thin"/>
      <right style="hair">
        <color indexed="8"/>
      </right>
      <top style="hair">
        <color indexed="8"/>
      </top>
      <bottom style="hair">
        <color indexed="8"/>
      </botto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color indexed="63"/>
      </top>
      <bottom style="thin">
        <color indexed="8"/>
      </bottom>
    </border>
    <border>
      <left style="hair">
        <color indexed="8"/>
      </left>
      <right style="thin"/>
      <top style="hair">
        <color indexed="8"/>
      </top>
      <bottom style="hair">
        <color indexed="8"/>
      </bottom>
    </border>
    <border>
      <left>
        <color indexed="63"/>
      </left>
      <right style="thin"/>
      <top>
        <color indexed="63"/>
      </top>
      <bottom>
        <color indexed="63"/>
      </bottom>
    </border>
    <border>
      <left>
        <color indexed="63"/>
      </left>
      <right style="thin"/>
      <top style="medium">
        <color indexed="8"/>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style="medium">
        <color indexed="8"/>
      </top>
      <bottom style="medium">
        <color indexed="8"/>
      </bottom>
    </border>
    <border>
      <left style="medium">
        <color indexed="8"/>
      </left>
      <right style="thin"/>
      <top style="medium">
        <color indexed="8"/>
      </top>
      <bottom style="medium">
        <color indexed="8"/>
      </bottom>
    </border>
    <border>
      <left style="thin"/>
      <right>
        <color indexed="63"/>
      </right>
      <top style="medium">
        <color indexed="8"/>
      </top>
      <bottom style="thin"/>
    </border>
    <border>
      <left style="medium">
        <color indexed="8"/>
      </left>
      <right>
        <color indexed="63"/>
      </right>
      <top style="medium">
        <color indexed="8"/>
      </top>
      <bottom style="thin"/>
    </border>
    <border>
      <left style="medium">
        <color indexed="8"/>
      </left>
      <right style="thin"/>
      <top style="medium">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8" fillId="21" borderId="0" applyNumberFormat="0" applyBorder="0" applyAlignment="0" applyProtection="0"/>
    <xf numFmtId="0" fontId="0" fillId="22" borderId="3" applyNumberFormat="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73">
    <xf numFmtId="0" fontId="0" fillId="0" borderId="0" xfId="0" applyAlignment="1">
      <alignment/>
    </xf>
    <xf numFmtId="0" fontId="0" fillId="0" borderId="0" xfId="0" applyFont="1" applyAlignment="1">
      <alignment vertical="center"/>
    </xf>
    <xf numFmtId="0" fontId="0" fillId="0" borderId="0" xfId="0" applyFont="1" applyAlignment="1">
      <alignment/>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xf>
    <xf numFmtId="0" fontId="22" fillId="0" borderId="0" xfId="0" applyFont="1" applyAlignment="1">
      <alignment/>
    </xf>
    <xf numFmtId="0" fontId="0" fillId="0" borderId="10" xfId="0" applyFont="1" applyBorder="1" applyAlignment="1">
      <alignment vertical="center"/>
    </xf>
    <xf numFmtId="0" fontId="20" fillId="0" borderId="10" xfId="0" applyFont="1" applyBorder="1" applyAlignment="1">
      <alignment vertical="center"/>
    </xf>
    <xf numFmtId="0" fontId="26" fillId="0" borderId="0" xfId="0" applyFont="1" applyAlignment="1">
      <alignment vertical="center" wrapText="1"/>
    </xf>
    <xf numFmtId="0" fontId="27" fillId="0" borderId="0" xfId="0" applyFont="1" applyBorder="1" applyAlignment="1">
      <alignment vertical="center"/>
    </xf>
    <xf numFmtId="0" fontId="21" fillId="0" borderId="0" xfId="0" applyFont="1" applyBorder="1" applyAlignment="1">
      <alignment vertical="center" wrapText="1"/>
    </xf>
    <xf numFmtId="0" fontId="28" fillId="24" borderId="11" xfId="0" applyFont="1" applyFill="1" applyBorder="1" applyAlignment="1">
      <alignment horizontal="center" vertical="center" wrapText="1"/>
    </xf>
    <xf numFmtId="0" fontId="28" fillId="0" borderId="11"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1" fillId="0" borderId="0" xfId="0" applyFont="1" applyAlignment="1">
      <alignment vertical="center" wrapText="1"/>
    </xf>
    <xf numFmtId="0" fontId="30" fillId="0" borderId="0" xfId="0" applyFont="1" applyAlignment="1">
      <alignment vertical="center" wrapText="1"/>
    </xf>
    <xf numFmtId="0" fontId="27" fillId="0" borderId="0" xfId="0" applyFont="1" applyAlignment="1">
      <alignment/>
    </xf>
    <xf numFmtId="0" fontId="31" fillId="0" borderId="0" xfId="0" applyFont="1" applyBorder="1" applyAlignment="1">
      <alignment horizontal="center" vertical="center"/>
    </xf>
    <xf numFmtId="0" fontId="27" fillId="0" borderId="0" xfId="0" applyFont="1" applyBorder="1" applyAlignment="1">
      <alignment vertical="center" wrapText="1"/>
    </xf>
    <xf numFmtId="0" fontId="27" fillId="0" borderId="11" xfId="0" applyFont="1" applyBorder="1" applyAlignment="1" applyProtection="1">
      <alignment horizontal="center" vertical="center"/>
      <protection locked="0"/>
    </xf>
    <xf numFmtId="0" fontId="26" fillId="0" borderId="0" xfId="0" applyFont="1" applyBorder="1" applyAlignment="1">
      <alignment horizontal="center" vertical="center" wrapText="1"/>
    </xf>
    <xf numFmtId="0" fontId="26" fillId="0" borderId="0" xfId="0" applyFont="1" applyAlignment="1">
      <alignment/>
    </xf>
    <xf numFmtId="0" fontId="34" fillId="0" borderId="0" xfId="0" applyFont="1" applyBorder="1" applyAlignment="1">
      <alignment horizontal="center" vertical="center"/>
    </xf>
    <xf numFmtId="0" fontId="0" fillId="0" borderId="0" xfId="0" applyBorder="1" applyAlignment="1">
      <alignment/>
    </xf>
    <xf numFmtId="0" fontId="34" fillId="0" borderId="11" xfId="0" applyFont="1" applyBorder="1" applyAlignment="1">
      <alignment horizontal="center" vertical="center"/>
    </xf>
    <xf numFmtId="0" fontId="27" fillId="0" borderId="11" xfId="0" applyFont="1" applyBorder="1" applyAlignment="1" applyProtection="1">
      <alignment horizontal="center" vertical="center" textRotation="90"/>
      <protection locked="0"/>
    </xf>
    <xf numFmtId="0" fontId="23" fillId="0" borderId="0" xfId="0" applyFont="1" applyAlignment="1">
      <alignment/>
    </xf>
    <xf numFmtId="0" fontId="27" fillId="0" borderId="0" xfId="0" applyFont="1" applyBorder="1" applyAlignment="1" applyProtection="1">
      <alignment horizontal="center" vertical="center"/>
      <protection locked="0"/>
    </xf>
    <xf numFmtId="0" fontId="27" fillId="24" borderId="0" xfId="0" applyFont="1" applyFill="1" applyBorder="1" applyAlignment="1">
      <alignment horizontal="center" vertical="center" wrapText="1"/>
    </xf>
    <xf numFmtId="0" fontId="23" fillId="24" borderId="0" xfId="0" applyFont="1" applyFill="1" applyAlignment="1">
      <alignment/>
    </xf>
    <xf numFmtId="0" fontId="0" fillId="24" borderId="0" xfId="0" applyFill="1" applyAlignment="1">
      <alignment/>
    </xf>
    <xf numFmtId="0" fontId="27" fillId="24" borderId="0" xfId="0" applyFont="1" applyFill="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35" fillId="0" borderId="0" xfId="0" applyFont="1" applyAlignment="1">
      <alignment/>
    </xf>
    <xf numFmtId="0" fontId="27" fillId="0" borderId="11" xfId="0" applyFont="1" applyBorder="1" applyAlignment="1">
      <alignment horizontal="center" vertical="center" wrapText="1"/>
    </xf>
    <xf numFmtId="0" fontId="34" fillId="0" borderId="11" xfId="0" applyFont="1" applyFill="1" applyBorder="1" applyAlignment="1">
      <alignment horizontal="center" vertical="center"/>
    </xf>
    <xf numFmtId="0" fontId="0" fillId="0" borderId="0" xfId="0" applyAlignment="1">
      <alignment horizontal="center" vertical="center"/>
    </xf>
    <xf numFmtId="0" fontId="0" fillId="0" borderId="11" xfId="0" applyFont="1" applyBorder="1" applyAlignment="1" applyProtection="1">
      <alignment horizontal="center" vertical="center"/>
      <protection locked="0"/>
    </xf>
    <xf numFmtId="0" fontId="27"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37" fillId="0" borderId="0" xfId="0" applyFont="1" applyAlignment="1">
      <alignment vertical="center" wrapText="1"/>
    </xf>
    <xf numFmtId="0" fontId="38" fillId="0" borderId="0" xfId="0" applyFont="1" applyAlignment="1">
      <alignment/>
    </xf>
    <xf numFmtId="0" fontId="27" fillId="0" borderId="11" xfId="0" applyFont="1" applyBorder="1" applyAlignment="1" applyProtection="1">
      <alignment vertical="center"/>
      <protection locked="0"/>
    </xf>
    <xf numFmtId="0" fontId="30" fillId="0" borderId="0" xfId="0" applyFont="1" applyAlignment="1">
      <alignment/>
    </xf>
    <xf numFmtId="0" fontId="27" fillId="24" borderId="0" xfId="0" applyFont="1" applyFill="1" applyBorder="1" applyAlignment="1">
      <alignment vertical="center"/>
    </xf>
    <xf numFmtId="0" fontId="27" fillId="24" borderId="0" xfId="0" applyFont="1" applyFill="1" applyBorder="1" applyAlignment="1">
      <alignment/>
    </xf>
    <xf numFmtId="0" fontId="39" fillId="0" borderId="11" xfId="0" applyFont="1" applyBorder="1" applyAlignment="1">
      <alignment horizontal="left" vertical="center" wrapText="1"/>
    </xf>
    <xf numFmtId="0" fontId="39" fillId="0" borderId="0" xfId="0" applyFont="1" applyBorder="1" applyAlignment="1">
      <alignment horizontal="left" vertical="center" wrapText="1"/>
    </xf>
    <xf numFmtId="0" fontId="0" fillId="24" borderId="0" xfId="0" applyFill="1" applyBorder="1" applyAlignment="1">
      <alignment/>
    </xf>
    <xf numFmtId="0" fontId="41" fillId="0" borderId="0" xfId="0" applyFont="1" applyAlignment="1">
      <alignment horizontal="center" vertical="center"/>
    </xf>
    <xf numFmtId="0" fontId="41" fillId="0" borderId="0" xfId="0" applyFont="1" applyAlignment="1">
      <alignment horizontal="center"/>
    </xf>
    <xf numFmtId="0" fontId="21" fillId="0" borderId="0" xfId="0" applyFont="1" applyAlignment="1">
      <alignment horizontal="right" vertical="center" wrapText="1"/>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0" fillId="0" borderId="13" xfId="0" applyFont="1" applyBorder="1" applyAlignment="1">
      <alignment horizontal="right" vertical="center"/>
    </xf>
    <xf numFmtId="0" fontId="20" fillId="0" borderId="0" xfId="0" applyFont="1" applyBorder="1" applyAlignment="1">
      <alignment vertical="center"/>
    </xf>
    <xf numFmtId="0" fontId="20" fillId="0" borderId="14" xfId="0" applyFont="1" applyBorder="1" applyAlignment="1" applyProtection="1">
      <alignment vertical="center"/>
      <protection locked="0"/>
    </xf>
    <xf numFmtId="0" fontId="20" fillId="0" borderId="15" xfId="0" applyFont="1" applyBorder="1" applyAlignment="1" applyProtection="1">
      <alignment vertical="center"/>
      <protection locked="0"/>
    </xf>
    <xf numFmtId="0" fontId="20" fillId="0" borderId="16" xfId="0" applyFont="1" applyBorder="1" applyAlignment="1">
      <alignment horizontal="right" vertical="center"/>
    </xf>
    <xf numFmtId="0" fontId="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1" fillId="0" borderId="0" xfId="0" applyFont="1" applyBorder="1" applyAlignment="1">
      <alignment horizontal="right" vertical="center" wrapText="1"/>
    </xf>
    <xf numFmtId="0" fontId="26" fillId="0" borderId="0" xfId="0" applyFont="1" applyAlignment="1">
      <alignment horizontal="right" vertical="center" wrapText="1"/>
    </xf>
    <xf numFmtId="0" fontId="26"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vertical="center" wrapText="1"/>
    </xf>
    <xf numFmtId="0" fontId="0" fillId="0" borderId="11" xfId="0" applyFont="1" applyBorder="1" applyAlignment="1">
      <alignment horizontal="left" vertical="center" wrapText="1"/>
    </xf>
    <xf numFmtId="0" fontId="21" fillId="0" borderId="20" xfId="0" applyFont="1" applyBorder="1" applyAlignment="1">
      <alignment horizontal="right" vertical="center"/>
    </xf>
    <xf numFmtId="0" fontId="21" fillId="0" borderId="20" xfId="0" applyFont="1" applyBorder="1" applyAlignment="1">
      <alignment horizontal="left" vertical="center"/>
    </xf>
    <xf numFmtId="0" fontId="20" fillId="0" borderId="21"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13" xfId="0" applyFont="1" applyBorder="1" applyAlignment="1" applyProtection="1">
      <alignment vertical="center"/>
      <protection locked="0"/>
    </xf>
    <xf numFmtId="0" fontId="20" fillId="0" borderId="24" xfId="0" applyFont="1" applyBorder="1" applyAlignment="1" applyProtection="1">
      <alignment vertical="center"/>
      <protection locked="0"/>
    </xf>
    <xf numFmtId="0" fontId="0" fillId="0" borderId="25" xfId="0" applyFont="1" applyBorder="1" applyAlignment="1">
      <alignment vertical="center"/>
    </xf>
    <xf numFmtId="0" fontId="20" fillId="0" borderId="25" xfId="0" applyFont="1" applyBorder="1" applyAlignment="1">
      <alignment vertical="center"/>
    </xf>
    <xf numFmtId="0" fontId="0" fillId="0" borderId="0" xfId="0" applyFont="1" applyBorder="1" applyAlignment="1">
      <alignment vertical="center"/>
    </xf>
    <xf numFmtId="0" fontId="0" fillId="0" borderId="26" xfId="0" applyBorder="1" applyAlignment="1">
      <alignment vertical="center"/>
    </xf>
    <xf numFmtId="0" fontId="24" fillId="21" borderId="27" xfId="0" applyFont="1" applyFill="1" applyBorder="1" applyAlignment="1">
      <alignment vertical="center" wrapText="1"/>
    </xf>
    <xf numFmtId="0" fontId="24" fillId="21" borderId="26" xfId="0" applyFont="1" applyFill="1" applyBorder="1" applyAlignment="1">
      <alignment vertical="center" wrapText="1"/>
    </xf>
    <xf numFmtId="0" fontId="24" fillId="21" borderId="28" xfId="0" applyFont="1" applyFill="1" applyBorder="1" applyAlignment="1">
      <alignment vertical="center" wrapText="1"/>
    </xf>
    <xf numFmtId="0" fontId="0" fillId="0" borderId="0" xfId="0" applyAlignment="1">
      <alignment vertical="center"/>
    </xf>
    <xf numFmtId="0" fontId="27" fillId="0" borderId="29" xfId="0" applyFont="1" applyBorder="1" applyAlignment="1" applyProtection="1">
      <alignment vertical="center" wrapText="1"/>
      <protection locked="0"/>
    </xf>
    <xf numFmtId="4" fontId="0" fillId="0" borderId="11" xfId="0" applyNumberFormat="1" applyFont="1" applyBorder="1" applyAlignment="1" applyProtection="1">
      <alignment vertical="center"/>
      <protection locked="0"/>
    </xf>
    <xf numFmtId="0" fontId="29" fillId="0" borderId="0" xfId="0" applyFont="1" applyBorder="1" applyAlignment="1">
      <alignment horizontal="center" vertical="center" wrapText="1"/>
    </xf>
    <xf numFmtId="0" fontId="27" fillId="0" borderId="0" xfId="0" applyFont="1" applyAlignment="1">
      <alignment vertical="center" wrapText="1"/>
    </xf>
    <xf numFmtId="0" fontId="27" fillId="0" borderId="0" xfId="0" applyFont="1" applyAlignment="1">
      <alignment vertical="center"/>
    </xf>
    <xf numFmtId="0" fontId="30" fillId="0" borderId="20" xfId="0" applyFont="1" applyBorder="1" applyAlignment="1">
      <alignment horizontal="left" vertical="center" wrapText="1"/>
    </xf>
    <xf numFmtId="0" fontId="27" fillId="0" borderId="11" xfId="0" applyFont="1" applyBorder="1" applyAlignment="1" applyProtection="1">
      <alignment vertical="center" wrapText="1"/>
      <protection locked="0"/>
    </xf>
    <xf numFmtId="0" fontId="0" fillId="24" borderId="0" xfId="0" applyFont="1" applyFill="1" applyBorder="1" applyAlignment="1">
      <alignment vertical="center"/>
    </xf>
    <xf numFmtId="4" fontId="0" fillId="0" borderId="0" xfId="0" applyNumberFormat="1" applyFont="1" applyBorder="1" applyAlignment="1">
      <alignment vertical="center"/>
    </xf>
    <xf numFmtId="0" fontId="32" fillId="0" borderId="0" xfId="0" applyFont="1" applyBorder="1" applyAlignment="1">
      <alignment vertical="center" wrapText="1"/>
    </xf>
    <xf numFmtId="4" fontId="33" fillId="0" borderId="30" xfId="0" applyNumberFormat="1" applyFont="1" applyFill="1" applyBorder="1" applyAlignment="1">
      <alignment vertical="center"/>
    </xf>
    <xf numFmtId="0" fontId="26" fillId="0" borderId="0" xfId="0" applyFont="1" applyAlignment="1">
      <alignment vertical="center"/>
    </xf>
    <xf numFmtId="4" fontId="0" fillId="0" borderId="11" xfId="0" applyNumberFormat="1" applyFont="1" applyFill="1" applyBorder="1" applyAlignment="1" applyProtection="1">
      <alignment vertical="center"/>
      <protection locked="0"/>
    </xf>
    <xf numFmtId="4" fontId="0" fillId="0" borderId="11" xfId="0" applyNumberFormat="1" applyFont="1" applyFill="1" applyBorder="1" applyAlignment="1">
      <alignment vertical="center"/>
    </xf>
    <xf numFmtId="0" fontId="0" fillId="0" borderId="0" xfId="0" applyBorder="1" applyAlignment="1">
      <alignment vertical="center"/>
    </xf>
    <xf numFmtId="0" fontId="23" fillId="0" borderId="0" xfId="0" applyFont="1" applyAlignment="1">
      <alignment vertical="center"/>
    </xf>
    <xf numFmtId="0" fontId="29" fillId="24" borderId="0" xfId="0" applyFont="1" applyFill="1" applyBorder="1" applyAlignment="1">
      <alignment horizontal="center" vertical="center" wrapText="1"/>
    </xf>
    <xf numFmtId="4" fontId="0" fillId="24" borderId="11" xfId="0" applyNumberFormat="1" applyFont="1" applyFill="1" applyBorder="1" applyAlignment="1">
      <alignment vertical="center"/>
    </xf>
    <xf numFmtId="0" fontId="23" fillId="24" borderId="0" xfId="0" applyFont="1" applyFill="1" applyAlignment="1">
      <alignment vertical="center"/>
    </xf>
    <xf numFmtId="4" fontId="0" fillId="24" borderId="0" xfId="0" applyNumberFormat="1" applyFont="1" applyFill="1" applyBorder="1" applyAlignment="1">
      <alignment vertical="center"/>
    </xf>
    <xf numFmtId="0" fontId="0" fillId="24" borderId="0" xfId="0" applyFill="1" applyAlignment="1">
      <alignment vertical="center"/>
    </xf>
    <xf numFmtId="0" fontId="27" fillId="24" borderId="0" xfId="0" applyFont="1" applyFill="1" applyBorder="1" applyAlignment="1" applyProtection="1">
      <alignment vertical="center" wrapText="1"/>
      <protection locked="0"/>
    </xf>
    <xf numFmtId="4" fontId="0" fillId="24" borderId="0" xfId="0" applyNumberFormat="1" applyFont="1" applyFill="1" applyBorder="1" applyAlignment="1" applyProtection="1">
      <alignment vertical="center"/>
      <protection locked="0"/>
    </xf>
    <xf numFmtId="0" fontId="29" fillId="0" borderId="31" xfId="0" applyFont="1" applyBorder="1" applyAlignment="1">
      <alignment horizontal="center" vertical="center" wrapText="1"/>
    </xf>
    <xf numFmtId="4" fontId="0" fillId="0" borderId="21" xfId="0" applyNumberFormat="1" applyFont="1" applyFill="1" applyBorder="1" applyAlignment="1">
      <alignment vertical="center"/>
    </xf>
    <xf numFmtId="0" fontId="35" fillId="0" borderId="0" xfId="0" applyFont="1" applyAlignment="1">
      <alignment vertical="center"/>
    </xf>
    <xf numFmtId="0" fontId="0" fillId="0" borderId="11" xfId="0" applyFont="1" applyBorder="1" applyAlignment="1">
      <alignment vertical="center" wrapText="1"/>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0" xfId="0" applyFont="1" applyFill="1" applyBorder="1" applyAlignment="1">
      <alignment vertical="center"/>
    </xf>
    <xf numFmtId="0" fontId="0" fillId="24" borderId="11" xfId="0" applyFont="1" applyFill="1" applyBorder="1" applyAlignment="1">
      <alignment vertical="center"/>
    </xf>
    <xf numFmtId="0" fontId="0" fillId="0" borderId="11" xfId="0" applyFont="1" applyBorder="1" applyAlignment="1">
      <alignment vertical="center"/>
    </xf>
    <xf numFmtId="0" fontId="27" fillId="0" borderId="11" xfId="0" applyFont="1" applyBorder="1" applyAlignment="1" applyProtection="1">
      <alignment horizontal="left" vertical="center" wrapText="1"/>
      <protection locked="0"/>
    </xf>
    <xf numFmtId="4" fontId="0" fillId="0" borderId="11" xfId="0" applyNumberFormat="1" applyFont="1" applyFill="1" applyBorder="1" applyAlignment="1" applyProtection="1">
      <alignment horizontal="left" vertical="center" wrapText="1"/>
      <protection locked="0"/>
    </xf>
    <xf numFmtId="4" fontId="0" fillId="0" borderId="11" xfId="0" applyNumberFormat="1" applyFont="1" applyBorder="1" applyAlignment="1" applyProtection="1">
      <alignment horizontal="left" vertical="center" wrapText="1"/>
      <protection locked="0"/>
    </xf>
    <xf numFmtId="4" fontId="21" fillId="0" borderId="0" xfId="0" applyNumberFormat="1" applyFont="1" applyBorder="1" applyAlignment="1">
      <alignment vertical="center"/>
    </xf>
    <xf numFmtId="0" fontId="36" fillId="0" borderId="0" xfId="0" applyFont="1" applyBorder="1" applyAlignment="1">
      <alignment vertical="center" wrapText="1"/>
    </xf>
    <xf numFmtId="4" fontId="33" fillId="0" borderId="32" xfId="0" applyNumberFormat="1" applyFont="1" applyFill="1" applyBorder="1" applyAlignment="1">
      <alignment vertical="center"/>
    </xf>
    <xf numFmtId="0" fontId="21" fillId="0" borderId="0" xfId="0" applyFont="1" applyBorder="1" applyAlignment="1">
      <alignment vertical="center"/>
    </xf>
    <xf numFmtId="0" fontId="38" fillId="0" borderId="0" xfId="0" applyFont="1" applyAlignment="1">
      <alignment vertical="center"/>
    </xf>
    <xf numFmtId="0" fontId="27" fillId="0" borderId="29" xfId="0" applyFont="1" applyBorder="1" applyAlignment="1" applyProtection="1">
      <alignment vertical="center"/>
      <protection locked="0"/>
    </xf>
    <xf numFmtId="0" fontId="30" fillId="0" borderId="0" xfId="0" applyFont="1" applyAlignment="1">
      <alignment vertical="center"/>
    </xf>
    <xf numFmtId="4" fontId="0" fillId="0" borderId="11" xfId="0" applyNumberFormat="1" applyFont="1" applyBorder="1" applyAlignment="1">
      <alignment vertical="center"/>
    </xf>
    <xf numFmtId="4" fontId="27" fillId="24" borderId="0" xfId="0" applyNumberFormat="1" applyFont="1" applyFill="1" applyBorder="1" applyAlignment="1">
      <alignment vertical="center"/>
    </xf>
    <xf numFmtId="180" fontId="0" fillId="0" borderId="11" xfId="0" applyNumberFormat="1" applyFont="1" applyFill="1" applyBorder="1" applyAlignment="1">
      <alignment vertical="center"/>
    </xf>
    <xf numFmtId="180" fontId="0" fillId="0" borderId="11" xfId="0" applyNumberFormat="1" applyFont="1" applyBorder="1" applyAlignment="1">
      <alignment vertical="center"/>
    </xf>
    <xf numFmtId="0" fontId="0" fillId="0" borderId="29" xfId="0" applyFont="1" applyBorder="1" applyAlignment="1" applyProtection="1">
      <alignment vertical="center"/>
      <protection locked="0"/>
    </xf>
    <xf numFmtId="0" fontId="0" fillId="24" borderId="0" xfId="0" applyFill="1" applyBorder="1" applyAlignment="1">
      <alignment vertical="center"/>
    </xf>
    <xf numFmtId="180" fontId="33" fillId="0" borderId="30" xfId="0" applyNumberFormat="1" applyFont="1" applyFill="1" applyBorder="1" applyAlignment="1">
      <alignment vertical="center"/>
    </xf>
    <xf numFmtId="0" fontId="21" fillId="20" borderId="33" xfId="0" applyFont="1" applyFill="1" applyBorder="1" applyAlignment="1">
      <alignment horizontal="center" vertical="center" wrapText="1"/>
    </xf>
    <xf numFmtId="0" fontId="21" fillId="20" borderId="34" xfId="0" applyFont="1" applyFill="1" applyBorder="1" applyAlignment="1">
      <alignment horizontal="center" vertical="center" wrapText="1"/>
    </xf>
    <xf numFmtId="0" fontId="21" fillId="20" borderId="35" xfId="0" applyFont="1" applyFill="1" applyBorder="1" applyAlignment="1">
      <alignment horizontal="center" vertical="center" wrapText="1"/>
    </xf>
    <xf numFmtId="0" fontId="20" fillId="0" borderId="36" xfId="0" applyFont="1" applyBorder="1" applyAlignment="1" applyProtection="1">
      <alignment horizontal="left" vertical="center"/>
      <protection locked="0"/>
    </xf>
    <xf numFmtId="0" fontId="20" fillId="0" borderId="37" xfId="0" applyFont="1" applyBorder="1" applyAlignment="1" applyProtection="1">
      <alignment horizontal="left" vertical="center"/>
      <protection locked="0"/>
    </xf>
    <xf numFmtId="0" fontId="20" fillId="0" borderId="38"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39" xfId="0" applyFont="1" applyBorder="1" applyAlignment="1" applyProtection="1">
      <alignment horizontal="left" vertical="center"/>
      <protection locked="0"/>
    </xf>
    <xf numFmtId="0" fontId="20" fillId="0" borderId="13"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14"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41" xfId="0" applyFont="1" applyBorder="1" applyAlignment="1" applyProtection="1">
      <alignment horizontal="left" vertical="center"/>
      <protection locked="0"/>
    </xf>
    <xf numFmtId="0" fontId="20" fillId="0" borderId="11" xfId="0" applyFont="1" applyBorder="1" applyAlignment="1">
      <alignment horizontal="center" vertical="center"/>
    </xf>
    <xf numFmtId="0" fontId="20" fillId="0" borderId="39" xfId="0" applyFont="1" applyBorder="1" applyAlignment="1">
      <alignment horizontal="center" vertical="center"/>
    </xf>
    <xf numFmtId="0" fontId="20" fillId="0" borderId="1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41" fillId="0" borderId="0" xfId="0" applyFont="1" applyBorder="1" applyAlignment="1">
      <alignment horizontal="center" vertical="center"/>
    </xf>
    <xf numFmtId="0" fontId="0" fillId="0" borderId="0" xfId="0" applyFont="1" applyBorder="1" applyAlignment="1">
      <alignment horizontal="left" vertical="center" wrapText="1"/>
    </xf>
    <xf numFmtId="0" fontId="20" fillId="0" borderId="18" xfId="0" applyFont="1" applyBorder="1" applyAlignment="1">
      <alignment vertical="center"/>
    </xf>
    <xf numFmtId="0" fontId="20" fillId="0" borderId="10" xfId="0" applyFont="1" applyBorder="1" applyAlignment="1">
      <alignment vertical="center"/>
    </xf>
    <xf numFmtId="0" fontId="20" fillId="0" borderId="10" xfId="0" applyFont="1" applyBorder="1" applyAlignment="1">
      <alignment horizontal="left" vertical="center"/>
    </xf>
    <xf numFmtId="0" fontId="20" fillId="0" borderId="25" xfId="0" applyFont="1" applyBorder="1" applyAlignment="1">
      <alignment horizontal="left" vertical="center"/>
    </xf>
    <xf numFmtId="0" fontId="24" fillId="21" borderId="42" xfId="0" applyFont="1" applyFill="1" applyBorder="1" applyAlignment="1">
      <alignment horizontal="justify" vertical="center" wrapText="1"/>
    </xf>
    <xf numFmtId="0" fontId="24" fillId="21" borderId="32" xfId="0" applyFont="1" applyFill="1" applyBorder="1" applyAlignment="1">
      <alignment horizontal="justify" vertical="center" wrapText="1"/>
    </xf>
    <xf numFmtId="0" fontId="24" fillId="21" borderId="43" xfId="0" applyFont="1" applyFill="1" applyBorder="1" applyAlignment="1">
      <alignment horizontal="justify" vertical="center" wrapText="1"/>
    </xf>
    <xf numFmtId="0" fontId="24" fillId="21" borderId="44" xfId="0" applyFont="1" applyFill="1" applyBorder="1" applyAlignment="1">
      <alignment horizontal="justify" vertical="center" wrapText="1"/>
    </xf>
    <xf numFmtId="0" fontId="24" fillId="21" borderId="45" xfId="0" applyFont="1" applyFill="1" applyBorder="1" applyAlignment="1">
      <alignment horizontal="justify" vertical="center" wrapText="1"/>
    </xf>
    <xf numFmtId="0" fontId="24" fillId="21" borderId="46" xfId="0" applyFont="1" applyFill="1" applyBorder="1" applyAlignment="1">
      <alignment horizontal="justify" vertical="center" wrapText="1"/>
    </xf>
    <xf numFmtId="0" fontId="21" fillId="0" borderId="0" xfId="0" applyFont="1" applyBorder="1" applyAlignment="1">
      <alignment horizontal="left" vertical="center" wrapText="1"/>
    </xf>
    <xf numFmtId="0" fontId="30" fillId="0" borderId="0" xfId="0" applyFont="1" applyBorder="1" applyAlignment="1">
      <alignment horizontal="left" vertical="center" wrapText="1"/>
    </xf>
    <xf numFmtId="0" fontId="39" fillId="0" borderId="30" xfId="0" applyFont="1" applyBorder="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1</xdr:col>
      <xdr:colOff>1238250</xdr:colOff>
      <xdr:row>5</xdr:row>
      <xdr:rowOff>142875</xdr:rowOff>
    </xdr:to>
    <xdr:pic>
      <xdr:nvPicPr>
        <xdr:cNvPr id="1" name="Image 4"/>
        <xdr:cNvPicPr preferRelativeResize="1">
          <a:picLocks noChangeAspect="1"/>
        </xdr:cNvPicPr>
      </xdr:nvPicPr>
      <xdr:blipFill>
        <a:blip r:embed="rId1"/>
        <a:stretch>
          <a:fillRect/>
        </a:stretch>
      </xdr:blipFill>
      <xdr:spPr>
        <a:xfrm>
          <a:off x="114300" y="85725"/>
          <a:ext cx="24765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3:H404"/>
  <sheetViews>
    <sheetView tabSelected="1" zoomScaleSheetLayoutView="100" zoomScalePageLayoutView="0" workbookViewId="0" topLeftCell="A1">
      <selection activeCell="J12" sqref="J12"/>
    </sheetView>
  </sheetViews>
  <sheetFormatPr defaultColWidth="11.421875" defaultRowHeight="12.75"/>
  <cols>
    <col min="1" max="1" width="20.28125" style="1" customWidth="1"/>
    <col min="2" max="2" width="53.00390625" style="2" customWidth="1"/>
    <col min="3" max="3" width="12.00390625" style="2" customWidth="1"/>
    <col min="4" max="4" width="22.00390625" style="2" customWidth="1"/>
    <col min="5" max="5" width="6.7109375" style="0" hidden="1" customWidth="1"/>
  </cols>
  <sheetData>
    <row r="1" ht="12.75"/>
    <row r="2" ht="12.75"/>
    <row r="3" ht="12.75">
      <c r="A3" s="3"/>
    </row>
    <row r="4" ht="12.75">
      <c r="A4" s="3"/>
    </row>
    <row r="5" ht="12.75">
      <c r="A5" s="4"/>
    </row>
    <row r="6" ht="19.5" customHeight="1">
      <c r="A6" s="3"/>
    </row>
    <row r="7" spans="1:5" s="6" customFormat="1" ht="120" customHeight="1">
      <c r="A7" s="136" t="s">
        <v>272</v>
      </c>
      <c r="B7" s="137"/>
      <c r="C7" s="137"/>
      <c r="D7" s="137"/>
      <c r="E7" s="138"/>
    </row>
    <row r="8" spans="1:5" s="5" customFormat="1" ht="21.75" customHeight="1">
      <c r="A8" s="139" t="s">
        <v>0</v>
      </c>
      <c r="B8" s="140"/>
      <c r="C8" s="140"/>
      <c r="D8" s="140"/>
      <c r="E8" s="141"/>
    </row>
    <row r="9" spans="1:5" s="6" customFormat="1" ht="21.75" customHeight="1">
      <c r="A9" s="142" t="s">
        <v>1</v>
      </c>
      <c r="B9" s="143"/>
      <c r="C9" s="143"/>
      <c r="D9" s="143"/>
      <c r="E9" s="144"/>
    </row>
    <row r="10" spans="1:5" s="6" customFormat="1" ht="21.75" customHeight="1">
      <c r="A10" s="142" t="s">
        <v>2</v>
      </c>
      <c r="B10" s="143"/>
      <c r="C10" s="143"/>
      <c r="D10" s="143"/>
      <c r="E10" s="144"/>
    </row>
    <row r="11" spans="1:5" s="6" customFormat="1" ht="21.75" customHeight="1">
      <c r="A11" s="142" t="s">
        <v>3</v>
      </c>
      <c r="B11" s="143"/>
      <c r="C11" s="143"/>
      <c r="D11" s="143"/>
      <c r="E11" s="144"/>
    </row>
    <row r="12" spans="1:5" s="6" customFormat="1" ht="21.75" customHeight="1">
      <c r="A12" s="142" t="s">
        <v>4</v>
      </c>
      <c r="B12" s="143"/>
      <c r="C12" s="143"/>
      <c r="D12" s="143"/>
      <c r="E12" s="144"/>
    </row>
    <row r="13" spans="1:5" s="6" customFormat="1" ht="21.75" customHeight="1">
      <c r="A13" s="76" t="s">
        <v>5</v>
      </c>
      <c r="B13" s="74"/>
      <c r="C13" s="74"/>
      <c r="D13" s="74"/>
      <c r="E13" s="75"/>
    </row>
    <row r="14" spans="1:5" s="6" customFormat="1" ht="21.75" customHeight="1">
      <c r="A14" s="142" t="s">
        <v>270</v>
      </c>
      <c r="B14" s="143"/>
      <c r="C14" s="143"/>
      <c r="D14" s="143"/>
      <c r="E14" s="144"/>
    </row>
    <row r="15" spans="1:5" s="6" customFormat="1" ht="21.75" customHeight="1">
      <c r="A15" s="60"/>
      <c r="B15" s="77" t="s">
        <v>6</v>
      </c>
      <c r="C15" s="145"/>
      <c r="D15" s="145"/>
      <c r="E15" s="146"/>
    </row>
    <row r="16" spans="1:5" s="6" customFormat="1" ht="21.75" customHeight="1">
      <c r="A16" s="60"/>
      <c r="B16" s="77" t="s">
        <v>273</v>
      </c>
      <c r="C16" s="145"/>
      <c r="D16" s="145"/>
      <c r="E16" s="146"/>
    </row>
    <row r="17" spans="1:5" s="6" customFormat="1" ht="21.75" customHeight="1">
      <c r="A17" s="61"/>
      <c r="B17" s="78" t="s">
        <v>7</v>
      </c>
      <c r="C17" s="145"/>
      <c r="D17" s="145"/>
      <c r="E17" s="146"/>
    </row>
    <row r="18" spans="1:5" s="6" customFormat="1" ht="21.75" customHeight="1">
      <c r="A18" s="147" t="s">
        <v>8</v>
      </c>
      <c r="B18" s="148"/>
      <c r="C18" s="148"/>
      <c r="D18" s="148"/>
      <c r="E18" s="149"/>
    </row>
    <row r="19" spans="1:5" s="6" customFormat="1" ht="21.75" customHeight="1">
      <c r="A19" s="150" t="s">
        <v>9</v>
      </c>
      <c r="B19" s="151"/>
      <c r="C19" s="151"/>
      <c r="D19" s="151"/>
      <c r="E19" s="152"/>
    </row>
    <row r="20" spans="1:5" ht="21.75" customHeight="1">
      <c r="A20" s="62" t="s">
        <v>10</v>
      </c>
      <c r="B20" s="58" t="s">
        <v>11</v>
      </c>
      <c r="C20" s="153"/>
      <c r="D20" s="153"/>
      <c r="E20" s="154"/>
    </row>
    <row r="21" spans="1:5" ht="21.75" customHeight="1">
      <c r="A21" s="62" t="s">
        <v>12</v>
      </c>
      <c r="B21" s="58" t="s">
        <v>13</v>
      </c>
      <c r="C21" s="153"/>
      <c r="D21" s="153"/>
      <c r="E21" s="154"/>
    </row>
    <row r="22" spans="1:5" ht="21.75" customHeight="1">
      <c r="A22" s="62" t="s">
        <v>264</v>
      </c>
      <c r="B22" s="58" t="s">
        <v>265</v>
      </c>
      <c r="C22" s="153"/>
      <c r="D22" s="153"/>
      <c r="E22" s="154"/>
    </row>
    <row r="23" spans="1:5" ht="21.75" customHeight="1">
      <c r="A23" s="62" t="s">
        <v>14</v>
      </c>
      <c r="B23" s="58" t="s">
        <v>15</v>
      </c>
      <c r="C23" s="153"/>
      <c r="D23" s="153"/>
      <c r="E23" s="154"/>
    </row>
    <row r="24" spans="1:5" ht="12" customHeight="1">
      <c r="A24" s="63"/>
      <c r="B24" s="7"/>
      <c r="C24" s="7"/>
      <c r="D24" s="7"/>
      <c r="E24" s="79"/>
    </row>
    <row r="25" spans="1:5" ht="29.25" customHeight="1">
      <c r="A25" s="155" t="s">
        <v>16</v>
      </c>
      <c r="B25" s="156"/>
      <c r="C25" s="156"/>
      <c r="D25" s="156"/>
      <c r="E25" s="157"/>
    </row>
    <row r="26" spans="1:5" ht="12" customHeight="1">
      <c r="A26" s="64"/>
      <c r="B26" s="8"/>
      <c r="C26" s="8"/>
      <c r="D26" s="8"/>
      <c r="E26" s="80"/>
    </row>
    <row r="27" spans="1:5" ht="15.75" customHeight="1">
      <c r="A27" s="160" t="s">
        <v>266</v>
      </c>
      <c r="B27" s="161"/>
      <c r="C27" s="162" t="s">
        <v>17</v>
      </c>
      <c r="D27" s="162"/>
      <c r="E27" s="163"/>
    </row>
    <row r="28" spans="1:5" ht="30.75" customHeight="1">
      <c r="A28" s="64" t="s">
        <v>267</v>
      </c>
      <c r="B28" s="8"/>
      <c r="C28" s="8"/>
      <c r="D28" s="8"/>
      <c r="E28" s="80"/>
    </row>
    <row r="29" spans="1:5" ht="21" customHeight="1" thickBot="1">
      <c r="A29" s="65" t="s">
        <v>268</v>
      </c>
      <c r="B29" s="59"/>
      <c r="C29" s="81"/>
      <c r="D29" s="81"/>
      <c r="E29" s="82"/>
    </row>
    <row r="30" spans="1:5" ht="26.25" customHeight="1" thickBot="1">
      <c r="A30" s="164" t="s">
        <v>18</v>
      </c>
      <c r="B30" s="165"/>
      <c r="C30" s="165"/>
      <c r="D30" s="166"/>
      <c r="E30" s="83"/>
    </row>
    <row r="31" spans="1:5" ht="26.25" customHeight="1" thickBot="1">
      <c r="A31" s="164"/>
      <c r="B31" s="165"/>
      <c r="C31" s="165"/>
      <c r="D31" s="166"/>
      <c r="E31" s="84"/>
    </row>
    <row r="32" spans="1:5" ht="26.25" customHeight="1" thickBot="1">
      <c r="A32" s="164"/>
      <c r="B32" s="165"/>
      <c r="C32" s="165"/>
      <c r="D32" s="166"/>
      <c r="E32" s="84"/>
    </row>
    <row r="33" spans="1:6" ht="37.5" customHeight="1">
      <c r="A33" s="167"/>
      <c r="B33" s="168"/>
      <c r="C33" s="168"/>
      <c r="D33" s="169"/>
      <c r="E33" s="85"/>
      <c r="F33" s="26"/>
    </row>
    <row r="34" spans="2:5" ht="42" customHeight="1">
      <c r="B34" s="1"/>
      <c r="C34" s="1"/>
      <c r="D34" s="1"/>
      <c r="E34" s="86"/>
    </row>
    <row r="35" spans="2:5" ht="12" customHeight="1">
      <c r="B35" s="1"/>
      <c r="C35" s="1"/>
      <c r="D35" s="1"/>
      <c r="E35" s="86"/>
    </row>
    <row r="36" spans="1:5" ht="24" customHeight="1">
      <c r="A36" s="9">
        <v>1</v>
      </c>
      <c r="B36" s="9" t="s">
        <v>19</v>
      </c>
      <c r="C36" s="10"/>
      <c r="D36" s="10"/>
      <c r="E36" s="86"/>
    </row>
    <row r="37" spans="1:5" ht="25.5" customHeight="1">
      <c r="A37" s="66">
        <v>10</v>
      </c>
      <c r="B37" s="57" t="s">
        <v>20</v>
      </c>
      <c r="C37" s="12" t="s">
        <v>21</v>
      </c>
      <c r="D37" s="13" t="s">
        <v>22</v>
      </c>
      <c r="E37" s="86"/>
    </row>
    <row r="38" spans="1:5" ht="12">
      <c r="A38" s="14">
        <v>1000</v>
      </c>
      <c r="B38" s="87" t="s">
        <v>23</v>
      </c>
      <c r="C38" s="88"/>
      <c r="D38" s="88"/>
      <c r="E38" s="86"/>
    </row>
    <row r="39" spans="1:5" ht="12">
      <c r="A39" s="14"/>
      <c r="B39" s="87"/>
      <c r="C39" s="88"/>
      <c r="D39" s="88"/>
      <c r="E39" s="86"/>
    </row>
    <row r="40" spans="1:5" ht="13.5">
      <c r="A40" s="15"/>
      <c r="B40" s="89" t="s">
        <v>24</v>
      </c>
      <c r="C40" s="88">
        <f>SUM(C38:C39)</f>
        <v>0</v>
      </c>
      <c r="D40" s="88">
        <f>SUM(D38:D39)</f>
        <v>0</v>
      </c>
      <c r="E40" s="86"/>
    </row>
    <row r="41" spans="1:5" ht="6.75" customHeight="1">
      <c r="A41" s="16"/>
      <c r="B41" s="90"/>
      <c r="C41" s="1"/>
      <c r="D41" s="1"/>
      <c r="E41" s="86"/>
    </row>
    <row r="42" spans="1:5" ht="18" customHeight="1">
      <c r="A42" s="55">
        <v>11</v>
      </c>
      <c r="B42" s="170" t="s">
        <v>25</v>
      </c>
      <c r="C42" s="170"/>
      <c r="D42" s="170"/>
      <c r="E42" s="86"/>
    </row>
    <row r="43" spans="1:5" s="19" customFormat="1" ht="12.75" customHeight="1">
      <c r="A43" s="18"/>
      <c r="B43" s="171" t="s">
        <v>26</v>
      </c>
      <c r="C43" s="171"/>
      <c r="D43" s="171"/>
      <c r="E43" s="91"/>
    </row>
    <row r="44" spans="1:5" s="19" customFormat="1" ht="26.25" customHeight="1">
      <c r="A44" s="18"/>
      <c r="B44" s="92"/>
      <c r="C44" s="12" t="s">
        <v>21</v>
      </c>
      <c r="D44" s="13" t="s">
        <v>22</v>
      </c>
      <c r="E44" s="91"/>
    </row>
    <row r="45" spans="1:5" ht="12.75" customHeight="1">
      <c r="A45" s="14">
        <v>1100</v>
      </c>
      <c r="B45" s="93" t="s">
        <v>27</v>
      </c>
      <c r="C45" s="88"/>
      <c r="D45" s="88"/>
      <c r="E45" s="86"/>
    </row>
    <row r="46" spans="1:5" ht="12.75" customHeight="1">
      <c r="A46" s="14">
        <v>1110</v>
      </c>
      <c r="B46" s="93" t="s">
        <v>28</v>
      </c>
      <c r="C46" s="88"/>
      <c r="D46" s="88"/>
      <c r="E46" s="86"/>
    </row>
    <row r="47" spans="1:8" ht="12.75" customHeight="1">
      <c r="A47" s="14">
        <v>1120</v>
      </c>
      <c r="B47" s="93" t="s">
        <v>29</v>
      </c>
      <c r="C47" s="88"/>
      <c r="D47" s="88"/>
      <c r="E47" s="86"/>
      <c r="H47" s="20"/>
    </row>
    <row r="48" spans="1:8" ht="12">
      <c r="A48" s="14">
        <v>1130</v>
      </c>
      <c r="B48" s="93" t="s">
        <v>30</v>
      </c>
      <c r="C48" s="88"/>
      <c r="D48" s="88"/>
      <c r="E48" s="86"/>
      <c r="H48" s="20"/>
    </row>
    <row r="49" spans="1:5" ht="12">
      <c r="A49" s="14">
        <v>1140</v>
      </c>
      <c r="B49" s="93" t="s">
        <v>31</v>
      </c>
      <c r="C49" s="88"/>
      <c r="D49" s="88"/>
      <c r="E49" s="86"/>
    </row>
    <row r="50" spans="1:5" ht="13.5">
      <c r="A50" s="15"/>
      <c r="B50" s="89" t="s">
        <v>24</v>
      </c>
      <c r="C50" s="88">
        <f>SUM(C45:C49)</f>
        <v>0</v>
      </c>
      <c r="D50" s="88">
        <f>SUM(D45:D49)</f>
        <v>0</v>
      </c>
      <c r="E50" s="86"/>
    </row>
    <row r="51" spans="1:5" ht="7.5" customHeight="1">
      <c r="A51" s="21"/>
      <c r="B51" s="21"/>
      <c r="C51" s="94"/>
      <c r="D51" s="81"/>
      <c r="E51" s="86"/>
    </row>
    <row r="52" spans="1:5" ht="27.75" customHeight="1">
      <c r="A52" s="55">
        <v>12</v>
      </c>
      <c r="B52" s="56" t="s">
        <v>32</v>
      </c>
      <c r="C52" s="12" t="s">
        <v>21</v>
      </c>
      <c r="D52" s="13" t="s">
        <v>22</v>
      </c>
      <c r="E52" s="86"/>
    </row>
    <row r="53" spans="1:5" ht="12">
      <c r="A53" s="14">
        <v>1200</v>
      </c>
      <c r="B53" s="93" t="s">
        <v>33</v>
      </c>
      <c r="C53" s="88"/>
      <c r="D53" s="88"/>
      <c r="E53" s="86"/>
    </row>
    <row r="54" spans="1:5" ht="12">
      <c r="A54" s="14">
        <v>1201</v>
      </c>
      <c r="B54" s="93" t="s">
        <v>34</v>
      </c>
      <c r="C54" s="88"/>
      <c r="D54" s="88"/>
      <c r="E54" s="86"/>
    </row>
    <row r="55" spans="1:5" ht="12">
      <c r="A55" s="14">
        <v>1210</v>
      </c>
      <c r="B55" s="93" t="s">
        <v>35</v>
      </c>
      <c r="C55" s="88"/>
      <c r="D55" s="88"/>
      <c r="E55" s="86"/>
    </row>
    <row r="56" spans="1:5" ht="12.75" customHeight="1">
      <c r="A56" s="22">
        <v>1220</v>
      </c>
      <c r="B56" s="93" t="s">
        <v>36</v>
      </c>
      <c r="C56" s="88"/>
      <c r="D56" s="88"/>
      <c r="E56" s="86"/>
    </row>
    <row r="57" spans="1:5" ht="12">
      <c r="A57" s="14">
        <v>1230</v>
      </c>
      <c r="B57" s="93" t="s">
        <v>37</v>
      </c>
      <c r="C57" s="88"/>
      <c r="D57" s="88"/>
      <c r="E57" s="86"/>
    </row>
    <row r="58" spans="1:5" ht="12">
      <c r="A58" s="14">
        <v>1240</v>
      </c>
      <c r="B58" s="93" t="s">
        <v>38</v>
      </c>
      <c r="C58" s="88"/>
      <c r="D58" s="88"/>
      <c r="E58" s="86"/>
    </row>
    <row r="59" spans="1:5" ht="12">
      <c r="A59" s="14">
        <v>1250</v>
      </c>
      <c r="B59" s="93" t="s">
        <v>39</v>
      </c>
      <c r="C59" s="88"/>
      <c r="D59" s="88"/>
      <c r="E59" s="86"/>
    </row>
    <row r="60" spans="1:5" ht="12.75" customHeight="1">
      <c r="A60" s="22">
        <v>1260</v>
      </c>
      <c r="B60" s="93" t="s">
        <v>40</v>
      </c>
      <c r="C60" s="88"/>
      <c r="D60" s="88"/>
      <c r="E60" s="86"/>
    </row>
    <row r="61" spans="1:5" ht="12" customHeight="1">
      <c r="A61" s="14">
        <v>1270</v>
      </c>
      <c r="B61" s="93" t="s">
        <v>41</v>
      </c>
      <c r="C61" s="88"/>
      <c r="D61" s="88"/>
      <c r="E61" s="86"/>
    </row>
    <row r="62" spans="1:5" ht="12">
      <c r="A62" s="14">
        <v>1280</v>
      </c>
      <c r="B62" s="93" t="s">
        <v>42</v>
      </c>
      <c r="C62" s="88"/>
      <c r="D62" s="88"/>
      <c r="E62" s="86"/>
    </row>
    <row r="63" spans="1:5" ht="12">
      <c r="A63" s="14">
        <v>1281</v>
      </c>
      <c r="B63" s="93" t="s">
        <v>43</v>
      </c>
      <c r="C63" s="88"/>
      <c r="D63" s="88"/>
      <c r="E63" s="86"/>
    </row>
    <row r="64" spans="1:5" ht="12">
      <c r="A64" s="14">
        <v>1290</v>
      </c>
      <c r="B64" s="93" t="s">
        <v>44</v>
      </c>
      <c r="C64" s="88"/>
      <c r="D64" s="88"/>
      <c r="E64" s="86"/>
    </row>
    <row r="65" spans="1:5" ht="13.5">
      <c r="A65" s="15"/>
      <c r="B65" s="89" t="s">
        <v>24</v>
      </c>
      <c r="C65" s="88">
        <f>SUM(C53:C64)</f>
        <v>0</v>
      </c>
      <c r="D65" s="88">
        <f>SUM(D53:D64)</f>
        <v>0</v>
      </c>
      <c r="E65" s="86"/>
    </row>
    <row r="66" spans="1:5" ht="12.75" customHeight="1">
      <c r="A66" s="15"/>
      <c r="B66" s="21"/>
      <c r="C66" s="95"/>
      <c r="D66" s="95"/>
      <c r="E66" s="86"/>
    </row>
    <row r="67" spans="1:5" ht="12.75" customHeight="1">
      <c r="A67" s="15"/>
      <c r="B67" s="21"/>
      <c r="C67" s="95"/>
      <c r="D67" s="95"/>
      <c r="E67" s="86"/>
    </row>
    <row r="68" spans="1:5" s="24" customFormat="1" ht="36" customHeight="1" thickBot="1">
      <c r="A68" s="23"/>
      <c r="B68" s="96" t="s">
        <v>45</v>
      </c>
      <c r="C68" s="97">
        <f>SUM(C40,C50,C65)</f>
        <v>0</v>
      </c>
      <c r="D68" s="97">
        <f>SUM(D40,D50,D65)</f>
        <v>0</v>
      </c>
      <c r="E68" s="98"/>
    </row>
    <row r="69" spans="1:8" ht="24.75">
      <c r="A69" s="67">
        <v>2</v>
      </c>
      <c r="B69" s="68" t="s">
        <v>46</v>
      </c>
      <c r="C69" s="1"/>
      <c r="D69" s="1"/>
      <c r="E69" s="86"/>
      <c r="G69" s="25"/>
      <c r="H69" s="25"/>
    </row>
    <row r="70" spans="1:8" ht="12" customHeight="1">
      <c r="A70" s="9"/>
      <c r="B70" s="9"/>
      <c r="C70" s="1"/>
      <c r="D70" s="1"/>
      <c r="E70" s="86"/>
      <c r="G70" s="25"/>
      <c r="H70" s="25"/>
    </row>
    <row r="71" spans="1:5" ht="30" customHeight="1">
      <c r="A71" s="55">
        <v>20</v>
      </c>
      <c r="B71" s="56" t="s">
        <v>47</v>
      </c>
      <c r="C71" s="12" t="s">
        <v>21</v>
      </c>
      <c r="D71" s="13" t="s">
        <v>22</v>
      </c>
      <c r="E71" s="86"/>
    </row>
    <row r="72" spans="1:5" ht="12">
      <c r="A72" s="14">
        <v>2000</v>
      </c>
      <c r="B72" s="93" t="s">
        <v>48</v>
      </c>
      <c r="C72" s="99"/>
      <c r="D72" s="88"/>
      <c r="E72" s="86"/>
    </row>
    <row r="73" spans="1:5" ht="12">
      <c r="A73" s="14">
        <v>2001</v>
      </c>
      <c r="B73" s="93" t="s">
        <v>49</v>
      </c>
      <c r="C73" s="99"/>
      <c r="D73" s="88"/>
      <c r="E73" s="86"/>
    </row>
    <row r="74" spans="1:5" ht="12">
      <c r="A74" s="14">
        <v>2010</v>
      </c>
      <c r="B74" s="93" t="s">
        <v>50</v>
      </c>
      <c r="C74" s="99"/>
      <c r="D74" s="88"/>
      <c r="E74" s="86"/>
    </row>
    <row r="75" spans="1:5" ht="12">
      <c r="A75" s="14">
        <v>2011</v>
      </c>
      <c r="B75" s="93" t="s">
        <v>51</v>
      </c>
      <c r="C75" s="99"/>
      <c r="D75" s="88"/>
      <c r="E75" s="86"/>
    </row>
    <row r="76" spans="1:5" ht="12">
      <c r="A76" s="14">
        <v>2020</v>
      </c>
      <c r="B76" s="93" t="s">
        <v>52</v>
      </c>
      <c r="C76" s="99"/>
      <c r="D76" s="88"/>
      <c r="E76" s="86"/>
    </row>
    <row r="77" spans="1:5" ht="12">
      <c r="A77" s="14">
        <v>2021</v>
      </c>
      <c r="B77" s="93" t="s">
        <v>53</v>
      </c>
      <c r="C77" s="99"/>
      <c r="D77" s="88"/>
      <c r="E77" s="86"/>
    </row>
    <row r="78" spans="1:5" ht="12">
      <c r="A78" s="14">
        <v>2040</v>
      </c>
      <c r="B78" s="93" t="s">
        <v>54</v>
      </c>
      <c r="C78" s="99"/>
      <c r="D78" s="88"/>
      <c r="E78" s="86"/>
    </row>
    <row r="79" spans="1:5" ht="12">
      <c r="A79" s="14">
        <v>2050</v>
      </c>
      <c r="B79" s="93" t="s">
        <v>55</v>
      </c>
      <c r="C79" s="99"/>
      <c r="D79" s="88"/>
      <c r="E79" s="86"/>
    </row>
    <row r="80" spans="1:5" ht="12">
      <c r="A80" s="14">
        <v>2051</v>
      </c>
      <c r="B80" s="93" t="s">
        <v>56</v>
      </c>
      <c r="C80" s="99"/>
      <c r="D80" s="88"/>
      <c r="E80" s="86"/>
    </row>
    <row r="81" spans="1:5" ht="12">
      <c r="A81" s="14">
        <v>2060</v>
      </c>
      <c r="B81" s="93" t="s">
        <v>57</v>
      </c>
      <c r="C81" s="99"/>
      <c r="D81" s="88"/>
      <c r="E81" s="86"/>
    </row>
    <row r="82" spans="1:5" ht="12">
      <c r="A82" s="14">
        <v>2070</v>
      </c>
      <c r="B82" s="93" t="s">
        <v>58</v>
      </c>
      <c r="C82" s="99"/>
      <c r="D82" s="88"/>
      <c r="E82" s="86"/>
    </row>
    <row r="83" spans="1:5" ht="12">
      <c r="A83" s="14">
        <v>2080</v>
      </c>
      <c r="B83" s="93" t="s">
        <v>59</v>
      </c>
      <c r="C83" s="99"/>
      <c r="D83" s="88"/>
      <c r="E83" s="86"/>
    </row>
    <row r="84" spans="1:5" ht="12">
      <c r="A84" s="14">
        <v>2081</v>
      </c>
      <c r="B84" s="93" t="s">
        <v>60</v>
      </c>
      <c r="C84" s="99"/>
      <c r="D84" s="88"/>
      <c r="E84" s="86"/>
    </row>
    <row r="85" spans="1:5" ht="12">
      <c r="A85" s="14">
        <v>2091</v>
      </c>
      <c r="B85" s="93" t="s">
        <v>61</v>
      </c>
      <c r="C85" s="99"/>
      <c r="D85" s="88"/>
      <c r="E85" s="86"/>
    </row>
    <row r="86" spans="1:5" ht="12">
      <c r="A86" s="14"/>
      <c r="B86" s="93"/>
      <c r="C86" s="99"/>
      <c r="D86" s="88"/>
      <c r="E86" s="86"/>
    </row>
    <row r="87" spans="1:5" ht="12">
      <c r="A87" s="14"/>
      <c r="B87" s="93"/>
      <c r="C87" s="99"/>
      <c r="D87" s="88"/>
      <c r="E87" s="86"/>
    </row>
    <row r="88" spans="1:5" ht="12">
      <c r="A88" s="14"/>
      <c r="B88" s="93"/>
      <c r="C88" s="99"/>
      <c r="D88" s="88"/>
      <c r="E88" s="86"/>
    </row>
    <row r="89" spans="1:5" ht="13.5">
      <c r="A89" s="15"/>
      <c r="B89" s="89" t="s">
        <v>24</v>
      </c>
      <c r="C89" s="100">
        <f>SUM(C72:C85)</f>
        <v>0</v>
      </c>
      <c r="D89" s="100">
        <f>SUM(D72:D85)</f>
        <v>0</v>
      </c>
      <c r="E89" s="86"/>
    </row>
    <row r="90" spans="1:5" s="26" customFormat="1" ht="12">
      <c r="A90" s="15"/>
      <c r="B90" s="21"/>
      <c r="C90" s="81"/>
      <c r="D90" s="81"/>
      <c r="E90" s="101"/>
    </row>
    <row r="91" spans="1:5" ht="31.5" customHeight="1">
      <c r="A91" s="55">
        <v>21</v>
      </c>
      <c r="B91" s="56" t="s">
        <v>62</v>
      </c>
      <c r="C91" s="12" t="s">
        <v>21</v>
      </c>
      <c r="D91" s="13" t="s">
        <v>22</v>
      </c>
      <c r="E91" s="86"/>
    </row>
    <row r="92" spans="1:5" ht="12">
      <c r="A92" s="14">
        <v>2100</v>
      </c>
      <c r="B92" s="93" t="s">
        <v>63</v>
      </c>
      <c r="C92" s="99"/>
      <c r="D92" s="88"/>
      <c r="E92" s="86"/>
    </row>
    <row r="93" spans="1:5" ht="12">
      <c r="A93" s="14">
        <v>2110</v>
      </c>
      <c r="B93" s="93" t="s">
        <v>64</v>
      </c>
      <c r="C93" s="99"/>
      <c r="D93" s="88"/>
      <c r="E93" s="86"/>
    </row>
    <row r="94" spans="1:5" ht="12">
      <c r="A94" s="14">
        <v>2120</v>
      </c>
      <c r="B94" s="93" t="s">
        <v>65</v>
      </c>
      <c r="C94" s="99"/>
      <c r="D94" s="88"/>
      <c r="E94" s="86"/>
    </row>
    <row r="95" spans="1:5" ht="12">
      <c r="A95" s="14">
        <v>2121</v>
      </c>
      <c r="B95" s="93" t="s">
        <v>66</v>
      </c>
      <c r="C95" s="99"/>
      <c r="D95" s="88"/>
      <c r="E95" s="86"/>
    </row>
    <row r="96" spans="1:5" ht="12">
      <c r="A96" s="14">
        <v>2130</v>
      </c>
      <c r="B96" s="93" t="s">
        <v>67</v>
      </c>
      <c r="C96" s="99"/>
      <c r="D96" s="88"/>
      <c r="E96" s="86"/>
    </row>
    <row r="97" spans="1:5" ht="12">
      <c r="A97" s="14">
        <v>2140</v>
      </c>
      <c r="B97" s="93" t="s">
        <v>68</v>
      </c>
      <c r="C97" s="99"/>
      <c r="D97" s="88"/>
      <c r="E97" s="86"/>
    </row>
    <row r="98" spans="1:5" ht="12">
      <c r="A98" s="14">
        <v>2150</v>
      </c>
      <c r="B98" s="93" t="s">
        <v>69</v>
      </c>
      <c r="C98" s="99"/>
      <c r="D98" s="88"/>
      <c r="E98" s="86"/>
    </row>
    <row r="99" spans="1:5" ht="12">
      <c r="A99" s="14">
        <v>2160</v>
      </c>
      <c r="B99" s="93" t="s">
        <v>70</v>
      </c>
      <c r="C99" s="99"/>
      <c r="D99" s="88"/>
      <c r="E99" s="86"/>
    </row>
    <row r="100" spans="1:5" ht="12">
      <c r="A100" s="14">
        <v>2170</v>
      </c>
      <c r="B100" s="93" t="s">
        <v>71</v>
      </c>
      <c r="C100" s="99"/>
      <c r="D100" s="88"/>
      <c r="E100" s="86"/>
    </row>
    <row r="101" spans="1:5" ht="12">
      <c r="A101" s="14">
        <v>2171</v>
      </c>
      <c r="B101" s="93" t="s">
        <v>72</v>
      </c>
      <c r="C101" s="99"/>
      <c r="D101" s="88"/>
      <c r="E101" s="86"/>
    </row>
    <row r="102" spans="1:5" ht="12">
      <c r="A102" s="22">
        <v>2180</v>
      </c>
      <c r="B102" s="93" t="s">
        <v>61</v>
      </c>
      <c r="C102" s="99"/>
      <c r="D102" s="88"/>
      <c r="E102" s="86"/>
    </row>
    <row r="103" spans="1:5" ht="12">
      <c r="A103" s="22"/>
      <c r="B103" s="93"/>
      <c r="C103" s="99"/>
      <c r="D103" s="88"/>
      <c r="E103" s="86"/>
    </row>
    <row r="104" spans="1:5" ht="12">
      <c r="A104" s="28"/>
      <c r="B104" s="93"/>
      <c r="C104" s="99"/>
      <c r="D104" s="88"/>
      <c r="E104" s="86"/>
    </row>
    <row r="105" spans="1:5" ht="12">
      <c r="A105" s="28"/>
      <c r="B105" s="93"/>
      <c r="C105" s="99"/>
      <c r="D105" s="88"/>
      <c r="E105" s="86"/>
    </row>
    <row r="106" spans="1:5" ht="12">
      <c r="A106" s="28"/>
      <c r="B106" s="93"/>
      <c r="C106" s="99"/>
      <c r="D106" s="88"/>
      <c r="E106" s="86"/>
    </row>
    <row r="107" spans="1:5" ht="13.5">
      <c r="A107" s="15"/>
      <c r="B107" s="89" t="s">
        <v>24</v>
      </c>
      <c r="C107" s="100">
        <f>SUM(C92:C103)</f>
        <v>0</v>
      </c>
      <c r="D107" s="100">
        <f>SUM(D92:D103)</f>
        <v>0</v>
      </c>
      <c r="E107" s="86"/>
    </row>
    <row r="108" spans="1:5" ht="12">
      <c r="A108" s="15"/>
      <c r="B108" s="21"/>
      <c r="C108" s="81"/>
      <c r="D108" s="81"/>
      <c r="E108" s="86"/>
    </row>
    <row r="109" spans="1:5" ht="25.5">
      <c r="A109" s="55">
        <v>22</v>
      </c>
      <c r="B109" s="56" t="s">
        <v>73</v>
      </c>
      <c r="C109" s="12" t="s">
        <v>21</v>
      </c>
      <c r="D109" s="13" t="s">
        <v>22</v>
      </c>
      <c r="E109" s="86"/>
    </row>
    <row r="110" spans="1:5" ht="12">
      <c r="A110" s="14">
        <v>2200</v>
      </c>
      <c r="B110" s="93" t="s">
        <v>74</v>
      </c>
      <c r="C110" s="99"/>
      <c r="D110" s="88"/>
      <c r="E110" s="86"/>
    </row>
    <row r="111" spans="1:5" ht="12">
      <c r="A111" s="14">
        <v>2201</v>
      </c>
      <c r="B111" s="93" t="s">
        <v>75</v>
      </c>
      <c r="C111" s="99"/>
      <c r="D111" s="88"/>
      <c r="E111" s="86"/>
    </row>
    <row r="112" spans="1:5" ht="12">
      <c r="A112" s="14">
        <v>2210</v>
      </c>
      <c r="B112" s="93" t="s">
        <v>76</v>
      </c>
      <c r="C112" s="99"/>
      <c r="D112" s="88"/>
      <c r="E112" s="86"/>
    </row>
    <row r="113" spans="1:5" ht="12">
      <c r="A113" s="14">
        <v>2211</v>
      </c>
      <c r="B113" s="93" t="s">
        <v>77</v>
      </c>
      <c r="C113" s="99"/>
      <c r="D113" s="88"/>
      <c r="E113" s="86"/>
    </row>
    <row r="114" spans="1:5" s="29" customFormat="1" ht="12.75">
      <c r="A114" s="14">
        <v>2212</v>
      </c>
      <c r="B114" s="93" t="s">
        <v>78</v>
      </c>
      <c r="C114" s="99"/>
      <c r="D114" s="88"/>
      <c r="E114" s="102"/>
    </row>
    <row r="115" spans="1:5" s="29" customFormat="1" ht="12.75">
      <c r="A115" s="14">
        <v>2214</v>
      </c>
      <c r="B115" s="93" t="s">
        <v>79</v>
      </c>
      <c r="C115" s="99"/>
      <c r="D115" s="88"/>
      <c r="E115" s="102"/>
    </row>
    <row r="116" spans="1:5" s="29" customFormat="1" ht="12.75">
      <c r="A116" s="14">
        <v>2220</v>
      </c>
      <c r="B116" s="93" t="s">
        <v>80</v>
      </c>
      <c r="C116" s="99"/>
      <c r="D116" s="88"/>
      <c r="E116" s="102"/>
    </row>
    <row r="117" spans="1:5" s="29" customFormat="1" ht="12.75">
      <c r="A117" s="14">
        <v>2230</v>
      </c>
      <c r="B117" s="93" t="s">
        <v>81</v>
      </c>
      <c r="C117" s="99"/>
      <c r="D117" s="88"/>
      <c r="E117" s="102"/>
    </row>
    <row r="118" spans="1:5" s="29" customFormat="1" ht="12.75">
      <c r="A118" s="14">
        <v>2231</v>
      </c>
      <c r="B118" s="93" t="s">
        <v>82</v>
      </c>
      <c r="C118" s="99"/>
      <c r="D118" s="88"/>
      <c r="E118" s="102"/>
    </row>
    <row r="119" spans="1:5" ht="12">
      <c r="A119" s="14">
        <v>2240</v>
      </c>
      <c r="B119" s="93" t="s">
        <v>83</v>
      </c>
      <c r="C119" s="99"/>
      <c r="D119" s="88"/>
      <c r="E119" s="86"/>
    </row>
    <row r="120" spans="1:5" ht="12">
      <c r="A120" s="14">
        <v>2250</v>
      </c>
      <c r="B120" s="93" t="s">
        <v>61</v>
      </c>
      <c r="C120" s="99"/>
      <c r="D120" s="88"/>
      <c r="E120" s="86"/>
    </row>
    <row r="121" spans="1:5" ht="12">
      <c r="A121" s="14"/>
      <c r="B121" s="93"/>
      <c r="C121" s="99"/>
      <c r="D121" s="88"/>
      <c r="E121" s="86"/>
    </row>
    <row r="122" spans="1:5" ht="12">
      <c r="A122" s="14"/>
      <c r="B122" s="93"/>
      <c r="C122" s="99"/>
      <c r="D122" s="88"/>
      <c r="E122" s="86"/>
    </row>
    <row r="123" spans="1:5" ht="12">
      <c r="A123" s="14"/>
      <c r="B123" s="93"/>
      <c r="C123" s="99"/>
      <c r="D123" s="88"/>
      <c r="E123" s="86"/>
    </row>
    <row r="124" spans="1:5" ht="13.5">
      <c r="A124" s="15"/>
      <c r="B124" s="89" t="s">
        <v>24</v>
      </c>
      <c r="C124" s="100">
        <f>SUM(C110:C120)</f>
        <v>0</v>
      </c>
      <c r="D124" s="100">
        <f>SUM(D110:D120)</f>
        <v>0</v>
      </c>
      <c r="E124" s="86"/>
    </row>
    <row r="125" spans="1:5" ht="12">
      <c r="A125" s="15"/>
      <c r="B125" s="21"/>
      <c r="C125" s="95"/>
      <c r="D125" s="95"/>
      <c r="E125" s="86"/>
    </row>
    <row r="126" spans="1:5" s="29" customFormat="1" ht="25.5">
      <c r="A126" s="55">
        <v>23</v>
      </c>
      <c r="B126" s="56" t="s">
        <v>84</v>
      </c>
      <c r="C126" s="12" t="s">
        <v>21</v>
      </c>
      <c r="D126" s="13" t="s">
        <v>22</v>
      </c>
      <c r="E126" s="102"/>
    </row>
    <row r="127" spans="1:5" s="29" customFormat="1" ht="12.75">
      <c r="A127" s="14">
        <v>2300</v>
      </c>
      <c r="B127" s="93" t="s">
        <v>85</v>
      </c>
      <c r="C127" s="99"/>
      <c r="D127" s="88"/>
      <c r="E127" s="102"/>
    </row>
    <row r="128" spans="1:5" s="29" customFormat="1" ht="12.75">
      <c r="A128" s="14">
        <v>2310</v>
      </c>
      <c r="B128" s="93" t="s">
        <v>86</v>
      </c>
      <c r="C128" s="99"/>
      <c r="D128" s="88"/>
      <c r="E128" s="102"/>
    </row>
    <row r="129" spans="1:5" s="29" customFormat="1" ht="12.75">
      <c r="A129" s="14">
        <v>2320</v>
      </c>
      <c r="B129" s="93" t="s">
        <v>87</v>
      </c>
      <c r="C129" s="99"/>
      <c r="D129" s="88"/>
      <c r="E129" s="102"/>
    </row>
    <row r="130" spans="1:5" s="29" customFormat="1" ht="12.75">
      <c r="A130" s="14">
        <v>2330</v>
      </c>
      <c r="B130" s="93" t="s">
        <v>88</v>
      </c>
      <c r="C130" s="99"/>
      <c r="D130" s="88"/>
      <c r="E130" s="102"/>
    </row>
    <row r="131" spans="1:5" s="29" customFormat="1" ht="12.75">
      <c r="A131" s="14">
        <v>2340</v>
      </c>
      <c r="B131" s="93" t="s">
        <v>89</v>
      </c>
      <c r="C131" s="99"/>
      <c r="D131" s="88"/>
      <c r="E131" s="102"/>
    </row>
    <row r="132" spans="1:5" s="29" customFormat="1" ht="12.75">
      <c r="A132" s="14">
        <v>2350</v>
      </c>
      <c r="B132" s="93" t="s">
        <v>90</v>
      </c>
      <c r="C132" s="99"/>
      <c r="D132" s="88"/>
      <c r="E132" s="102"/>
    </row>
    <row r="133" spans="1:5" s="29" customFormat="1" ht="12.75">
      <c r="A133" s="14">
        <v>2360</v>
      </c>
      <c r="B133" s="93" t="s">
        <v>91</v>
      </c>
      <c r="C133" s="99"/>
      <c r="D133" s="88"/>
      <c r="E133" s="102"/>
    </row>
    <row r="134" spans="1:5" s="29" customFormat="1" ht="12.75">
      <c r="A134" s="14">
        <v>2370</v>
      </c>
      <c r="B134" s="93" t="s">
        <v>92</v>
      </c>
      <c r="C134" s="99"/>
      <c r="D134" s="88"/>
      <c r="E134" s="102"/>
    </row>
    <row r="135" spans="1:5" ht="12">
      <c r="A135" s="14">
        <v>2380</v>
      </c>
      <c r="B135" s="93" t="s">
        <v>61</v>
      </c>
      <c r="C135" s="99"/>
      <c r="D135" s="88"/>
      <c r="E135" s="86"/>
    </row>
    <row r="136" spans="1:5" ht="12">
      <c r="A136" s="14"/>
      <c r="B136" s="93"/>
      <c r="C136" s="99"/>
      <c r="D136" s="88"/>
      <c r="E136" s="86"/>
    </row>
    <row r="137" spans="1:5" ht="12">
      <c r="A137" s="14"/>
      <c r="B137" s="93"/>
      <c r="C137" s="99"/>
      <c r="D137" s="88"/>
      <c r="E137" s="86"/>
    </row>
    <row r="138" spans="1:5" ht="12">
      <c r="A138" s="14"/>
      <c r="B138" s="93"/>
      <c r="C138" s="99"/>
      <c r="D138" s="88"/>
      <c r="E138" s="86"/>
    </row>
    <row r="139" spans="1:5" ht="13.5">
      <c r="A139" s="15"/>
      <c r="B139" s="89" t="s">
        <v>24</v>
      </c>
      <c r="C139" s="100">
        <f>SUM(C127:C135)</f>
        <v>0</v>
      </c>
      <c r="D139" s="100">
        <f>SUM(D127:D135)</f>
        <v>0</v>
      </c>
      <c r="E139" s="86"/>
    </row>
    <row r="140" spans="1:5" ht="12">
      <c r="A140" s="15"/>
      <c r="B140" s="21"/>
      <c r="C140" s="81"/>
      <c r="D140" s="81"/>
      <c r="E140" s="86"/>
    </row>
    <row r="141" spans="1:5" ht="32.25" customHeight="1">
      <c r="A141" s="55">
        <v>24</v>
      </c>
      <c r="B141" s="70" t="s">
        <v>93</v>
      </c>
      <c r="C141" s="12" t="s">
        <v>21</v>
      </c>
      <c r="D141" s="13" t="s">
        <v>22</v>
      </c>
      <c r="E141" s="86"/>
    </row>
    <row r="142" spans="1:5" ht="12.75" customHeight="1">
      <c r="A142" s="14">
        <v>2400</v>
      </c>
      <c r="B142" s="93" t="s">
        <v>94</v>
      </c>
      <c r="C142" s="99"/>
      <c r="D142" s="88"/>
      <c r="E142" s="86"/>
    </row>
    <row r="143" spans="1:5" ht="12.75" customHeight="1">
      <c r="A143" s="14">
        <v>2401</v>
      </c>
      <c r="B143" s="93" t="s">
        <v>95</v>
      </c>
      <c r="C143" s="99"/>
      <c r="D143" s="88"/>
      <c r="E143" s="86"/>
    </row>
    <row r="144" spans="1:5" ht="12.75" customHeight="1">
      <c r="A144" s="14">
        <v>2412</v>
      </c>
      <c r="B144" s="93" t="s">
        <v>96</v>
      </c>
      <c r="C144" s="99"/>
      <c r="D144" s="88"/>
      <c r="E144" s="86"/>
    </row>
    <row r="145" spans="1:5" ht="12">
      <c r="A145" s="14">
        <v>2410</v>
      </c>
      <c r="B145" s="93" t="s">
        <v>97</v>
      </c>
      <c r="C145" s="99"/>
      <c r="D145" s="88"/>
      <c r="E145" s="86"/>
    </row>
    <row r="146" spans="1:5" ht="12">
      <c r="A146" s="14">
        <v>2420</v>
      </c>
      <c r="B146" s="93" t="s">
        <v>98</v>
      </c>
      <c r="C146" s="99"/>
      <c r="D146" s="88"/>
      <c r="E146" s="86"/>
    </row>
    <row r="147" spans="1:5" ht="13.5" customHeight="1">
      <c r="A147" s="14">
        <v>2430</v>
      </c>
      <c r="B147" s="93" t="s">
        <v>99</v>
      </c>
      <c r="C147" s="99"/>
      <c r="D147" s="88"/>
      <c r="E147" s="86"/>
    </row>
    <row r="148" spans="1:5" ht="13.5" customHeight="1">
      <c r="A148" s="14">
        <v>2431</v>
      </c>
      <c r="B148" s="93" t="s">
        <v>100</v>
      </c>
      <c r="C148" s="99"/>
      <c r="D148" s="88"/>
      <c r="E148" s="86"/>
    </row>
    <row r="149" spans="1:5" ht="12">
      <c r="A149" s="14">
        <v>2432</v>
      </c>
      <c r="B149" s="93" t="s">
        <v>101</v>
      </c>
      <c r="C149" s="99"/>
      <c r="D149" s="88"/>
      <c r="E149" s="86"/>
    </row>
    <row r="150" spans="1:5" ht="12">
      <c r="A150" s="14">
        <v>2433</v>
      </c>
      <c r="B150" s="93" t="s">
        <v>102</v>
      </c>
      <c r="C150" s="99"/>
      <c r="D150" s="88"/>
      <c r="E150" s="86"/>
    </row>
    <row r="151" spans="1:5" ht="12">
      <c r="A151" s="14">
        <v>2440</v>
      </c>
      <c r="B151" s="93" t="s">
        <v>103</v>
      </c>
      <c r="C151" s="99"/>
      <c r="D151" s="88"/>
      <c r="E151" s="86"/>
    </row>
    <row r="152" spans="1:5" ht="12">
      <c r="A152" s="14">
        <v>2450</v>
      </c>
      <c r="B152" s="93" t="s">
        <v>104</v>
      </c>
      <c r="C152" s="99"/>
      <c r="D152" s="88"/>
      <c r="E152" s="86"/>
    </row>
    <row r="153" spans="1:5" ht="12">
      <c r="A153" s="14">
        <v>2460</v>
      </c>
      <c r="B153" s="93" t="s">
        <v>105</v>
      </c>
      <c r="C153" s="99"/>
      <c r="D153" s="88"/>
      <c r="E153" s="86"/>
    </row>
    <row r="154" spans="1:5" ht="12">
      <c r="A154" s="14">
        <v>2461</v>
      </c>
      <c r="B154" s="93" t="s">
        <v>106</v>
      </c>
      <c r="C154" s="99"/>
      <c r="D154" s="88"/>
      <c r="E154" s="86"/>
    </row>
    <row r="155" spans="1:5" ht="12">
      <c r="A155" s="14">
        <v>2470</v>
      </c>
      <c r="B155" s="93" t="s">
        <v>107</v>
      </c>
      <c r="C155" s="99"/>
      <c r="D155" s="88"/>
      <c r="E155" s="86"/>
    </row>
    <row r="156" spans="1:5" ht="12">
      <c r="A156" s="14">
        <v>2480</v>
      </c>
      <c r="B156" s="93" t="s">
        <v>108</v>
      </c>
      <c r="C156" s="99"/>
      <c r="D156" s="88"/>
      <c r="E156" s="86"/>
    </row>
    <row r="157" spans="1:5" ht="12">
      <c r="A157" s="14">
        <v>2490</v>
      </c>
      <c r="B157" s="93" t="s">
        <v>61</v>
      </c>
      <c r="C157" s="99"/>
      <c r="D157" s="88"/>
      <c r="E157" s="86"/>
    </row>
    <row r="158" spans="1:5" ht="12">
      <c r="A158" s="14"/>
      <c r="B158" s="93"/>
      <c r="C158" s="99"/>
      <c r="D158" s="88"/>
      <c r="E158" s="86"/>
    </row>
    <row r="159" spans="1:5" ht="12">
      <c r="A159" s="14"/>
      <c r="B159" s="93"/>
      <c r="C159" s="99"/>
      <c r="D159" s="88"/>
      <c r="E159" s="86"/>
    </row>
    <row r="160" spans="1:5" ht="12">
      <c r="A160" s="14"/>
      <c r="B160" s="93"/>
      <c r="C160" s="99"/>
      <c r="D160" s="88"/>
      <c r="E160" s="86"/>
    </row>
    <row r="161" spans="1:5" ht="12">
      <c r="A161" s="14"/>
      <c r="B161" s="93"/>
      <c r="C161" s="99"/>
      <c r="D161" s="88"/>
      <c r="E161" s="86"/>
    </row>
    <row r="162" spans="1:5" ht="12">
      <c r="A162" s="14"/>
      <c r="B162" s="93"/>
      <c r="C162" s="99"/>
      <c r="D162" s="88"/>
      <c r="E162" s="86"/>
    </row>
    <row r="163" spans="1:5" ht="13.5">
      <c r="A163" s="30"/>
      <c r="B163" s="89" t="s">
        <v>24</v>
      </c>
      <c r="C163" s="100">
        <f>SUM(C142:C159)</f>
        <v>0</v>
      </c>
      <c r="D163" s="100">
        <f>SUM(D142:D159)</f>
        <v>0</v>
      </c>
      <c r="E163" s="86"/>
    </row>
    <row r="164" spans="1:5" ht="13.5" customHeight="1">
      <c r="A164" s="15"/>
      <c r="B164" s="21"/>
      <c r="C164" s="95"/>
      <c r="D164" s="95"/>
      <c r="E164" s="86"/>
    </row>
    <row r="165" spans="1:5" ht="25.5">
      <c r="A165" s="55">
        <v>25</v>
      </c>
      <c r="B165" s="56" t="s">
        <v>109</v>
      </c>
      <c r="C165" s="12" t="s">
        <v>21</v>
      </c>
      <c r="D165" s="13" t="s">
        <v>22</v>
      </c>
      <c r="E165" s="86"/>
    </row>
    <row r="166" spans="1:5" ht="15" customHeight="1">
      <c r="A166" s="14">
        <v>2500</v>
      </c>
      <c r="B166" s="93" t="s">
        <v>110</v>
      </c>
      <c r="C166" s="99"/>
      <c r="D166" s="88"/>
      <c r="E166" s="86"/>
    </row>
    <row r="167" spans="1:5" ht="13.5" customHeight="1">
      <c r="A167" s="14">
        <v>2510</v>
      </c>
      <c r="B167" s="93" t="s">
        <v>111</v>
      </c>
      <c r="C167" s="99"/>
      <c r="D167" s="88"/>
      <c r="E167" s="86"/>
    </row>
    <row r="168" spans="1:5" ht="12">
      <c r="A168" s="14">
        <v>2520</v>
      </c>
      <c r="B168" s="93" t="s">
        <v>112</v>
      </c>
      <c r="C168" s="99"/>
      <c r="D168" s="88"/>
      <c r="E168" s="86"/>
    </row>
    <row r="169" spans="1:5" ht="12">
      <c r="A169" s="14">
        <v>2530</v>
      </c>
      <c r="B169" s="93" t="s">
        <v>113</v>
      </c>
      <c r="C169" s="99"/>
      <c r="D169" s="88"/>
      <c r="E169" s="86"/>
    </row>
    <row r="170" spans="1:5" ht="12">
      <c r="A170" s="14">
        <v>2540</v>
      </c>
      <c r="B170" s="93" t="s">
        <v>114</v>
      </c>
      <c r="C170" s="99"/>
      <c r="D170" s="88"/>
      <c r="E170" s="86"/>
    </row>
    <row r="171" spans="1:5" ht="12.75">
      <c r="A171" s="22">
        <v>2550</v>
      </c>
      <c r="B171" s="93" t="s">
        <v>61</v>
      </c>
      <c r="C171" s="99"/>
      <c r="D171" s="88"/>
      <c r="E171" s="102"/>
    </row>
    <row r="172" spans="1:5" s="29" customFormat="1" ht="13.5">
      <c r="A172" s="15"/>
      <c r="B172" s="89" t="s">
        <v>24</v>
      </c>
      <c r="C172" s="100">
        <f>SUM(C166:C171)</f>
        <v>0</v>
      </c>
      <c r="D172" s="100">
        <f>SUM(D166:D171)</f>
        <v>0</v>
      </c>
      <c r="E172" s="102"/>
    </row>
    <row r="173" spans="1:5" s="32" customFormat="1" ht="13.5">
      <c r="A173" s="31"/>
      <c r="B173" s="103"/>
      <c r="C173" s="104"/>
      <c r="D173" s="104"/>
      <c r="E173" s="105"/>
    </row>
    <row r="174" spans="1:5" ht="25.5">
      <c r="A174" s="55">
        <v>26</v>
      </c>
      <c r="B174" s="56" t="s">
        <v>115</v>
      </c>
      <c r="C174" s="12" t="s">
        <v>21</v>
      </c>
      <c r="D174" s="13" t="s">
        <v>22</v>
      </c>
      <c r="E174" s="86"/>
    </row>
    <row r="175" spans="1:5" ht="14.25" customHeight="1">
      <c r="A175" s="14">
        <v>2600</v>
      </c>
      <c r="B175" s="93" t="s">
        <v>116</v>
      </c>
      <c r="C175" s="99"/>
      <c r="D175" s="88"/>
      <c r="E175" s="86"/>
    </row>
    <row r="176" spans="1:5" ht="13.5" customHeight="1">
      <c r="A176" s="14">
        <v>2610</v>
      </c>
      <c r="B176" s="93" t="s">
        <v>117</v>
      </c>
      <c r="C176" s="99"/>
      <c r="D176" s="88"/>
      <c r="E176" s="86"/>
    </row>
    <row r="177" spans="1:5" ht="12">
      <c r="A177" s="14">
        <v>2620</v>
      </c>
      <c r="B177" s="93" t="s">
        <v>118</v>
      </c>
      <c r="C177" s="99"/>
      <c r="D177" s="88"/>
      <c r="E177" s="86"/>
    </row>
    <row r="178" spans="1:5" ht="12">
      <c r="A178" s="14">
        <v>2630</v>
      </c>
      <c r="B178" s="93" t="s">
        <v>119</v>
      </c>
      <c r="C178" s="99"/>
      <c r="D178" s="88"/>
      <c r="E178" s="86"/>
    </row>
    <row r="179" spans="1:5" ht="12">
      <c r="A179" s="14">
        <v>2640</v>
      </c>
      <c r="B179" s="93" t="s">
        <v>120</v>
      </c>
      <c r="C179" s="99"/>
      <c r="D179" s="88"/>
      <c r="E179" s="86"/>
    </row>
    <row r="180" spans="1:5" ht="12">
      <c r="A180" s="14">
        <v>2650</v>
      </c>
      <c r="B180" s="93" t="s">
        <v>121</v>
      </c>
      <c r="C180" s="99"/>
      <c r="D180" s="88"/>
      <c r="E180" s="86"/>
    </row>
    <row r="181" spans="1:5" ht="12">
      <c r="A181" s="22">
        <v>2670</v>
      </c>
      <c r="B181" s="93" t="s">
        <v>122</v>
      </c>
      <c r="C181" s="99"/>
      <c r="D181" s="88"/>
      <c r="E181" s="86"/>
    </row>
    <row r="182" spans="1:5" ht="12">
      <c r="A182" s="22">
        <v>2670</v>
      </c>
      <c r="B182" s="93" t="s">
        <v>61</v>
      </c>
      <c r="C182" s="99"/>
      <c r="D182" s="88"/>
      <c r="E182" s="86"/>
    </row>
    <row r="183" spans="1:5" ht="13.5">
      <c r="A183" s="15"/>
      <c r="B183" s="89" t="s">
        <v>24</v>
      </c>
      <c r="C183" s="100">
        <f>SUM(C175:C182)</f>
        <v>0</v>
      </c>
      <c r="D183" s="100">
        <f>SUM(D175:D182)</f>
        <v>0</v>
      </c>
      <c r="E183" s="86"/>
    </row>
    <row r="184" spans="1:5" ht="13.5">
      <c r="A184" s="31"/>
      <c r="B184" s="103"/>
      <c r="C184" s="106"/>
      <c r="D184" s="106"/>
      <c r="E184" s="86"/>
    </row>
    <row r="185" spans="1:5" s="33" customFormat="1" ht="25.5">
      <c r="A185" s="55">
        <v>27</v>
      </c>
      <c r="B185" s="56" t="s">
        <v>123</v>
      </c>
      <c r="C185" s="12" t="s">
        <v>21</v>
      </c>
      <c r="D185" s="13" t="s">
        <v>22</v>
      </c>
      <c r="E185" s="107"/>
    </row>
    <row r="186" spans="1:5" ht="14.25" customHeight="1">
      <c r="A186" s="14">
        <v>2700</v>
      </c>
      <c r="B186" s="93" t="s">
        <v>124</v>
      </c>
      <c r="C186" s="99"/>
      <c r="D186" s="88"/>
      <c r="E186" s="86"/>
    </row>
    <row r="187" spans="1:5" ht="12" customHeight="1">
      <c r="A187" s="14">
        <v>2710</v>
      </c>
      <c r="B187" s="93" t="s">
        <v>125</v>
      </c>
      <c r="C187" s="99"/>
      <c r="D187" s="88"/>
      <c r="E187" s="86"/>
    </row>
    <row r="188" spans="1:5" ht="12">
      <c r="A188" s="14">
        <v>2720</v>
      </c>
      <c r="B188" s="93" t="s">
        <v>126</v>
      </c>
      <c r="C188" s="99"/>
      <c r="D188" s="88"/>
      <c r="E188" s="86"/>
    </row>
    <row r="189" spans="1:5" ht="12">
      <c r="A189" s="14">
        <v>2730</v>
      </c>
      <c r="B189" s="93" t="s">
        <v>127</v>
      </c>
      <c r="C189" s="99"/>
      <c r="D189" s="88"/>
      <c r="E189" s="86"/>
    </row>
    <row r="190" spans="1:5" ht="12">
      <c r="A190" s="14">
        <v>2740</v>
      </c>
      <c r="B190" s="93" t="s">
        <v>128</v>
      </c>
      <c r="C190" s="99"/>
      <c r="D190" s="88"/>
      <c r="E190" s="86"/>
    </row>
    <row r="191" spans="1:5" ht="12">
      <c r="A191" s="14">
        <v>2750</v>
      </c>
      <c r="B191" s="93" t="s">
        <v>129</v>
      </c>
      <c r="C191" s="99"/>
      <c r="D191" s="88"/>
      <c r="E191" s="86"/>
    </row>
    <row r="192" spans="1:5" ht="12">
      <c r="A192" s="14">
        <v>2760</v>
      </c>
      <c r="B192" s="93" t="s">
        <v>130</v>
      </c>
      <c r="C192" s="99"/>
      <c r="D192" s="88"/>
      <c r="E192" s="86"/>
    </row>
    <row r="193" spans="1:5" ht="12">
      <c r="A193" s="22">
        <v>2770</v>
      </c>
      <c r="B193" s="93" t="s">
        <v>131</v>
      </c>
      <c r="C193" s="99"/>
      <c r="D193" s="88"/>
      <c r="E193" s="86"/>
    </row>
    <row r="194" spans="1:5" ht="12">
      <c r="A194" s="22">
        <v>2780</v>
      </c>
      <c r="B194" s="93" t="s">
        <v>132</v>
      </c>
      <c r="C194" s="99"/>
      <c r="D194" s="88"/>
      <c r="E194" s="86"/>
    </row>
    <row r="195" spans="1:5" ht="12">
      <c r="A195" s="14">
        <v>2790</v>
      </c>
      <c r="B195" s="93" t="s">
        <v>61</v>
      </c>
      <c r="C195" s="99"/>
      <c r="D195" s="88"/>
      <c r="E195" s="86"/>
    </row>
    <row r="196" spans="1:5" ht="12">
      <c r="A196" s="14"/>
      <c r="B196" s="93"/>
      <c r="C196" s="99"/>
      <c r="D196" s="88"/>
      <c r="E196" s="86"/>
    </row>
    <row r="197" spans="1:5" ht="13.5">
      <c r="A197" s="15"/>
      <c r="B197" s="89" t="s">
        <v>24</v>
      </c>
      <c r="C197" s="100">
        <f>SUM(C186:C195)</f>
        <v>0</v>
      </c>
      <c r="D197" s="100">
        <f>SUM(D186:D195)</f>
        <v>0</v>
      </c>
      <c r="E197" s="86"/>
    </row>
    <row r="198" spans="1:5" ht="12">
      <c r="A198" s="34"/>
      <c r="B198" s="108"/>
      <c r="C198" s="109"/>
      <c r="D198" s="109"/>
      <c r="E198" s="86"/>
    </row>
    <row r="199" spans="1:5" s="33" customFormat="1" ht="25.5">
      <c r="A199" s="55">
        <v>28</v>
      </c>
      <c r="B199" s="56" t="s">
        <v>133</v>
      </c>
      <c r="C199" s="12" t="s">
        <v>21</v>
      </c>
      <c r="D199" s="13" t="s">
        <v>22</v>
      </c>
      <c r="E199" s="107"/>
    </row>
    <row r="200" spans="1:5" s="33" customFormat="1" ht="12">
      <c r="A200" s="14">
        <v>2800</v>
      </c>
      <c r="B200" s="93" t="s">
        <v>134</v>
      </c>
      <c r="C200" s="99"/>
      <c r="D200" s="88"/>
      <c r="E200" s="107"/>
    </row>
    <row r="201" spans="1:5" ht="13.5" customHeight="1">
      <c r="A201" s="14">
        <v>2810</v>
      </c>
      <c r="B201" s="93" t="s">
        <v>135</v>
      </c>
      <c r="C201" s="99"/>
      <c r="D201" s="88"/>
      <c r="E201" s="86"/>
    </row>
    <row r="202" spans="1:5" s="26" customFormat="1" ht="13.5" customHeight="1">
      <c r="A202" s="14">
        <v>2820</v>
      </c>
      <c r="B202" s="93" t="s">
        <v>136</v>
      </c>
      <c r="C202" s="99"/>
      <c r="D202" s="88"/>
      <c r="E202" s="101"/>
    </row>
    <row r="203" spans="1:5" s="26" customFormat="1" ht="16.5" customHeight="1">
      <c r="A203" s="14">
        <v>2830</v>
      </c>
      <c r="B203" s="93" t="s">
        <v>137</v>
      </c>
      <c r="C203" s="99"/>
      <c r="D203" s="88"/>
      <c r="E203" s="101"/>
    </row>
    <row r="204" spans="1:5" ht="13.5" customHeight="1">
      <c r="A204" s="14">
        <v>2840</v>
      </c>
      <c r="B204" s="93" t="s">
        <v>138</v>
      </c>
      <c r="C204" s="99"/>
      <c r="D204" s="88"/>
      <c r="E204" s="86"/>
    </row>
    <row r="205" spans="1:5" ht="12.75" customHeight="1">
      <c r="A205" s="14">
        <v>2850</v>
      </c>
      <c r="B205" s="93" t="s">
        <v>139</v>
      </c>
      <c r="C205" s="99"/>
      <c r="D205" s="88"/>
      <c r="E205" s="86"/>
    </row>
    <row r="206" spans="1:5" ht="12.75" customHeight="1">
      <c r="A206" s="14">
        <v>2860</v>
      </c>
      <c r="B206" s="93" t="s">
        <v>140</v>
      </c>
      <c r="C206" s="99"/>
      <c r="D206" s="88"/>
      <c r="E206" s="86"/>
    </row>
    <row r="207" spans="1:5" ht="12.75" customHeight="1">
      <c r="A207" s="14">
        <v>2861</v>
      </c>
      <c r="B207" s="93" t="s">
        <v>141</v>
      </c>
      <c r="C207" s="99"/>
      <c r="D207" s="88"/>
      <c r="E207" s="86"/>
    </row>
    <row r="208" spans="1:5" ht="12.75" customHeight="1">
      <c r="A208" s="14">
        <v>2862</v>
      </c>
      <c r="B208" s="93" t="s">
        <v>142</v>
      </c>
      <c r="C208" s="99"/>
      <c r="D208" s="88"/>
      <c r="E208" s="86"/>
    </row>
    <row r="209" spans="1:5" ht="15" customHeight="1">
      <c r="A209" s="22">
        <v>2864</v>
      </c>
      <c r="B209" s="93" t="s">
        <v>143</v>
      </c>
      <c r="C209" s="99"/>
      <c r="D209" s="88"/>
      <c r="E209" s="86"/>
    </row>
    <row r="210" spans="1:5" ht="12">
      <c r="A210" s="22">
        <v>2870</v>
      </c>
      <c r="B210" s="93" t="s">
        <v>144</v>
      </c>
      <c r="C210" s="99"/>
      <c r="D210" s="88"/>
      <c r="E210" s="86"/>
    </row>
    <row r="211" spans="1:5" ht="12">
      <c r="A211" s="22">
        <v>2871</v>
      </c>
      <c r="B211" s="93" t="s">
        <v>145</v>
      </c>
      <c r="C211" s="99"/>
      <c r="D211" s="88"/>
      <c r="E211" s="86"/>
    </row>
    <row r="212" spans="1:5" ht="12.75" customHeight="1">
      <c r="A212" s="22">
        <v>2880</v>
      </c>
      <c r="B212" s="93" t="s">
        <v>146</v>
      </c>
      <c r="C212" s="99"/>
      <c r="D212" s="88"/>
      <c r="E212" s="86"/>
    </row>
    <row r="213" spans="1:5" ht="12">
      <c r="A213" s="14">
        <v>2881</v>
      </c>
      <c r="B213" s="93" t="s">
        <v>147</v>
      </c>
      <c r="C213" s="99"/>
      <c r="D213" s="88"/>
      <c r="E213" s="86"/>
    </row>
    <row r="214" spans="1:5" ht="12">
      <c r="A214" s="22">
        <v>2890</v>
      </c>
      <c r="B214" s="93" t="s">
        <v>148</v>
      </c>
      <c r="C214" s="99"/>
      <c r="D214" s="88"/>
      <c r="E214" s="86"/>
    </row>
    <row r="215" spans="1:5" ht="12">
      <c r="A215" s="14"/>
      <c r="B215" s="93" t="s">
        <v>61</v>
      </c>
      <c r="C215" s="99"/>
      <c r="D215" s="88"/>
      <c r="E215" s="86"/>
    </row>
    <row r="216" spans="1:5" ht="13.5">
      <c r="A216" s="35"/>
      <c r="B216" s="110" t="s">
        <v>24</v>
      </c>
      <c r="C216" s="100">
        <f>SUM(C199:C215)</f>
        <v>0</v>
      </c>
      <c r="D216" s="100">
        <f>SUM(D199:D215)</f>
        <v>0</v>
      </c>
      <c r="E216" s="86"/>
    </row>
    <row r="217" spans="1:5" ht="13.5">
      <c r="A217" s="36"/>
      <c r="B217" s="89"/>
      <c r="C217" s="111"/>
      <c r="D217" s="111"/>
      <c r="E217" s="86"/>
    </row>
    <row r="218" spans="1:5" s="37" customFormat="1" ht="31.5" customHeight="1">
      <c r="A218" s="55">
        <v>29</v>
      </c>
      <c r="B218" s="56" t="s">
        <v>149</v>
      </c>
      <c r="C218" s="12" t="s">
        <v>21</v>
      </c>
      <c r="D218" s="13" t="s">
        <v>22</v>
      </c>
      <c r="E218" s="112"/>
    </row>
    <row r="219" spans="1:5" ht="12">
      <c r="A219" s="14">
        <v>2900</v>
      </c>
      <c r="B219" s="93" t="s">
        <v>150</v>
      </c>
      <c r="C219" s="99"/>
      <c r="D219" s="88"/>
      <c r="E219" s="86"/>
    </row>
    <row r="220" spans="1:5" ht="12">
      <c r="A220" s="14">
        <v>2910</v>
      </c>
      <c r="B220" s="93" t="s">
        <v>151</v>
      </c>
      <c r="C220" s="99"/>
      <c r="D220" s="88"/>
      <c r="E220" s="86"/>
    </row>
    <row r="221" spans="1:5" ht="12">
      <c r="A221" s="14">
        <v>2920</v>
      </c>
      <c r="B221" s="93" t="s">
        <v>152</v>
      </c>
      <c r="C221" s="99"/>
      <c r="D221" s="88"/>
      <c r="E221" s="86"/>
    </row>
    <row r="222" spans="1:5" ht="12">
      <c r="A222" s="14">
        <v>2930</v>
      </c>
      <c r="B222" s="93" t="s">
        <v>153</v>
      </c>
      <c r="C222" s="99"/>
      <c r="D222" s="88"/>
      <c r="E222" s="86"/>
    </row>
    <row r="223" spans="1:5" ht="12.75" customHeight="1">
      <c r="A223" s="14">
        <v>2940</v>
      </c>
      <c r="B223" s="93" t="s">
        <v>154</v>
      </c>
      <c r="C223" s="99"/>
      <c r="D223" s="88"/>
      <c r="E223" s="86"/>
    </row>
    <row r="224" spans="1:5" ht="12">
      <c r="A224" s="14">
        <v>2950</v>
      </c>
      <c r="B224" s="93" t="s">
        <v>155</v>
      </c>
      <c r="C224" s="99"/>
      <c r="D224" s="88"/>
      <c r="E224" s="86"/>
    </row>
    <row r="225" spans="1:5" ht="12">
      <c r="A225" s="14">
        <v>2960</v>
      </c>
      <c r="B225" s="93" t="s">
        <v>156</v>
      </c>
      <c r="C225" s="99"/>
      <c r="D225" s="88"/>
      <c r="E225" s="86"/>
    </row>
    <row r="226" spans="1:5" ht="12">
      <c r="A226" s="14">
        <v>2970</v>
      </c>
      <c r="B226" s="93" t="s">
        <v>157</v>
      </c>
      <c r="C226" s="99"/>
      <c r="D226" s="88"/>
      <c r="E226" s="86"/>
    </row>
    <row r="227" spans="1:5" ht="12">
      <c r="A227" s="14">
        <v>2980</v>
      </c>
      <c r="B227" s="93" t="s">
        <v>158</v>
      </c>
      <c r="C227" s="99"/>
      <c r="D227" s="88"/>
      <c r="E227" s="86"/>
    </row>
    <row r="228" spans="1:5" ht="12">
      <c r="A228" s="14">
        <v>2990</v>
      </c>
      <c r="B228" s="93" t="s">
        <v>61</v>
      </c>
      <c r="C228" s="99"/>
      <c r="D228" s="88"/>
      <c r="E228" s="86"/>
    </row>
    <row r="229" spans="1:5" ht="12.75" customHeight="1">
      <c r="A229" s="15"/>
      <c r="B229" s="89" t="s">
        <v>24</v>
      </c>
      <c r="C229" s="100">
        <f>SUM(C219:C228)</f>
        <v>0</v>
      </c>
      <c r="D229" s="100">
        <f>SUM(D219:D228)</f>
        <v>0</v>
      </c>
      <c r="E229" s="86"/>
    </row>
    <row r="230" spans="2:5" ht="8.25" customHeight="1">
      <c r="B230" s="1"/>
      <c r="C230" s="1"/>
      <c r="D230" s="1"/>
      <c r="E230" s="86"/>
    </row>
    <row r="231" spans="2:5" ht="8.25" customHeight="1">
      <c r="B231" s="1"/>
      <c r="C231" s="1"/>
      <c r="D231" s="1"/>
      <c r="E231" s="86"/>
    </row>
    <row r="232" spans="1:5" ht="25.5">
      <c r="A232" s="55">
        <v>30</v>
      </c>
      <c r="B232" s="17" t="s">
        <v>159</v>
      </c>
      <c r="C232" s="12" t="s">
        <v>21</v>
      </c>
      <c r="D232" s="13" t="s">
        <v>22</v>
      </c>
      <c r="E232" s="86"/>
    </row>
    <row r="233" spans="1:5" ht="15">
      <c r="A233" s="38">
        <v>3000</v>
      </c>
      <c r="B233" s="71" t="s">
        <v>160</v>
      </c>
      <c r="C233" s="39"/>
      <c r="D233" s="27"/>
      <c r="E233" s="86"/>
    </row>
    <row r="234" spans="1:5" ht="15">
      <c r="A234" s="38">
        <v>3010</v>
      </c>
      <c r="B234" s="113" t="s">
        <v>161</v>
      </c>
      <c r="C234" s="39"/>
      <c r="D234" s="27"/>
      <c r="E234" s="86"/>
    </row>
    <row r="235" spans="1:5" ht="15">
      <c r="A235" s="38">
        <v>3020</v>
      </c>
      <c r="B235" s="113" t="s">
        <v>162</v>
      </c>
      <c r="C235" s="39"/>
      <c r="D235" s="27"/>
      <c r="E235" s="86"/>
    </row>
    <row r="236" spans="1:5" ht="12">
      <c r="A236" s="14">
        <v>3030</v>
      </c>
      <c r="B236" s="114" t="s">
        <v>163</v>
      </c>
      <c r="C236" s="99"/>
      <c r="D236" s="88"/>
      <c r="E236" s="86"/>
    </row>
    <row r="237" spans="1:5" ht="22.5">
      <c r="A237" s="14">
        <v>3040</v>
      </c>
      <c r="B237" s="93" t="s">
        <v>164</v>
      </c>
      <c r="C237" s="99"/>
      <c r="D237" s="88"/>
      <c r="E237" s="86"/>
    </row>
    <row r="238" spans="1:5" ht="12">
      <c r="A238" s="14">
        <v>3050</v>
      </c>
      <c r="B238" s="114" t="s">
        <v>165</v>
      </c>
      <c r="C238" s="99"/>
      <c r="D238" s="88"/>
      <c r="E238" s="86"/>
    </row>
    <row r="239" spans="1:5" ht="12">
      <c r="A239" s="14">
        <v>3060</v>
      </c>
      <c r="B239" s="93" t="s">
        <v>166</v>
      </c>
      <c r="C239" s="99"/>
      <c r="D239" s="88"/>
      <c r="E239" s="86"/>
    </row>
    <row r="240" spans="1:5" ht="12">
      <c r="A240" s="14">
        <v>3070</v>
      </c>
      <c r="B240" s="93" t="s">
        <v>167</v>
      </c>
      <c r="C240" s="99"/>
      <c r="D240" s="88"/>
      <c r="E240" s="86"/>
    </row>
    <row r="241" spans="1:5" ht="12">
      <c r="A241" s="14">
        <v>3080</v>
      </c>
      <c r="B241" s="93" t="s">
        <v>61</v>
      </c>
      <c r="C241" s="99"/>
      <c r="D241" s="88"/>
      <c r="E241" s="86"/>
    </row>
    <row r="242" spans="1:5" ht="13.5" customHeight="1">
      <c r="A242" s="15"/>
      <c r="B242" s="89" t="s">
        <v>24</v>
      </c>
      <c r="C242" s="100">
        <f>SUM(C233:C241)</f>
        <v>0</v>
      </c>
      <c r="D242" s="100">
        <f>SUM(D233:D241)</f>
        <v>0</v>
      </c>
      <c r="E242" s="86"/>
    </row>
    <row r="243" spans="2:5" ht="12">
      <c r="B243" s="1"/>
      <c r="C243" s="1"/>
      <c r="D243" s="1"/>
      <c r="E243" s="86"/>
    </row>
    <row r="244" spans="1:5" ht="42" customHeight="1">
      <c r="A244" s="55">
        <v>31</v>
      </c>
      <c r="B244" s="56" t="s">
        <v>168</v>
      </c>
      <c r="C244" s="12" t="s">
        <v>21</v>
      </c>
      <c r="D244" s="13" t="s">
        <v>22</v>
      </c>
      <c r="E244" s="86"/>
    </row>
    <row r="245" spans="1:5" ht="22.5">
      <c r="A245" s="14">
        <v>3100</v>
      </c>
      <c r="B245" s="93" t="s">
        <v>169</v>
      </c>
      <c r="C245" s="99"/>
      <c r="D245" s="88"/>
      <c r="E245" s="86"/>
    </row>
    <row r="246" spans="1:5" ht="12">
      <c r="A246" s="14">
        <v>3110</v>
      </c>
      <c r="B246" s="93" t="s">
        <v>170</v>
      </c>
      <c r="C246" s="99"/>
      <c r="D246" s="88"/>
      <c r="E246" s="86"/>
    </row>
    <row r="247" spans="1:5" ht="22.5">
      <c r="A247" s="14">
        <v>3120</v>
      </c>
      <c r="B247" s="93" t="s">
        <v>171</v>
      </c>
      <c r="C247" s="99"/>
      <c r="D247" s="88"/>
      <c r="E247" s="86"/>
    </row>
    <row r="248" spans="1:5" ht="12">
      <c r="A248" s="14">
        <v>3130</v>
      </c>
      <c r="B248" s="93" t="s">
        <v>172</v>
      </c>
      <c r="C248" s="99"/>
      <c r="D248" s="88"/>
      <c r="E248" s="86"/>
    </row>
    <row r="249" spans="1:5" ht="12">
      <c r="A249" s="14">
        <v>3140</v>
      </c>
      <c r="B249" s="93" t="s">
        <v>61</v>
      </c>
      <c r="C249" s="99"/>
      <c r="D249" s="88"/>
      <c r="E249" s="86"/>
    </row>
    <row r="250" spans="1:5" ht="13.5" customHeight="1">
      <c r="A250" s="15"/>
      <c r="B250" s="89" t="s">
        <v>24</v>
      </c>
      <c r="C250" s="100">
        <f>SUM(C245:C249)</f>
        <v>0</v>
      </c>
      <c r="D250" s="100">
        <f>SUM(D245:D249)</f>
        <v>0</v>
      </c>
      <c r="E250" s="86"/>
    </row>
    <row r="251" spans="1:5" ht="8.25" customHeight="1">
      <c r="A251" s="15"/>
      <c r="B251" s="21"/>
      <c r="C251" s="94"/>
      <c r="D251" s="81"/>
      <c r="E251" s="86"/>
    </row>
    <row r="252" spans="1:5" ht="36" customHeight="1">
      <c r="A252" s="55">
        <v>32</v>
      </c>
      <c r="B252" s="56" t="s">
        <v>173</v>
      </c>
      <c r="C252" s="12" t="s">
        <v>21</v>
      </c>
      <c r="D252" s="13" t="s">
        <v>22</v>
      </c>
      <c r="E252" s="86"/>
    </row>
    <row r="253" spans="1:5" ht="12">
      <c r="A253" s="14">
        <v>3200</v>
      </c>
      <c r="B253" s="93" t="s">
        <v>174</v>
      </c>
      <c r="C253" s="99"/>
      <c r="D253" s="88"/>
      <c r="E253" s="86"/>
    </row>
    <row r="254" spans="1:5" ht="12">
      <c r="A254" s="14">
        <v>3201</v>
      </c>
      <c r="B254" s="93" t="s">
        <v>175</v>
      </c>
      <c r="C254" s="99"/>
      <c r="D254" s="88"/>
      <c r="E254" s="86"/>
    </row>
    <row r="255" spans="1:5" ht="12">
      <c r="A255" s="14">
        <v>3210</v>
      </c>
      <c r="B255" s="93" t="s">
        <v>176</v>
      </c>
      <c r="C255" s="99"/>
      <c r="D255" s="88"/>
      <c r="E255" s="86"/>
    </row>
    <row r="256" spans="1:5" ht="12">
      <c r="A256" s="14">
        <v>3220</v>
      </c>
      <c r="B256" s="93" t="s">
        <v>177</v>
      </c>
      <c r="C256" s="99"/>
      <c r="D256" s="88"/>
      <c r="E256" s="86"/>
    </row>
    <row r="257" spans="1:5" ht="12">
      <c r="A257" s="22">
        <v>3230</v>
      </c>
      <c r="B257" s="46" t="s">
        <v>178</v>
      </c>
      <c r="C257" s="99"/>
      <c r="D257" s="88"/>
      <c r="E257" s="86"/>
    </row>
    <row r="258" spans="1:5" ht="12">
      <c r="A258" s="22">
        <v>3240</v>
      </c>
      <c r="B258" s="46" t="s">
        <v>179</v>
      </c>
      <c r="C258" s="99"/>
      <c r="D258" s="88"/>
      <c r="E258" s="86"/>
    </row>
    <row r="259" spans="1:5" ht="12">
      <c r="A259" s="14">
        <v>3250</v>
      </c>
      <c r="B259" s="93" t="s">
        <v>180</v>
      </c>
      <c r="C259" s="99"/>
      <c r="D259" s="88"/>
      <c r="E259" s="86"/>
    </row>
    <row r="260" spans="1:5" ht="12">
      <c r="A260" s="22">
        <v>3260</v>
      </c>
      <c r="B260" s="115" t="s">
        <v>181</v>
      </c>
      <c r="C260" s="99"/>
      <c r="D260" s="88"/>
      <c r="E260" s="86"/>
    </row>
    <row r="261" spans="1:5" ht="12">
      <c r="A261" s="14">
        <v>3260</v>
      </c>
      <c r="B261" s="93" t="s">
        <v>182</v>
      </c>
      <c r="C261" s="99"/>
      <c r="D261" s="88"/>
      <c r="E261" s="86"/>
    </row>
    <row r="262" spans="1:5" ht="12">
      <c r="A262" s="14">
        <v>3270</v>
      </c>
      <c r="B262" s="93" t="s">
        <v>183</v>
      </c>
      <c r="C262" s="99"/>
      <c r="D262" s="88"/>
      <c r="E262" s="86"/>
    </row>
    <row r="263" spans="1:5" ht="12">
      <c r="A263" s="14">
        <v>3280</v>
      </c>
      <c r="B263" s="93" t="s">
        <v>184</v>
      </c>
      <c r="C263" s="99"/>
      <c r="D263" s="88"/>
      <c r="E263" s="86"/>
    </row>
    <row r="264" spans="1:5" ht="12">
      <c r="A264" s="14">
        <v>3290</v>
      </c>
      <c r="B264" s="93" t="s">
        <v>61</v>
      </c>
      <c r="C264" s="99"/>
      <c r="D264" s="88"/>
      <c r="E264" s="86"/>
    </row>
    <row r="265" spans="1:5" ht="13.5" customHeight="1">
      <c r="A265" s="15"/>
      <c r="B265" s="89" t="s">
        <v>24</v>
      </c>
      <c r="C265" s="100">
        <f>SUM(C253:C264)</f>
        <v>0</v>
      </c>
      <c r="D265" s="100">
        <f>SUM(D253:D264)</f>
        <v>0</v>
      </c>
      <c r="E265" s="86"/>
    </row>
    <row r="266" spans="1:5" s="26" customFormat="1" ht="12">
      <c r="A266" s="15"/>
      <c r="B266" s="21"/>
      <c r="C266" s="116"/>
      <c r="D266" s="81"/>
      <c r="E266" s="101"/>
    </row>
    <row r="267" spans="1:5" ht="31.5" customHeight="1">
      <c r="A267" s="55">
        <v>33</v>
      </c>
      <c r="B267" s="56" t="s">
        <v>185</v>
      </c>
      <c r="C267" s="12" t="s">
        <v>21</v>
      </c>
      <c r="D267" s="13" t="s">
        <v>22</v>
      </c>
      <c r="E267" s="86"/>
    </row>
    <row r="268" spans="1:5" ht="12">
      <c r="A268" s="14">
        <v>3300</v>
      </c>
      <c r="B268" s="93" t="s">
        <v>186</v>
      </c>
      <c r="C268" s="99"/>
      <c r="D268" s="88"/>
      <c r="E268" s="86"/>
    </row>
    <row r="269" spans="1:5" ht="12">
      <c r="A269" s="14">
        <v>3310</v>
      </c>
      <c r="B269" s="93" t="s">
        <v>187</v>
      </c>
      <c r="C269" s="99"/>
      <c r="D269" s="88"/>
      <c r="E269" s="86"/>
    </row>
    <row r="270" spans="1:5" ht="12">
      <c r="A270" s="14">
        <v>3320</v>
      </c>
      <c r="B270" s="93" t="s">
        <v>188</v>
      </c>
      <c r="C270" s="99"/>
      <c r="D270" s="88"/>
      <c r="E270" s="86"/>
    </row>
    <row r="271" spans="1:5" ht="12">
      <c r="A271" s="14">
        <v>3330</v>
      </c>
      <c r="B271" s="93" t="s">
        <v>189</v>
      </c>
      <c r="C271" s="99"/>
      <c r="D271" s="88"/>
      <c r="E271" s="86"/>
    </row>
    <row r="272" spans="1:5" ht="15" customHeight="1">
      <c r="A272" s="14">
        <v>3340</v>
      </c>
      <c r="B272" s="93" t="s">
        <v>190</v>
      </c>
      <c r="C272" s="99"/>
      <c r="D272" s="88"/>
      <c r="E272" s="86"/>
    </row>
    <row r="273" spans="1:5" ht="15" customHeight="1">
      <c r="A273" s="14">
        <v>3350</v>
      </c>
      <c r="B273" s="93" t="s">
        <v>191</v>
      </c>
      <c r="C273" s="99"/>
      <c r="D273" s="88"/>
      <c r="E273" s="86"/>
    </row>
    <row r="274" spans="1:5" ht="15" customHeight="1">
      <c r="A274" s="14">
        <v>3360</v>
      </c>
      <c r="B274" s="93" t="s">
        <v>192</v>
      </c>
      <c r="C274" s="99"/>
      <c r="D274" s="88"/>
      <c r="E274" s="86"/>
    </row>
    <row r="275" spans="1:5" ht="12">
      <c r="A275" s="14">
        <v>3370</v>
      </c>
      <c r="B275" s="93" t="s">
        <v>61</v>
      </c>
      <c r="C275" s="99"/>
      <c r="D275" s="88"/>
      <c r="E275" s="86"/>
    </row>
    <row r="276" spans="1:5" ht="12">
      <c r="A276" s="14"/>
      <c r="B276" s="93"/>
      <c r="C276" s="99"/>
      <c r="D276" s="88"/>
      <c r="E276" s="86"/>
    </row>
    <row r="277" spans="1:5" ht="12">
      <c r="A277" s="14"/>
      <c r="B277" s="93"/>
      <c r="C277" s="99"/>
      <c r="D277" s="88"/>
      <c r="E277" s="86"/>
    </row>
    <row r="278" spans="1:5" ht="12">
      <c r="A278" s="14"/>
      <c r="B278" s="93"/>
      <c r="C278" s="99"/>
      <c r="D278" s="88"/>
      <c r="E278" s="86"/>
    </row>
    <row r="279" spans="1:5" ht="13.5" customHeight="1">
      <c r="A279" s="15"/>
      <c r="B279" s="89" t="s">
        <v>24</v>
      </c>
      <c r="C279" s="100">
        <f>SUM(C268:C275)</f>
        <v>0</v>
      </c>
      <c r="D279" s="100">
        <f>SUM(D268:D275)</f>
        <v>0</v>
      </c>
      <c r="E279" s="86"/>
    </row>
    <row r="280" spans="1:5" ht="9.75" customHeight="1">
      <c r="A280" s="15"/>
      <c r="B280" s="21"/>
      <c r="C280" s="117"/>
      <c r="D280" s="118"/>
      <c r="E280" s="86"/>
    </row>
    <row r="281" spans="1:5" ht="9.75" customHeight="1">
      <c r="A281" s="15"/>
      <c r="B281" s="21"/>
      <c r="C281" s="94"/>
      <c r="D281" s="81"/>
      <c r="E281" s="86"/>
    </row>
    <row r="282" spans="1:5" ht="25.5">
      <c r="A282" s="55">
        <v>34</v>
      </c>
      <c r="B282" s="56" t="s">
        <v>193</v>
      </c>
      <c r="C282" s="12" t="s">
        <v>21</v>
      </c>
      <c r="D282" s="13" t="s">
        <v>22</v>
      </c>
      <c r="E282" s="86"/>
    </row>
    <row r="283" spans="1:5" ht="12">
      <c r="A283" s="14">
        <v>3400</v>
      </c>
      <c r="B283" s="93" t="s">
        <v>194</v>
      </c>
      <c r="C283" s="99"/>
      <c r="D283" s="88"/>
      <c r="E283" s="86"/>
    </row>
    <row r="284" spans="1:5" ht="12">
      <c r="A284" s="14">
        <v>3401</v>
      </c>
      <c r="B284" s="93" t="s">
        <v>195</v>
      </c>
      <c r="C284" s="99"/>
      <c r="D284" s="88"/>
      <c r="E284" s="86"/>
    </row>
    <row r="285" spans="1:5" s="29" customFormat="1" ht="12.75">
      <c r="A285" s="14">
        <v>3410</v>
      </c>
      <c r="B285" s="93" t="s">
        <v>196</v>
      </c>
      <c r="C285" s="99"/>
      <c r="D285" s="88"/>
      <c r="E285" s="102"/>
    </row>
    <row r="286" spans="1:5" s="29" customFormat="1" ht="12.75">
      <c r="A286" s="14">
        <v>3420</v>
      </c>
      <c r="B286" s="93" t="s">
        <v>197</v>
      </c>
      <c r="C286" s="99"/>
      <c r="D286" s="88"/>
      <c r="E286" s="102"/>
    </row>
    <row r="287" spans="1:5" s="29" customFormat="1" ht="12.75">
      <c r="A287" s="14">
        <v>3430</v>
      </c>
      <c r="B287" s="93" t="s">
        <v>198</v>
      </c>
      <c r="C287" s="99"/>
      <c r="D287" s="88"/>
      <c r="E287" s="102"/>
    </row>
    <row r="288" spans="1:5" s="29" customFormat="1" ht="12.75">
      <c r="A288" s="14">
        <v>3440</v>
      </c>
      <c r="B288" s="93" t="s">
        <v>199</v>
      </c>
      <c r="C288" s="99"/>
      <c r="D288" s="88"/>
      <c r="E288" s="102"/>
    </row>
    <row r="289" spans="1:5" s="29" customFormat="1" ht="12.75">
      <c r="A289" s="14">
        <v>3450</v>
      </c>
      <c r="B289" s="93" t="s">
        <v>200</v>
      </c>
      <c r="C289" s="99"/>
      <c r="D289" s="88"/>
      <c r="E289" s="102"/>
    </row>
    <row r="290" spans="1:5" ht="12">
      <c r="A290" s="14">
        <v>3460</v>
      </c>
      <c r="B290" s="93" t="s">
        <v>61</v>
      </c>
      <c r="C290" s="99"/>
      <c r="D290" s="88"/>
      <c r="E290" s="86"/>
    </row>
    <row r="291" spans="1:5" ht="12">
      <c r="A291" s="14"/>
      <c r="B291" s="93"/>
      <c r="C291" s="99"/>
      <c r="D291" s="88"/>
      <c r="E291" s="86"/>
    </row>
    <row r="292" spans="1:5" ht="12">
      <c r="A292" s="14"/>
      <c r="B292" s="93"/>
      <c r="C292" s="99"/>
      <c r="D292" s="88"/>
      <c r="E292" s="86"/>
    </row>
    <row r="293" spans="1:5" ht="13.5" customHeight="1">
      <c r="A293" s="15"/>
      <c r="B293" s="89" t="s">
        <v>24</v>
      </c>
      <c r="C293" s="100">
        <f>SUM(C283:C290)</f>
        <v>0</v>
      </c>
      <c r="D293" s="100">
        <f>SUM(D283:D290)</f>
        <v>0</v>
      </c>
      <c r="E293" s="86"/>
    </row>
    <row r="294" spans="1:5" ht="13.5" customHeight="1">
      <c r="A294" s="15"/>
      <c r="B294" s="89"/>
      <c r="C294" s="100"/>
      <c r="D294" s="100"/>
      <c r="E294" s="86"/>
    </row>
    <row r="295" spans="1:5" ht="13.5" customHeight="1">
      <c r="A295" s="15"/>
      <c r="B295" s="89"/>
      <c r="C295" s="111"/>
      <c r="D295" s="111"/>
      <c r="E295" s="86"/>
    </row>
    <row r="296" spans="1:5" ht="25.5">
      <c r="A296" s="55">
        <v>35</v>
      </c>
      <c r="B296" s="69" t="s">
        <v>201</v>
      </c>
      <c r="C296" s="12" t="s">
        <v>21</v>
      </c>
      <c r="D296" s="13" t="s">
        <v>22</v>
      </c>
      <c r="E296" s="86"/>
    </row>
    <row r="297" spans="1:5" ht="12">
      <c r="A297" s="14">
        <v>3510</v>
      </c>
      <c r="B297" s="93" t="s">
        <v>202</v>
      </c>
      <c r="C297" s="99"/>
      <c r="D297" s="88"/>
      <c r="E297" s="86"/>
    </row>
    <row r="298" spans="1:5" ht="22.5">
      <c r="A298" s="14">
        <v>3520</v>
      </c>
      <c r="B298" s="93" t="s">
        <v>203</v>
      </c>
      <c r="C298" s="99"/>
      <c r="D298" s="88"/>
      <c r="E298" s="86"/>
    </row>
    <row r="299" spans="1:5" ht="22.5">
      <c r="A299" s="14">
        <v>3530</v>
      </c>
      <c r="B299" s="93" t="s">
        <v>204</v>
      </c>
      <c r="C299" s="99"/>
      <c r="D299" s="88"/>
      <c r="E299" s="86"/>
    </row>
    <row r="300" spans="1:5" ht="12">
      <c r="A300" s="14">
        <v>3540</v>
      </c>
      <c r="B300" s="93" t="s">
        <v>61</v>
      </c>
      <c r="C300" s="99"/>
      <c r="D300" s="88"/>
      <c r="E300" s="86"/>
    </row>
    <row r="301" spans="1:5" ht="13.5" customHeight="1">
      <c r="A301" s="15"/>
      <c r="B301" s="89" t="s">
        <v>24</v>
      </c>
      <c r="C301" s="100">
        <f>SUM(C297:C300)</f>
        <v>0</v>
      </c>
      <c r="D301" s="100">
        <f>SUM(D297:D300)</f>
        <v>0</v>
      </c>
      <c r="E301" s="86"/>
    </row>
    <row r="302" spans="1:5" ht="10.5" customHeight="1">
      <c r="A302" s="15"/>
      <c r="B302" s="21"/>
      <c r="C302" s="94"/>
      <c r="D302" s="81"/>
      <c r="E302" s="86"/>
    </row>
    <row r="303" spans="2:5" ht="12.75" customHeight="1" hidden="1">
      <c r="B303" s="1"/>
      <c r="C303" s="1"/>
      <c r="D303" s="1"/>
      <c r="E303" s="86"/>
    </row>
    <row r="304" spans="1:5" ht="27.75" customHeight="1">
      <c r="A304" s="55">
        <v>36</v>
      </c>
      <c r="B304" s="56" t="s">
        <v>205</v>
      </c>
      <c r="C304" s="12" t="s">
        <v>21</v>
      </c>
      <c r="D304" s="13" t="s">
        <v>22</v>
      </c>
      <c r="E304" s="86"/>
    </row>
    <row r="305" spans="1:5" ht="12">
      <c r="A305" s="14">
        <v>3600</v>
      </c>
      <c r="B305" s="93" t="s">
        <v>206</v>
      </c>
      <c r="C305" s="99"/>
      <c r="D305" s="88"/>
      <c r="E305" s="86"/>
    </row>
    <row r="306" spans="1:5" ht="22.5">
      <c r="A306" s="14">
        <v>3610</v>
      </c>
      <c r="B306" s="93" t="s">
        <v>207</v>
      </c>
      <c r="C306" s="99"/>
      <c r="D306" s="88"/>
      <c r="E306" s="86"/>
    </row>
    <row r="307" spans="1:6" ht="12">
      <c r="A307" s="14">
        <v>3620</v>
      </c>
      <c r="B307" s="93" t="s">
        <v>208</v>
      </c>
      <c r="C307" s="99"/>
      <c r="D307" s="88"/>
      <c r="E307" s="86"/>
      <c r="F307" s="40"/>
    </row>
    <row r="308" spans="1:5" ht="12">
      <c r="A308" s="41">
        <v>3630</v>
      </c>
      <c r="B308" s="93" t="s">
        <v>209</v>
      </c>
      <c r="C308" s="99"/>
      <c r="D308" s="88"/>
      <c r="E308" s="86"/>
    </row>
    <row r="309" spans="1:5" ht="12">
      <c r="A309" s="41">
        <v>3640</v>
      </c>
      <c r="B309" s="93" t="s">
        <v>210</v>
      </c>
      <c r="C309" s="99"/>
      <c r="D309" s="88"/>
      <c r="E309" s="86"/>
    </row>
    <row r="310" spans="1:5" ht="12">
      <c r="A310" s="14">
        <v>3650</v>
      </c>
      <c r="B310" s="93" t="s">
        <v>61</v>
      </c>
      <c r="C310" s="99"/>
      <c r="D310" s="88"/>
      <c r="E310" s="86"/>
    </row>
    <row r="311" spans="1:5" ht="12">
      <c r="A311" s="14"/>
      <c r="B311" s="93"/>
      <c r="C311" s="99"/>
      <c r="D311" s="88"/>
      <c r="E311" s="86"/>
    </row>
    <row r="312" spans="1:5" ht="13.5" customHeight="1">
      <c r="A312" s="42"/>
      <c r="B312" s="110" t="s">
        <v>24</v>
      </c>
      <c r="C312" s="100">
        <f>SUM(C305:C310)</f>
        <v>0</v>
      </c>
      <c r="D312" s="100">
        <f>SUM(D305:D310)</f>
        <v>0</v>
      </c>
      <c r="E312" s="86"/>
    </row>
    <row r="313" spans="1:5" ht="9.75" customHeight="1">
      <c r="A313" s="15"/>
      <c r="B313" s="21"/>
      <c r="C313" s="81"/>
      <c r="D313" s="81"/>
      <c r="E313" s="86"/>
    </row>
    <row r="314" spans="1:5" ht="25.5">
      <c r="A314" s="55">
        <v>37</v>
      </c>
      <c r="B314" s="56" t="s">
        <v>211</v>
      </c>
      <c r="C314" s="12" t="s">
        <v>21</v>
      </c>
      <c r="D314" s="13" t="s">
        <v>22</v>
      </c>
      <c r="E314" s="86"/>
    </row>
    <row r="315" spans="1:5" ht="12">
      <c r="A315" s="14">
        <v>3700</v>
      </c>
      <c r="B315" s="119" t="s">
        <v>212</v>
      </c>
      <c r="C315" s="99"/>
      <c r="D315" s="88"/>
      <c r="E315" s="86"/>
    </row>
    <row r="316" spans="1:5" ht="12">
      <c r="A316" s="14">
        <v>3710</v>
      </c>
      <c r="B316" s="93" t="s">
        <v>213</v>
      </c>
      <c r="C316" s="99"/>
      <c r="D316" s="88"/>
      <c r="E316" s="86"/>
    </row>
    <row r="317" spans="1:6" ht="12">
      <c r="A317" s="14">
        <v>3720</v>
      </c>
      <c r="B317" s="46" t="s">
        <v>214</v>
      </c>
      <c r="C317" s="99"/>
      <c r="D317" s="88"/>
      <c r="E317" s="86"/>
      <c r="F317" s="40"/>
    </row>
    <row r="318" spans="1:5" ht="12">
      <c r="A318" s="41">
        <v>3730</v>
      </c>
      <c r="B318" s="93" t="s">
        <v>215</v>
      </c>
      <c r="C318" s="99"/>
      <c r="D318" s="88"/>
      <c r="E318" s="86"/>
    </row>
    <row r="319" spans="1:5" ht="12">
      <c r="A319" s="14">
        <v>3740</v>
      </c>
      <c r="B319" s="93" t="s">
        <v>61</v>
      </c>
      <c r="C319" s="99"/>
      <c r="D319" s="88"/>
      <c r="E319" s="86"/>
    </row>
    <row r="320" spans="1:5" ht="12">
      <c r="A320" s="14"/>
      <c r="B320" s="93"/>
      <c r="C320" s="99"/>
      <c r="D320" s="88"/>
      <c r="E320" s="86"/>
    </row>
    <row r="321" spans="1:5" ht="12">
      <c r="A321" s="14"/>
      <c r="B321" s="93"/>
      <c r="C321" s="99"/>
      <c r="D321" s="88"/>
      <c r="E321" s="86"/>
    </row>
    <row r="322" spans="1:5" ht="12">
      <c r="A322" s="14"/>
      <c r="B322" s="93"/>
      <c r="C322" s="99"/>
      <c r="D322" s="88"/>
      <c r="E322" s="86"/>
    </row>
    <row r="323" spans="1:5" ht="13.5" customHeight="1">
      <c r="A323" s="15"/>
      <c r="B323" s="89" t="s">
        <v>24</v>
      </c>
      <c r="C323" s="100">
        <f>SUM(C315:C319)</f>
        <v>0</v>
      </c>
      <c r="D323" s="100">
        <f>SUM(D315:D319)</f>
        <v>0</v>
      </c>
      <c r="E323" s="86"/>
    </row>
    <row r="324" spans="1:5" ht="12" customHeight="1">
      <c r="A324" s="15"/>
      <c r="B324" s="89"/>
      <c r="C324" s="94"/>
      <c r="D324" s="94"/>
      <c r="E324" s="86"/>
    </row>
    <row r="325" spans="1:5" ht="33.75" customHeight="1">
      <c r="A325" s="55">
        <v>38</v>
      </c>
      <c r="B325" s="56" t="s">
        <v>216</v>
      </c>
      <c r="C325" s="12" t="s">
        <v>21</v>
      </c>
      <c r="D325" s="13" t="s">
        <v>22</v>
      </c>
      <c r="E325" s="86"/>
    </row>
    <row r="326" spans="1:5" ht="12">
      <c r="A326" s="14">
        <v>3800</v>
      </c>
      <c r="B326" s="93" t="s">
        <v>217</v>
      </c>
      <c r="C326" s="99"/>
      <c r="D326" s="88"/>
      <c r="E326" s="86"/>
    </row>
    <row r="327" spans="1:5" ht="12">
      <c r="A327" s="14">
        <v>3810</v>
      </c>
      <c r="B327" s="93" t="s">
        <v>218</v>
      </c>
      <c r="C327" s="99"/>
      <c r="D327" s="88"/>
      <c r="E327" s="86"/>
    </row>
    <row r="328" spans="1:6" ht="12">
      <c r="A328" s="14">
        <v>3820</v>
      </c>
      <c r="B328" s="93" t="s">
        <v>219</v>
      </c>
      <c r="C328" s="99"/>
      <c r="D328" s="88"/>
      <c r="E328" s="86"/>
      <c r="F328" s="40"/>
    </row>
    <row r="329" spans="1:5" ht="12">
      <c r="A329" s="14">
        <v>3830</v>
      </c>
      <c r="B329" s="93" t="s">
        <v>220</v>
      </c>
      <c r="C329" s="99"/>
      <c r="D329" s="88"/>
      <c r="E329" s="86"/>
    </row>
    <row r="330" spans="1:5" ht="12">
      <c r="A330" s="14">
        <v>3840</v>
      </c>
      <c r="B330" s="93" t="s">
        <v>221</v>
      </c>
      <c r="C330" s="99"/>
      <c r="D330" s="88"/>
      <c r="E330" s="86"/>
    </row>
    <row r="331" spans="1:5" ht="12">
      <c r="A331" s="14">
        <v>3850</v>
      </c>
      <c r="B331" s="93" t="s">
        <v>222</v>
      </c>
      <c r="C331" s="99"/>
      <c r="D331" s="88"/>
      <c r="E331" s="86"/>
    </row>
    <row r="332" spans="1:5" ht="12">
      <c r="A332" s="14">
        <v>3860</v>
      </c>
      <c r="B332" s="93" t="s">
        <v>223</v>
      </c>
      <c r="C332" s="99"/>
      <c r="D332" s="88"/>
      <c r="E332" s="86"/>
    </row>
    <row r="333" spans="1:5" ht="12">
      <c r="A333" s="14">
        <v>3870</v>
      </c>
      <c r="B333" s="93" t="s">
        <v>61</v>
      </c>
      <c r="C333" s="99"/>
      <c r="D333" s="88"/>
      <c r="E333" s="86"/>
    </row>
    <row r="334" spans="1:5" ht="12">
      <c r="A334" s="14"/>
      <c r="B334" s="93"/>
      <c r="C334" s="99"/>
      <c r="D334" s="88"/>
      <c r="E334" s="86"/>
    </row>
    <row r="335" spans="1:5" ht="12">
      <c r="A335" s="14"/>
      <c r="B335" s="93"/>
      <c r="C335" s="99"/>
      <c r="D335" s="88"/>
      <c r="E335" s="86"/>
    </row>
    <row r="336" spans="1:5" ht="12">
      <c r="A336" s="14"/>
      <c r="B336" s="93"/>
      <c r="C336" s="99"/>
      <c r="D336" s="88"/>
      <c r="E336" s="86"/>
    </row>
    <row r="337" spans="1:5" ht="13.5" customHeight="1">
      <c r="A337" s="15"/>
      <c r="B337" s="89" t="s">
        <v>24</v>
      </c>
      <c r="C337" s="100">
        <f>SUM(C326:C333)</f>
        <v>0</v>
      </c>
      <c r="D337" s="100">
        <f>SUM(D326:D333)</f>
        <v>0</v>
      </c>
      <c r="E337" s="86"/>
    </row>
    <row r="338" spans="1:5" ht="9.75" customHeight="1">
      <c r="A338" s="15"/>
      <c r="B338" s="21"/>
      <c r="C338" s="81"/>
      <c r="D338" s="81"/>
      <c r="E338" s="86"/>
    </row>
    <row r="339" spans="1:5" ht="25.5">
      <c r="A339" s="55">
        <v>39</v>
      </c>
      <c r="B339" s="56" t="s">
        <v>224</v>
      </c>
      <c r="C339" s="12" t="s">
        <v>21</v>
      </c>
      <c r="D339" s="13" t="s">
        <v>22</v>
      </c>
      <c r="E339" s="86"/>
    </row>
    <row r="340" spans="1:5" ht="12">
      <c r="A340" s="14">
        <v>3900</v>
      </c>
      <c r="B340" s="93" t="s">
        <v>225</v>
      </c>
      <c r="C340" s="99"/>
      <c r="D340" s="88"/>
      <c r="E340" s="86"/>
    </row>
    <row r="341" spans="1:6" ht="13.5" customHeight="1">
      <c r="A341" s="14">
        <v>3910</v>
      </c>
      <c r="B341" s="93" t="s">
        <v>226</v>
      </c>
      <c r="C341" s="99"/>
      <c r="D341" s="88"/>
      <c r="E341" s="86"/>
      <c r="F341" s="40"/>
    </row>
    <row r="342" spans="1:5" ht="12">
      <c r="A342" s="14">
        <v>3920</v>
      </c>
      <c r="B342" s="93" t="s">
        <v>227</v>
      </c>
      <c r="C342" s="99"/>
      <c r="D342" s="88"/>
      <c r="E342" s="86"/>
    </row>
    <row r="343" spans="1:5" ht="12">
      <c r="A343" s="14">
        <v>3930</v>
      </c>
      <c r="B343" s="93" t="s">
        <v>228</v>
      </c>
      <c r="C343" s="99"/>
      <c r="D343" s="88"/>
      <c r="E343" s="86"/>
    </row>
    <row r="344" spans="1:5" ht="12">
      <c r="A344" s="14">
        <v>3940</v>
      </c>
      <c r="B344" s="93" t="s">
        <v>61</v>
      </c>
      <c r="C344" s="99"/>
      <c r="D344" s="88"/>
      <c r="E344" s="86"/>
    </row>
    <row r="345" spans="1:5" ht="12">
      <c r="A345" s="14"/>
      <c r="B345" s="93"/>
      <c r="C345" s="99"/>
      <c r="D345" s="88"/>
      <c r="E345" s="86"/>
    </row>
    <row r="346" spans="1:5" ht="12">
      <c r="A346" s="14"/>
      <c r="B346" s="93"/>
      <c r="C346" s="99"/>
      <c r="D346" s="88"/>
      <c r="E346" s="86"/>
    </row>
    <row r="347" spans="1:5" ht="12">
      <c r="A347" s="14"/>
      <c r="B347" s="93"/>
      <c r="C347" s="99"/>
      <c r="D347" s="88"/>
      <c r="E347" s="86"/>
    </row>
    <row r="348" spans="1:5" ht="13.5" customHeight="1">
      <c r="A348" s="15"/>
      <c r="B348" s="89" t="s">
        <v>24</v>
      </c>
      <c r="C348" s="100">
        <f>SUM(C340:C344)</f>
        <v>0</v>
      </c>
      <c r="D348" s="100">
        <f>SUM(D340:D344)</f>
        <v>0</v>
      </c>
      <c r="E348" s="86"/>
    </row>
    <row r="349" spans="1:5" ht="12" customHeight="1">
      <c r="A349" s="15"/>
      <c r="B349" s="21"/>
      <c r="C349" s="81"/>
      <c r="D349" s="116"/>
      <c r="E349" s="86"/>
    </row>
    <row r="350" spans="1:5" ht="25.5">
      <c r="A350" s="66">
        <v>40</v>
      </c>
      <c r="B350" s="57" t="s">
        <v>229</v>
      </c>
      <c r="C350" s="12" t="s">
        <v>21</v>
      </c>
      <c r="D350" s="13" t="s">
        <v>22</v>
      </c>
      <c r="E350" s="86"/>
    </row>
    <row r="351" spans="1:5" ht="22.5">
      <c r="A351" s="14">
        <v>4000</v>
      </c>
      <c r="B351" s="93" t="s">
        <v>269</v>
      </c>
      <c r="C351" s="99"/>
      <c r="D351" s="88"/>
      <c r="E351" s="86"/>
    </row>
    <row r="352" spans="1:5" ht="13.5">
      <c r="A352" s="15"/>
      <c r="B352" s="89"/>
      <c r="C352" s="106"/>
      <c r="D352" s="106"/>
      <c r="E352" s="86"/>
    </row>
    <row r="353" spans="1:5" ht="25.5">
      <c r="A353" s="66">
        <v>50</v>
      </c>
      <c r="B353" s="57" t="s">
        <v>230</v>
      </c>
      <c r="C353" s="12" t="s">
        <v>21</v>
      </c>
      <c r="D353" s="13" t="s">
        <v>22</v>
      </c>
      <c r="E353" s="86"/>
    </row>
    <row r="354" spans="1:5" ht="12">
      <c r="A354" s="14">
        <v>5000</v>
      </c>
      <c r="B354" s="93" t="s">
        <v>231</v>
      </c>
      <c r="C354" s="99"/>
      <c r="D354" s="88"/>
      <c r="E354" s="86"/>
    </row>
    <row r="355" spans="1:5" ht="12">
      <c r="A355" s="14">
        <v>5010</v>
      </c>
      <c r="B355" s="93" t="s">
        <v>232</v>
      </c>
      <c r="C355" s="99"/>
      <c r="D355" s="88"/>
      <c r="E355" s="86"/>
    </row>
    <row r="356" spans="1:5" ht="12">
      <c r="A356" s="14">
        <v>5020</v>
      </c>
      <c r="B356" s="93" t="s">
        <v>233</v>
      </c>
      <c r="C356" s="99"/>
      <c r="D356" s="88"/>
      <c r="E356" s="86"/>
    </row>
    <row r="357" spans="1:5" ht="12">
      <c r="A357" s="14">
        <v>5030</v>
      </c>
      <c r="B357" s="93" t="s">
        <v>234</v>
      </c>
      <c r="C357" s="99"/>
      <c r="D357" s="88"/>
      <c r="E357" s="86"/>
    </row>
    <row r="358" spans="1:5" ht="12">
      <c r="A358" s="14">
        <v>5040</v>
      </c>
      <c r="B358" s="93" t="s">
        <v>235</v>
      </c>
      <c r="C358" s="99"/>
      <c r="D358" s="88"/>
      <c r="E358" s="86"/>
    </row>
    <row r="359" spans="1:5" ht="12">
      <c r="A359" s="14">
        <v>5050</v>
      </c>
      <c r="B359" s="93" t="s">
        <v>236</v>
      </c>
      <c r="C359" s="99"/>
      <c r="D359" s="88"/>
      <c r="E359" s="86"/>
    </row>
    <row r="360" spans="1:5" ht="12">
      <c r="A360" s="14">
        <v>5060</v>
      </c>
      <c r="B360" s="93" t="s">
        <v>237</v>
      </c>
      <c r="C360" s="99"/>
      <c r="D360" s="88"/>
      <c r="E360" s="86"/>
    </row>
    <row r="361" spans="1:5" ht="12">
      <c r="A361" s="14"/>
      <c r="B361" s="93"/>
      <c r="C361" s="99"/>
      <c r="D361" s="88"/>
      <c r="E361" s="86"/>
    </row>
    <row r="362" spans="1:5" ht="12">
      <c r="A362" s="14"/>
      <c r="B362" s="93"/>
      <c r="C362" s="99"/>
      <c r="D362" s="88"/>
      <c r="E362" s="86"/>
    </row>
    <row r="363" spans="1:5" ht="12">
      <c r="A363" s="14"/>
      <c r="B363" s="93"/>
      <c r="C363" s="99"/>
      <c r="D363" s="88"/>
      <c r="E363" s="86"/>
    </row>
    <row r="364" spans="1:5" ht="13.5">
      <c r="A364" s="15"/>
      <c r="B364" s="89" t="s">
        <v>24</v>
      </c>
      <c r="C364" s="100">
        <f>SUM(C354:C360)</f>
        <v>0</v>
      </c>
      <c r="D364" s="100">
        <f>SUM(D354:D360)</f>
        <v>0</v>
      </c>
      <c r="E364" s="86"/>
    </row>
    <row r="365" spans="1:5" ht="10.5" customHeight="1">
      <c r="A365" s="15"/>
      <c r="B365" s="21"/>
      <c r="C365" s="81"/>
      <c r="D365" s="81"/>
      <c r="E365" s="86"/>
    </row>
    <row r="366" spans="1:5" ht="25.5">
      <c r="A366" s="66">
        <v>60</v>
      </c>
      <c r="B366" s="57" t="s">
        <v>238</v>
      </c>
      <c r="C366" s="12" t="s">
        <v>21</v>
      </c>
      <c r="D366" s="13" t="s">
        <v>22</v>
      </c>
      <c r="E366" s="86"/>
    </row>
    <row r="367" spans="1:5" ht="12">
      <c r="A367" s="14">
        <v>6000</v>
      </c>
      <c r="B367" s="93" t="s">
        <v>239</v>
      </c>
      <c r="C367" s="99" t="s">
        <v>240</v>
      </c>
      <c r="D367" s="88"/>
      <c r="E367" s="86"/>
    </row>
    <row r="368" spans="1:5" ht="12">
      <c r="A368" s="14">
        <v>6010</v>
      </c>
      <c r="B368" s="93" t="s">
        <v>241</v>
      </c>
      <c r="C368" s="120"/>
      <c r="D368" s="121"/>
      <c r="E368" s="86"/>
    </row>
    <row r="369" spans="1:5" ht="12">
      <c r="A369" s="14">
        <v>6020</v>
      </c>
      <c r="B369" s="93" t="s">
        <v>242</v>
      </c>
      <c r="C369" s="120"/>
      <c r="D369" s="121"/>
      <c r="E369" s="86"/>
    </row>
    <row r="370" spans="1:5" ht="12">
      <c r="A370" s="14"/>
      <c r="B370" s="93"/>
      <c r="C370" s="120"/>
      <c r="D370" s="121"/>
      <c r="E370" s="86"/>
    </row>
    <row r="371" spans="1:5" ht="12">
      <c r="A371" s="14"/>
      <c r="B371" s="93"/>
      <c r="C371" s="120"/>
      <c r="D371" s="121"/>
      <c r="E371" s="86"/>
    </row>
    <row r="372" spans="1:5" ht="12">
      <c r="A372" s="14"/>
      <c r="B372" s="93"/>
      <c r="C372" s="120"/>
      <c r="D372" s="121"/>
      <c r="E372" s="86"/>
    </row>
    <row r="373" spans="1:5" ht="13.5">
      <c r="A373" s="15"/>
      <c r="B373" s="89" t="s">
        <v>24</v>
      </c>
      <c r="C373" s="100">
        <f>SUM(C367:C369)</f>
        <v>0</v>
      </c>
      <c r="D373" s="100">
        <f>SUM(D367:D369)</f>
        <v>0</v>
      </c>
      <c r="E373" s="86"/>
    </row>
    <row r="374" spans="1:5" ht="18">
      <c r="A374" s="43"/>
      <c r="B374" s="11"/>
      <c r="C374" s="122"/>
      <c r="D374" s="122"/>
      <c r="E374" s="86"/>
    </row>
    <row r="375" spans="1:5" ht="30">
      <c r="A375" s="43"/>
      <c r="B375" s="123" t="s">
        <v>243</v>
      </c>
      <c r="C375" s="124">
        <f>SUM(C89,C107,C124,C139,C163,C172,C183,C197,C216,C229,C242,C250,C265,C279,C293,C301,C312,C323,C337,C351,C348,C364,C373)</f>
        <v>0</v>
      </c>
      <c r="D375" s="97">
        <f>SUM(D89,D107,D124,D139,D163,D172,D183,D197,D216,D229,D242,D250,D265,D279,D293,D301,D312,D323,D337,D348,D351,D364,D373)</f>
        <v>0</v>
      </c>
      <c r="E375" s="86"/>
    </row>
    <row r="376" spans="1:5" ht="18">
      <c r="A376" s="43"/>
      <c r="B376" s="11"/>
      <c r="C376" s="125"/>
      <c r="D376" s="125"/>
      <c r="E376" s="86"/>
    </row>
    <row r="377" spans="1:5" s="45" customFormat="1" ht="32.25" customHeight="1">
      <c r="A377" s="44">
        <v>7</v>
      </c>
      <c r="B377" s="44" t="s">
        <v>244</v>
      </c>
      <c r="C377" s="126"/>
      <c r="D377" s="126"/>
      <c r="E377" s="126"/>
    </row>
    <row r="378" spans="1:5" s="45" customFormat="1" ht="32.25" customHeight="1">
      <c r="A378" s="44"/>
      <c r="B378" s="44"/>
      <c r="C378" s="126"/>
      <c r="D378" s="126"/>
      <c r="E378" s="126"/>
    </row>
    <row r="379" spans="1:5" ht="25.5">
      <c r="A379" s="72">
        <v>70</v>
      </c>
      <c r="B379" s="73" t="s">
        <v>245</v>
      </c>
      <c r="C379" s="12" t="s">
        <v>21</v>
      </c>
      <c r="D379" s="13" t="s">
        <v>22</v>
      </c>
      <c r="E379" s="86"/>
    </row>
    <row r="380" spans="1:5" s="47" customFormat="1" ht="12">
      <c r="A380" s="46">
        <v>7000</v>
      </c>
      <c r="B380" s="127" t="s">
        <v>246</v>
      </c>
      <c r="C380" s="99">
        <f>C68</f>
        <v>0</v>
      </c>
      <c r="D380" s="99">
        <f>D68</f>
        <v>0</v>
      </c>
      <c r="E380" s="128"/>
    </row>
    <row r="381" spans="1:5" s="47" customFormat="1" ht="12">
      <c r="A381" s="46">
        <v>7010</v>
      </c>
      <c r="B381" s="127" t="s">
        <v>247</v>
      </c>
      <c r="C381" s="99">
        <f>C375</f>
        <v>0</v>
      </c>
      <c r="D381" s="129">
        <f>D375</f>
        <v>0</v>
      </c>
      <c r="E381" s="128"/>
    </row>
    <row r="382" spans="1:5" s="49" customFormat="1" ht="11.25">
      <c r="A382" s="48"/>
      <c r="B382" s="48"/>
      <c r="C382" s="130"/>
      <c r="D382" s="130"/>
      <c r="E382" s="48"/>
    </row>
    <row r="383" spans="1:7" s="5" customFormat="1" ht="53.25" customHeight="1">
      <c r="A383" s="50"/>
      <c r="B383" s="50" t="s">
        <v>248</v>
      </c>
      <c r="C383" s="131">
        <f>C380-C381</f>
        <v>0</v>
      </c>
      <c r="D383" s="132">
        <f>D380-D381</f>
        <v>0</v>
      </c>
      <c r="E383" s="102"/>
      <c r="F383" s="29"/>
      <c r="G383" s="29"/>
    </row>
    <row r="384" spans="1:7" s="5" customFormat="1" ht="16.5" customHeight="1">
      <c r="A384" s="51"/>
      <c r="B384" s="51"/>
      <c r="C384" s="94"/>
      <c r="D384" s="81"/>
      <c r="E384" s="102"/>
      <c r="F384" s="29"/>
      <c r="G384" s="29"/>
    </row>
    <row r="385" spans="1:5" ht="38.25" customHeight="1">
      <c r="A385" s="55">
        <v>71</v>
      </c>
      <c r="B385" s="69" t="s">
        <v>249</v>
      </c>
      <c r="C385" s="12" t="s">
        <v>21</v>
      </c>
      <c r="D385" s="13" t="s">
        <v>22</v>
      </c>
      <c r="E385" s="86"/>
    </row>
    <row r="386" spans="1:5" ht="12">
      <c r="A386" s="46">
        <v>7100</v>
      </c>
      <c r="B386" s="133" t="s">
        <v>250</v>
      </c>
      <c r="C386" s="99"/>
      <c r="D386" s="88"/>
      <c r="E386" s="86"/>
    </row>
    <row r="387" spans="1:5" ht="12">
      <c r="A387" s="46">
        <v>7110</v>
      </c>
      <c r="B387" s="133" t="s">
        <v>271</v>
      </c>
      <c r="C387" s="99"/>
      <c r="D387" s="88"/>
      <c r="E387" s="86"/>
    </row>
    <row r="388" spans="1:5" ht="12">
      <c r="A388" s="46">
        <v>7120</v>
      </c>
      <c r="B388" s="133" t="s">
        <v>251</v>
      </c>
      <c r="C388" s="99"/>
      <c r="D388" s="88"/>
      <c r="E388" s="86"/>
    </row>
    <row r="389" spans="1:5" ht="12">
      <c r="A389" s="46">
        <v>7130</v>
      </c>
      <c r="B389" s="133" t="s">
        <v>252</v>
      </c>
      <c r="C389" s="99"/>
      <c r="D389" s="88"/>
      <c r="E389" s="86"/>
    </row>
    <row r="390" spans="1:5" ht="12">
      <c r="A390" s="46">
        <v>7140</v>
      </c>
      <c r="B390" s="133" t="s">
        <v>253</v>
      </c>
      <c r="C390" s="99"/>
      <c r="D390" s="88"/>
      <c r="E390" s="86"/>
    </row>
    <row r="391" spans="1:5" ht="12">
      <c r="A391" s="46">
        <v>7150</v>
      </c>
      <c r="B391" s="133" t="s">
        <v>254</v>
      </c>
      <c r="C391" s="99"/>
      <c r="D391" s="88"/>
      <c r="E391" s="86"/>
    </row>
    <row r="392" spans="1:5" ht="12">
      <c r="A392" s="46">
        <v>7160</v>
      </c>
      <c r="B392" s="127" t="s">
        <v>255</v>
      </c>
      <c r="C392" s="99"/>
      <c r="D392" s="88"/>
      <c r="E392" s="86"/>
    </row>
    <row r="393" spans="1:5" ht="12">
      <c r="A393" s="46">
        <v>7161</v>
      </c>
      <c r="B393" s="127" t="s">
        <v>256</v>
      </c>
      <c r="C393" s="99"/>
      <c r="D393" s="88"/>
      <c r="E393" s="86"/>
    </row>
    <row r="394" spans="1:5" ht="14.25" customHeight="1">
      <c r="A394" s="46">
        <v>7162</v>
      </c>
      <c r="B394" s="127" t="s">
        <v>257</v>
      </c>
      <c r="C394" s="99"/>
      <c r="D394" s="88"/>
      <c r="E394" s="86"/>
    </row>
    <row r="395" spans="1:5" ht="12">
      <c r="A395" s="46">
        <v>7170</v>
      </c>
      <c r="B395" s="127" t="s">
        <v>258</v>
      </c>
      <c r="C395" s="99"/>
      <c r="D395" s="88"/>
      <c r="E395" s="86"/>
    </row>
    <row r="396" spans="1:5" ht="12">
      <c r="A396" s="46">
        <v>7180</v>
      </c>
      <c r="B396" s="115" t="s">
        <v>7</v>
      </c>
      <c r="C396" s="99"/>
      <c r="D396" s="88"/>
      <c r="E396" s="86"/>
    </row>
    <row r="397" spans="1:5" ht="13.5">
      <c r="A397" s="15"/>
      <c r="B397" s="89" t="s">
        <v>24</v>
      </c>
      <c r="C397" s="100">
        <f>SUM(C386:C396)</f>
        <v>0</v>
      </c>
      <c r="D397" s="100">
        <f>SUM(D386:D396)</f>
        <v>0</v>
      </c>
      <c r="E397" s="86"/>
    </row>
    <row r="398" spans="1:5" s="52" customFormat="1" ht="13.5">
      <c r="A398" s="31"/>
      <c r="B398" s="103"/>
      <c r="C398" s="106"/>
      <c r="D398" s="106"/>
      <c r="E398" s="134"/>
    </row>
    <row r="399" spans="1:5" ht="33" customHeight="1" thickBot="1">
      <c r="A399" s="172" t="s">
        <v>259</v>
      </c>
      <c r="B399" s="172"/>
      <c r="C399" s="135">
        <f>C383+C397</f>
        <v>0</v>
      </c>
      <c r="D399" s="135">
        <f>D383+D397</f>
        <v>0</v>
      </c>
      <c r="E399" s="86"/>
    </row>
    <row r="400" spans="1:5" ht="21.75" customHeight="1">
      <c r="A400" s="158" t="s">
        <v>260</v>
      </c>
      <c r="B400" s="158"/>
      <c r="C400" s="158"/>
      <c r="D400" s="158"/>
      <c r="E400" s="158"/>
    </row>
    <row r="401" spans="1:5" ht="21.75" customHeight="1">
      <c r="A401" s="53"/>
      <c r="B401" s="54"/>
      <c r="C401" s="54"/>
      <c r="D401" s="54"/>
      <c r="E401" s="54"/>
    </row>
    <row r="402" spans="1:5" ht="126.75" customHeight="1">
      <c r="A402" s="159" t="s">
        <v>261</v>
      </c>
      <c r="B402" s="159"/>
      <c r="C402" s="159"/>
      <c r="D402" s="159"/>
      <c r="E402" s="159"/>
    </row>
    <row r="403" spans="1:5" ht="15">
      <c r="A403" s="158" t="s">
        <v>262</v>
      </c>
      <c r="B403" s="158"/>
      <c r="C403" s="158"/>
      <c r="D403" s="158"/>
      <c r="E403" s="158"/>
    </row>
    <row r="404" spans="1:5" ht="85.5" customHeight="1">
      <c r="A404" s="159" t="s">
        <v>263</v>
      </c>
      <c r="B404" s="159"/>
      <c r="C404" s="159"/>
      <c r="D404" s="159"/>
      <c r="E404" s="159"/>
    </row>
  </sheetData>
  <sheetProtection selectLockedCells="1" selectUnlockedCells="1"/>
  <mergeCells count="27">
    <mergeCell ref="A402:E402"/>
    <mergeCell ref="A403:E403"/>
    <mergeCell ref="A404:E404"/>
    <mergeCell ref="A27:B27"/>
    <mergeCell ref="C27:E27"/>
    <mergeCell ref="A30:D33"/>
    <mergeCell ref="B42:D42"/>
    <mergeCell ref="B43:D43"/>
    <mergeCell ref="A399:B399"/>
    <mergeCell ref="C20:E20"/>
    <mergeCell ref="C21:E21"/>
    <mergeCell ref="C22:E22"/>
    <mergeCell ref="C23:E23"/>
    <mergeCell ref="A25:E25"/>
    <mergeCell ref="A400:E400"/>
    <mergeCell ref="A14:E14"/>
    <mergeCell ref="C15:E15"/>
    <mergeCell ref="C16:E16"/>
    <mergeCell ref="C17:E17"/>
    <mergeCell ref="A18:E18"/>
    <mergeCell ref="A19:E19"/>
    <mergeCell ref="A7:E7"/>
    <mergeCell ref="A8:E8"/>
    <mergeCell ref="A9:E9"/>
    <mergeCell ref="A10:E10"/>
    <mergeCell ref="A11:E11"/>
    <mergeCell ref="A12:E12"/>
  </mergeCells>
  <printOptions horizontalCentered="1"/>
  <pageMargins left="0.5902777777777778" right="0.5902777777777778" top="0.39375" bottom="0.39375" header="0.5118055555555555" footer="0.39375"/>
  <pageSetup horizontalDpi="300" verticalDpi="300" orientation="portrait" paperSize="9" scale="79" r:id="rId2"/>
  <headerFooter alignWithMargins="0">
    <oddFooter>&amp;RPage &amp;P</oddFooter>
  </headerFooter>
  <rowBreaks count="8" manualBreakCount="8">
    <brk id="33" max="255" man="1"/>
    <brk id="68" max="255" man="1"/>
    <brk id="125" max="255" man="1"/>
    <brk id="184" max="255" man="1"/>
    <brk id="231" max="255" man="1"/>
    <brk id="281" max="255" man="1"/>
    <brk id="338" max="255" man="1"/>
    <brk id="376" max="255" man="1"/>
  </rowBreaks>
  <colBreaks count="1" manualBreakCount="1">
    <brk id="14" max="65535" man="1"/>
  </colBreaks>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Aurore COUTURIER</dc:creator>
  <cp:keywords/>
  <dc:description/>
  <cp:lastModifiedBy>Misael ECOEUR</cp:lastModifiedBy>
  <cp:lastPrinted>2021-07-12T07:43:56Z</cp:lastPrinted>
  <dcterms:created xsi:type="dcterms:W3CDTF">2015-02-24T13:04:13Z</dcterms:created>
  <dcterms:modified xsi:type="dcterms:W3CDTF">2022-10-24T07:48:59Z</dcterms:modified>
  <cp:category/>
  <cp:version/>
  <cp:contentType/>
  <cp:contentStatus/>
</cp:coreProperties>
</file>