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CLA\Work Folders\"/>
    </mc:Choice>
  </mc:AlternateContent>
  <bookViews>
    <workbookView xWindow="0" yWindow="0" windowWidth="16764" windowHeight="10440"/>
  </bookViews>
  <sheets>
    <sheet name="Feuil1" sheetId="1" r:id="rId1"/>
  </sheets>
  <definedNames>
    <definedName name="Texte4" localSheetId="0">Feuil1!$A$45</definedName>
    <definedName name="Texte5" localSheetId="0">Feuil1!$A$50</definedName>
    <definedName name="_xlnm.Print_Area" localSheetId="0">Feuil1!$A:$P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34" i="1"/>
  <c r="O33" i="1"/>
  <c r="O32" i="1"/>
  <c r="O45" i="1"/>
  <c r="O20" i="1"/>
  <c r="O48" i="1" l="1"/>
</calcChain>
</file>

<file path=xl/sharedStrings.xml><?xml version="1.0" encoding="utf-8"?>
<sst xmlns="http://schemas.openxmlformats.org/spreadsheetml/2006/main" count="58" uniqueCount="54">
  <si>
    <t>Enfant accueilli</t>
  </si>
  <si>
    <t>CMS compétent</t>
  </si>
  <si>
    <t xml:space="preserve">Mois concerné :      </t>
  </si>
  <si>
    <t>CHF 1’900.-</t>
  </si>
  <si>
    <t>Type de relais</t>
  </si>
  <si>
    <t>Prise en charge des frais</t>
  </si>
  <si>
    <t>Aux parents de l’enfant</t>
  </si>
  <si>
    <t>À l’institution</t>
  </si>
  <si>
    <t>À la famille d’accueil</t>
  </si>
  <si>
    <t>CMS</t>
  </si>
  <si>
    <t>Institution</t>
  </si>
  <si>
    <t>Famille d’accueil principale</t>
  </si>
  <si>
    <t xml:space="preserve">Les jours d’arrivée et de départ comptent comme des jours effectifs. 
Si l’accueil se prolonge au-delà du temps de l’urgence (14 jours), le tarif journalier s’applique, au maximum de CHF 1'900.-. 
</t>
  </si>
  <si>
    <t>TOTAL DÉFRAIEMENT</t>
  </si>
  <si>
    <t>Signature :</t>
  </si>
  <si>
    <t>Nom prénom</t>
  </si>
  <si>
    <t>Date de naissance </t>
  </si>
  <si>
    <t>Domicile légal </t>
  </si>
  <si>
    <t>Adresse</t>
  </si>
  <si>
    <t>E-mail</t>
  </si>
  <si>
    <t>ACCUEIL PLEIN TEMPS</t>
  </si>
  <si>
    <t>ACCUEIL RELAIS</t>
  </si>
  <si>
    <t>ACCUEIL D’URGENCE</t>
  </si>
  <si>
    <t>Date :</t>
  </si>
  <si>
    <t>Mois complet / enfant absent jusqu’à 8 jours</t>
  </si>
  <si>
    <t>Enfant absent 9 jours et plus</t>
  </si>
  <si>
    <t>Facture de frais exceptionnels à rembourser</t>
  </si>
  <si>
    <t>x CHF 65.-</t>
  </si>
  <si>
    <t>Forfait week-end</t>
  </si>
  <si>
    <t>Relais jour avec nuitée(s) / vacances</t>
  </si>
  <si>
    <t xml:space="preserve">Nombre de week-ends : </t>
  </si>
  <si>
    <t>x CHF 100.-</t>
  </si>
  <si>
    <t>x CHF 50.-</t>
  </si>
  <si>
    <t xml:space="preserve">Accueil du  </t>
  </si>
  <si>
    <t>au</t>
  </si>
  <si>
    <t>Mettre une croix "x"</t>
  </si>
  <si>
    <t>Service cantonal de la jeunesse</t>
  </si>
  <si>
    <t>Département de l'économie et de la formation</t>
  </si>
  <si>
    <t>Département de la santé, des affaires sociales et de la culture</t>
  </si>
  <si>
    <t>Service de l'action sociale</t>
  </si>
  <si>
    <t>NPA lieu</t>
  </si>
  <si>
    <t>IBAN</t>
  </si>
  <si>
    <t>Compléter</t>
  </si>
  <si>
    <t>Instructions</t>
  </si>
  <si>
    <t>Famille d’accueil</t>
  </si>
  <si>
    <t>Frais déplacement</t>
  </si>
  <si>
    <t>Nombre de kilomètres :</t>
  </si>
  <si>
    <t>x CHF 0.50</t>
  </si>
  <si>
    <t>Accueilli depuis</t>
  </si>
  <si>
    <t>Facturation placement mineur en familles d’accueil</t>
  </si>
  <si>
    <t>Nombre de jours présents :</t>
  </si>
  <si>
    <t>Pour les débuts et fins de placement, le tarif se calcule au jour de présence (maximum 1900.-).
Un jour est décompté dès lors que l’enfant passe 2/3 de la journée ou plus dans la famille d’accueil ou l’institution.</t>
  </si>
  <si>
    <t>Joindre facture en annexe</t>
  </si>
  <si>
    <t xml:space="preserve">Le tarif journalier est décompté dès lors que l’enfant passe plus des 2/3 de la journée en famille d’accueil.
Les déplacements sont à la charge du parent, de l’institution ou de la famille d’accueil principale (compris dans le défraiement de base).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</si>
</sst>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4" fillId="3" borderId="5" xfId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" fontId="5" fillId="2" borderId="5" xfId="1" applyNumberFormat="1" applyFont="1" applyFill="1" applyBorder="1" applyAlignment="1" applyProtection="1">
      <alignment horizontal="center" vertical="center"/>
      <protection locked="0" hidden="1"/>
    </xf>
    <xf numFmtId="0" fontId="4" fillId="3" borderId="5" xfId="1" applyFont="1" applyFill="1" applyBorder="1" applyAlignment="1" applyProtection="1">
      <alignment horizontal="center"/>
      <protection locked="0" hidden="1"/>
    </xf>
    <xf numFmtId="0" fontId="4" fillId="3" borderId="17" xfId="1" applyFont="1" applyFill="1" applyBorder="1" applyAlignment="1" applyProtection="1">
      <alignment horizontal="center" vertical="center"/>
      <protection locked="0" hidden="1"/>
    </xf>
    <xf numFmtId="0" fontId="4" fillId="3" borderId="17" xfId="1" applyFont="1" applyFill="1" applyBorder="1" applyAlignment="1" applyProtection="1">
      <alignment horizontal="center"/>
      <protection locked="0" hidden="1"/>
    </xf>
    <xf numFmtId="0" fontId="4" fillId="3" borderId="5" xfId="1" applyFont="1" applyFill="1" applyBorder="1" applyAlignment="1" applyProtection="1">
      <alignment horizontal="center" vertical="center"/>
      <protection hidden="1"/>
    </xf>
    <xf numFmtId="1" fontId="4" fillId="2" borderId="5" xfId="1" applyNumberFormat="1" applyFont="1" applyFill="1" applyBorder="1" applyAlignment="1" applyProtection="1">
      <alignment horizontal="center" vertical="center"/>
      <protection hidden="1"/>
    </xf>
    <xf numFmtId="1" fontId="5" fillId="0" borderId="5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1" xfId="1" applyFont="1" applyFill="1" applyBorder="1" applyAlignment="1" applyProtection="1">
      <alignment horizontal="left" vertical="top"/>
      <protection hidden="1"/>
    </xf>
    <xf numFmtId="0" fontId="4" fillId="3" borderId="12" xfId="1" applyFont="1" applyFill="1" applyBorder="1" applyAlignment="1" applyProtection="1">
      <alignment horizontal="left" vertical="top"/>
      <protection hidden="1"/>
    </xf>
    <xf numFmtId="0" fontId="4" fillId="3" borderId="13" xfId="1" applyFont="1" applyFill="1" applyBorder="1" applyAlignment="1" applyProtection="1">
      <alignment horizontal="left" vertical="top"/>
      <protection hidden="1"/>
    </xf>
    <xf numFmtId="0" fontId="2" fillId="2" borderId="14" xfId="0" applyFont="1" applyFill="1" applyBorder="1" applyAlignment="1" applyProtection="1">
      <alignment vertical="top"/>
      <protection hidden="1"/>
    </xf>
    <xf numFmtId="0" fontId="2" fillId="2" borderId="15" xfId="0" applyFont="1" applyFill="1" applyBorder="1" applyAlignment="1" applyProtection="1">
      <alignment vertical="top"/>
      <protection hidden="1"/>
    </xf>
    <xf numFmtId="0" fontId="2" fillId="2" borderId="16" xfId="0" applyFont="1" applyFill="1" applyBorder="1" applyAlignment="1" applyProtection="1">
      <alignment vertical="top"/>
      <protection hidden="1"/>
    </xf>
    <xf numFmtId="0" fontId="2" fillId="0" borderId="12" xfId="0" applyFont="1" applyFill="1" applyBorder="1" applyAlignment="1" applyProtection="1">
      <alignment vertical="top"/>
      <protection hidden="1"/>
    </xf>
    <xf numFmtId="14" fontId="1" fillId="2" borderId="0" xfId="0" applyNumberFormat="1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0" fontId="4" fillId="0" borderId="0" xfId="1" applyFont="1" applyFill="1" applyBorder="1" applyAlignment="1" applyProtection="1">
      <alignment horizontal="left" vertical="top"/>
      <protection hidden="1"/>
    </xf>
    <xf numFmtId="0" fontId="1" fillId="0" borderId="4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wrapText="1"/>
      <protection hidden="1"/>
    </xf>
    <xf numFmtId="164" fontId="4" fillId="4" borderId="6" xfId="1" applyNumberFormat="1" applyFont="1" applyFill="1" applyBorder="1" applyAlignment="1" applyProtection="1">
      <alignment horizontal="center" vertical="center"/>
      <protection hidden="1"/>
    </xf>
    <xf numFmtId="164" fontId="4" fillId="4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left"/>
      <protection hidden="1"/>
    </xf>
    <xf numFmtId="0" fontId="1" fillId="0" borderId="2" xfId="0" applyFont="1" applyFill="1" applyBorder="1" applyAlignment="1" applyProtection="1">
      <alignment horizontal="left"/>
      <protection hidden="1"/>
    </xf>
    <xf numFmtId="14" fontId="5" fillId="2" borderId="5" xfId="1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5" xfId="1" applyFont="1" applyFill="1" applyBorder="1" applyAlignment="1" applyProtection="1">
      <alignment horizontal="left" vertical="center" wrapText="1"/>
      <protection locked="0" hidden="1"/>
    </xf>
    <xf numFmtId="0" fontId="5" fillId="4" borderId="9" xfId="1" applyNumberFormat="1" applyFont="1" applyFill="1" applyBorder="1" applyAlignment="1" applyProtection="1">
      <alignment horizontal="center" vertical="center"/>
      <protection hidden="1"/>
    </xf>
    <xf numFmtId="164" fontId="5" fillId="4" borderId="2" xfId="1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4" fontId="5" fillId="2" borderId="7" xfId="1" applyNumberFormat="1" applyFont="1" applyFill="1" applyBorder="1" applyAlignment="1" applyProtection="1">
      <alignment horizontal="center" vertical="center"/>
      <protection locked="0" hidden="1"/>
    </xf>
    <xf numFmtId="14" fontId="5" fillId="2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164" fontId="4" fillId="2" borderId="6" xfId="1" applyNumberFormat="1" applyFont="1" applyFill="1" applyBorder="1" applyAlignment="1" applyProtection="1">
      <alignment horizontal="center" vertical="center"/>
      <protection locked="0" hidden="1"/>
    </xf>
    <xf numFmtId="164" fontId="4" fillId="2" borderId="8" xfId="1" applyNumberFormat="1" applyFont="1" applyFill="1" applyBorder="1" applyAlignment="1" applyProtection="1">
      <alignment horizontal="center" vertical="center"/>
      <protection locked="0" hidden="1"/>
    </xf>
    <xf numFmtId="17" fontId="5" fillId="2" borderId="5" xfId="1" applyNumberFormat="1" applyFont="1" applyFill="1" applyBorder="1" applyAlignment="1" applyProtection="1">
      <alignment horizontal="center" vertical="center"/>
      <protection locked="0" hidden="1"/>
    </xf>
    <xf numFmtId="0" fontId="5" fillId="2" borderId="5" xfId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</xdr:colOff>
      <xdr:row>0</xdr:row>
      <xdr:rowOff>0</xdr:rowOff>
    </xdr:from>
    <xdr:to>
      <xdr:col>2</xdr:col>
      <xdr:colOff>0</xdr:colOff>
      <xdr:row>4</xdr:row>
      <xdr:rowOff>42008</xdr:rowOff>
    </xdr:to>
    <xdr:pic>
      <xdr:nvPicPr>
        <xdr:cNvPr id="10" name="Image 9" descr="Logo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" y="0"/>
          <a:ext cx="922768" cy="733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63"/>
  <sheetViews>
    <sheetView showGridLines="0" tabSelected="1" view="pageLayout" zoomScaleNormal="115" workbookViewId="0">
      <selection activeCell="L13" sqref="L13:P13"/>
    </sheetView>
  </sheetViews>
  <sheetFormatPr baseColWidth="10" defaultColWidth="11.44140625" defaultRowHeight="13.2" x14ac:dyDescent="0.3"/>
  <cols>
    <col min="1" max="16" width="6.44140625" style="2" customWidth="1"/>
    <col min="17" max="16384" width="11.44140625" style="2"/>
  </cols>
  <sheetData>
    <row r="1" spans="1:16" ht="14.55" customHeight="1" thickBot="1" x14ac:dyDescent="0.35">
      <c r="C1" s="3" t="s">
        <v>37</v>
      </c>
      <c r="K1" s="4"/>
      <c r="N1" s="5" t="s">
        <v>43</v>
      </c>
    </row>
    <row r="2" spans="1:16" ht="13.8" x14ac:dyDescent="0.3">
      <c r="C2" s="6" t="s">
        <v>36</v>
      </c>
      <c r="K2" s="4"/>
      <c r="N2" s="31" t="s">
        <v>35</v>
      </c>
      <c r="O2" s="32"/>
      <c r="P2" s="33"/>
    </row>
    <row r="3" spans="1:16" ht="14.4" thickBot="1" x14ac:dyDescent="0.35">
      <c r="C3" s="3" t="s">
        <v>38</v>
      </c>
      <c r="K3" s="4"/>
      <c r="L3" s="4"/>
      <c r="M3" s="4"/>
      <c r="N3" s="34" t="s">
        <v>42</v>
      </c>
      <c r="O3" s="35"/>
      <c r="P3" s="36"/>
    </row>
    <row r="4" spans="1:16" ht="13.8" x14ac:dyDescent="0.3">
      <c r="C4" s="6" t="s">
        <v>39</v>
      </c>
      <c r="L4" s="4"/>
      <c r="M4" s="4"/>
      <c r="N4" s="37"/>
      <c r="O4" s="37"/>
      <c r="P4" s="37"/>
    </row>
    <row r="5" spans="1:16" ht="22.5" customHeight="1" thickBot="1" x14ac:dyDescent="0.35"/>
    <row r="6" spans="1:16" ht="18" thickBot="1" x14ac:dyDescent="0.35">
      <c r="A6" s="52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8" spans="1:16" ht="15.75" customHeight="1" x14ac:dyDescent="0.3">
      <c r="A8" s="67" t="s">
        <v>0</v>
      </c>
      <c r="B8" s="67"/>
      <c r="C8" s="67"/>
      <c r="D8" s="67"/>
      <c r="E8" s="67"/>
      <c r="F8" s="67"/>
      <c r="G8" s="67"/>
      <c r="H8" s="67"/>
      <c r="I8" s="67" t="s">
        <v>44</v>
      </c>
      <c r="J8" s="67"/>
      <c r="K8" s="67"/>
      <c r="L8" s="67"/>
      <c r="M8" s="67"/>
      <c r="N8" s="67"/>
      <c r="O8" s="67"/>
      <c r="P8" s="67"/>
    </row>
    <row r="9" spans="1:16" x14ac:dyDescent="0.3">
      <c r="A9" s="43" t="s">
        <v>15</v>
      </c>
      <c r="B9" s="43"/>
      <c r="C9" s="43"/>
      <c r="D9" s="58"/>
      <c r="E9" s="58"/>
      <c r="F9" s="58"/>
      <c r="G9" s="58"/>
      <c r="H9" s="58"/>
      <c r="I9" s="43" t="s">
        <v>15</v>
      </c>
      <c r="J9" s="43"/>
      <c r="K9" s="43"/>
      <c r="L9" s="58"/>
      <c r="M9" s="58"/>
      <c r="N9" s="58"/>
      <c r="O9" s="58"/>
      <c r="P9" s="58"/>
    </row>
    <row r="10" spans="1:16" x14ac:dyDescent="0.3">
      <c r="A10" s="43" t="s">
        <v>16</v>
      </c>
      <c r="B10" s="43"/>
      <c r="C10" s="43"/>
      <c r="D10" s="58"/>
      <c r="E10" s="58"/>
      <c r="F10" s="58"/>
      <c r="G10" s="58"/>
      <c r="H10" s="58"/>
      <c r="I10" s="43" t="s">
        <v>18</v>
      </c>
      <c r="J10" s="43"/>
      <c r="K10" s="43"/>
      <c r="L10" s="58"/>
      <c r="M10" s="58"/>
      <c r="N10" s="58"/>
      <c r="O10" s="58"/>
      <c r="P10" s="58"/>
    </row>
    <row r="11" spans="1:16" x14ac:dyDescent="0.3">
      <c r="A11" s="43" t="s">
        <v>17</v>
      </c>
      <c r="B11" s="43"/>
      <c r="C11" s="43"/>
      <c r="D11" s="58"/>
      <c r="E11" s="58"/>
      <c r="F11" s="58"/>
      <c r="G11" s="58"/>
      <c r="H11" s="58"/>
      <c r="I11" s="43" t="s">
        <v>40</v>
      </c>
      <c r="J11" s="43"/>
      <c r="K11" s="43"/>
      <c r="L11" s="58"/>
      <c r="M11" s="58"/>
      <c r="N11" s="58"/>
      <c r="O11" s="58"/>
      <c r="P11" s="58"/>
    </row>
    <row r="12" spans="1:16" x14ac:dyDescent="0.3">
      <c r="A12" s="43" t="s">
        <v>1</v>
      </c>
      <c r="B12" s="43"/>
      <c r="C12" s="43"/>
      <c r="D12" s="58"/>
      <c r="E12" s="58"/>
      <c r="F12" s="58"/>
      <c r="G12" s="58"/>
      <c r="H12" s="58"/>
      <c r="I12" s="43" t="s">
        <v>19</v>
      </c>
      <c r="J12" s="43"/>
      <c r="K12" s="43"/>
      <c r="L12" s="58"/>
      <c r="M12" s="58"/>
      <c r="N12" s="58"/>
      <c r="O12" s="58"/>
      <c r="P12" s="58"/>
    </row>
    <row r="13" spans="1:16" x14ac:dyDescent="0.3">
      <c r="A13" s="43" t="s">
        <v>48</v>
      </c>
      <c r="B13" s="43"/>
      <c r="C13" s="43"/>
      <c r="D13" s="57"/>
      <c r="E13" s="58"/>
      <c r="F13" s="58"/>
      <c r="G13" s="58"/>
      <c r="H13" s="58"/>
      <c r="I13" s="43" t="s">
        <v>41</v>
      </c>
      <c r="J13" s="43"/>
      <c r="K13" s="43"/>
      <c r="L13" s="58"/>
      <c r="M13" s="58"/>
      <c r="N13" s="58"/>
      <c r="O13" s="58"/>
      <c r="P13" s="58"/>
    </row>
    <row r="15" spans="1:16" x14ac:dyDescent="0.3">
      <c r="A15" s="7" t="s">
        <v>2</v>
      </c>
      <c r="B15" s="9"/>
      <c r="C15" s="9"/>
      <c r="D15" s="70"/>
      <c r="E15" s="71"/>
      <c r="F15" s="71"/>
    </row>
    <row r="16" spans="1:16" ht="13.8" thickBot="1" x14ac:dyDescent="0.35">
      <c r="A16" s="40"/>
      <c r="B16" s="40"/>
      <c r="C16" s="40"/>
      <c r="E16" s="4"/>
      <c r="F16" s="8"/>
    </row>
    <row r="17" spans="1:17" ht="12.75" customHeight="1" thickBot="1" x14ac:dyDescent="0.3">
      <c r="A17" s="27"/>
      <c r="B17" s="41" t="s">
        <v>20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</row>
    <row r="18" spans="1:17" x14ac:dyDescent="0.3">
      <c r="A18" s="4"/>
      <c r="C18" s="4"/>
      <c r="D18" s="4"/>
    </row>
    <row r="19" spans="1:17" x14ac:dyDescent="0.3">
      <c r="A19" s="1"/>
      <c r="B19" s="43" t="s">
        <v>24</v>
      </c>
      <c r="C19" s="43"/>
      <c r="D19" s="43"/>
      <c r="E19" s="43"/>
      <c r="F19" s="43"/>
      <c r="G19" s="43"/>
      <c r="H19" s="44" t="s">
        <v>3</v>
      </c>
      <c r="I19" s="45"/>
      <c r="J19" s="45"/>
      <c r="K19" s="45"/>
      <c r="L19" s="45"/>
      <c r="M19" s="45"/>
      <c r="N19" s="46"/>
      <c r="O19" s="48" t="str">
        <f>IF((IF(A19="x",1900,0))=0,"",IF(A19="x",1900,0))</f>
        <v/>
      </c>
      <c r="P19" s="49"/>
    </row>
    <row r="20" spans="1:17" x14ac:dyDescent="0.3">
      <c r="A20" s="1"/>
      <c r="B20" s="43" t="s">
        <v>25</v>
      </c>
      <c r="C20" s="43"/>
      <c r="D20" s="43"/>
      <c r="E20" s="43"/>
      <c r="F20" s="43"/>
      <c r="G20" s="43"/>
      <c r="H20" s="44" t="s">
        <v>50</v>
      </c>
      <c r="I20" s="45"/>
      <c r="J20" s="45"/>
      <c r="K20" s="46"/>
      <c r="L20" s="30"/>
      <c r="M20" s="7" t="s">
        <v>27</v>
      </c>
      <c r="N20" s="9"/>
      <c r="O20" s="48">
        <f>IFERROR(L20*65,"")</f>
        <v>0</v>
      </c>
      <c r="P20" s="49"/>
    </row>
    <row r="21" spans="1:17" x14ac:dyDescent="0.3">
      <c r="A21" s="1"/>
      <c r="B21" s="43" t="s">
        <v>26</v>
      </c>
      <c r="C21" s="43"/>
      <c r="D21" s="43"/>
      <c r="E21" s="43"/>
      <c r="F21" s="43"/>
      <c r="G21" s="43"/>
      <c r="H21" s="44" t="s">
        <v>52</v>
      </c>
      <c r="I21" s="45"/>
      <c r="J21" s="45"/>
      <c r="K21" s="45"/>
      <c r="L21" s="45"/>
      <c r="M21" s="45"/>
      <c r="N21" s="46"/>
      <c r="O21" s="68"/>
      <c r="P21" s="69"/>
    </row>
    <row r="23" spans="1:17" ht="25.5" customHeight="1" x14ac:dyDescent="0.25">
      <c r="A23" s="47" t="s">
        <v>51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7" ht="13.5" customHeight="1" x14ac:dyDescent="0.25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  <c r="H24" s="10">
        <v>8</v>
      </c>
      <c r="I24" s="10">
        <v>9</v>
      </c>
      <c r="J24" s="10">
        <v>10</v>
      </c>
      <c r="K24" s="10">
        <v>11</v>
      </c>
      <c r="L24" s="10">
        <v>12</v>
      </c>
      <c r="M24" s="10">
        <v>13</v>
      </c>
      <c r="N24" s="10">
        <v>14</v>
      </c>
      <c r="O24" s="10">
        <v>15</v>
      </c>
      <c r="P24" s="10">
        <v>16</v>
      </c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7" x14ac:dyDescent="0.25">
      <c r="A26" s="10">
        <v>17</v>
      </c>
      <c r="B26" s="10">
        <v>18</v>
      </c>
      <c r="C26" s="10">
        <v>19</v>
      </c>
      <c r="D26" s="10">
        <v>20</v>
      </c>
      <c r="E26" s="10">
        <v>21</v>
      </c>
      <c r="F26" s="10">
        <v>22</v>
      </c>
      <c r="G26" s="10">
        <v>23</v>
      </c>
      <c r="H26" s="10">
        <v>24</v>
      </c>
      <c r="I26" s="10">
        <v>25</v>
      </c>
      <c r="J26" s="10">
        <v>26</v>
      </c>
      <c r="K26" s="10">
        <v>27</v>
      </c>
      <c r="L26" s="10">
        <v>28</v>
      </c>
      <c r="M26" s="10">
        <v>29</v>
      </c>
      <c r="N26" s="10">
        <v>30</v>
      </c>
      <c r="O26" s="10">
        <v>31</v>
      </c>
      <c r="P26" s="11"/>
      <c r="Q26" s="12"/>
    </row>
    <row r="27" spans="1:1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11"/>
      <c r="Q27" s="12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2"/>
    </row>
    <row r="29" spans="1:17" ht="13.8" thickBo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2"/>
    </row>
    <row r="30" spans="1:17" ht="13.5" customHeight="1" thickBot="1" x14ac:dyDescent="0.3">
      <c r="A30" s="26"/>
      <c r="B30" s="55" t="s">
        <v>21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</row>
    <row r="31" spans="1:17" ht="13.5" customHeight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x14ac:dyDescent="0.3">
      <c r="A32" s="1"/>
      <c r="B32" s="43" t="s">
        <v>28</v>
      </c>
      <c r="C32" s="43"/>
      <c r="D32" s="43"/>
      <c r="E32" s="43"/>
      <c r="F32" s="43"/>
      <c r="G32" s="43"/>
      <c r="H32" s="44" t="s">
        <v>30</v>
      </c>
      <c r="I32" s="45"/>
      <c r="J32" s="45"/>
      <c r="K32" s="46"/>
      <c r="L32" s="24"/>
      <c r="M32" s="7" t="s">
        <v>31</v>
      </c>
      <c r="N32" s="9"/>
      <c r="O32" s="48" t="str">
        <f>IF((L32*100)=0,"",L32*100)</f>
        <v/>
      </c>
      <c r="P32" s="49"/>
    </row>
    <row r="33" spans="1:16" x14ac:dyDescent="0.3">
      <c r="A33" s="1"/>
      <c r="B33" s="43" t="s">
        <v>29</v>
      </c>
      <c r="C33" s="43"/>
      <c r="D33" s="43"/>
      <c r="E33" s="43"/>
      <c r="F33" s="43"/>
      <c r="G33" s="43"/>
      <c r="H33" s="44" t="s">
        <v>50</v>
      </c>
      <c r="I33" s="45"/>
      <c r="J33" s="45"/>
      <c r="K33" s="46"/>
      <c r="L33" s="24"/>
      <c r="M33" s="7" t="s">
        <v>32</v>
      </c>
      <c r="N33" s="9"/>
      <c r="O33" s="48" t="str">
        <f>IF((L33*50)=0,"",L33*50)</f>
        <v/>
      </c>
      <c r="P33" s="49"/>
    </row>
    <row r="34" spans="1:16" hidden="1" x14ac:dyDescent="0.3">
      <c r="A34" s="28"/>
      <c r="B34" s="43" t="s">
        <v>45</v>
      </c>
      <c r="C34" s="43"/>
      <c r="D34" s="43"/>
      <c r="E34" s="43"/>
      <c r="F34" s="43"/>
      <c r="G34" s="43"/>
      <c r="H34" s="44" t="s">
        <v>46</v>
      </c>
      <c r="I34" s="45"/>
      <c r="J34" s="45"/>
      <c r="K34" s="46"/>
      <c r="L34" s="29"/>
      <c r="M34" s="44" t="s">
        <v>47</v>
      </c>
      <c r="N34" s="46"/>
      <c r="O34" s="48" t="str">
        <f>IF((L34*0.5)=0,"",L34*0.5)</f>
        <v/>
      </c>
      <c r="P34" s="49"/>
    </row>
    <row r="35" spans="1:16" x14ac:dyDescent="0.3">
      <c r="A35" s="16"/>
    </row>
    <row r="36" spans="1:16" ht="12.75" customHeight="1" x14ac:dyDescent="0.3">
      <c r="A36" s="64" t="s">
        <v>4</v>
      </c>
      <c r="B36" s="65"/>
      <c r="C36" s="65"/>
      <c r="D36" s="66"/>
      <c r="E36" s="64" t="s">
        <v>5</v>
      </c>
      <c r="F36" s="65"/>
      <c r="G36" s="65"/>
      <c r="H36" s="66"/>
    </row>
    <row r="37" spans="1:16" x14ac:dyDescent="0.3">
      <c r="A37" s="44" t="s">
        <v>6</v>
      </c>
      <c r="B37" s="45"/>
      <c r="C37" s="45"/>
      <c r="D37" s="46"/>
      <c r="E37" s="44" t="s">
        <v>9</v>
      </c>
      <c r="F37" s="45"/>
      <c r="G37" s="45"/>
      <c r="H37" s="46"/>
    </row>
    <row r="38" spans="1:16" x14ac:dyDescent="0.3">
      <c r="A38" s="44" t="s">
        <v>7</v>
      </c>
      <c r="B38" s="45"/>
      <c r="C38" s="45"/>
      <c r="D38" s="46"/>
      <c r="E38" s="44" t="s">
        <v>10</v>
      </c>
      <c r="F38" s="45"/>
      <c r="G38" s="45"/>
      <c r="H38" s="46"/>
    </row>
    <row r="39" spans="1:16" x14ac:dyDescent="0.3">
      <c r="A39" s="44" t="s">
        <v>8</v>
      </c>
      <c r="B39" s="45"/>
      <c r="C39" s="45"/>
      <c r="D39" s="46"/>
      <c r="E39" s="44" t="s">
        <v>11</v>
      </c>
      <c r="F39" s="45"/>
      <c r="G39" s="45"/>
      <c r="H39" s="46"/>
    </row>
    <row r="40" spans="1:16" ht="42" customHeight="1" x14ac:dyDescent="0.3">
      <c r="A40" s="51" t="s">
        <v>53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2" spans="1:16" ht="13.8" thickBot="1" x14ac:dyDescent="0.35"/>
    <row r="43" spans="1:16" ht="12.75" customHeight="1" thickBot="1" x14ac:dyDescent="0.35">
      <c r="A43" s="26"/>
      <c r="B43" s="41" t="s">
        <v>22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</row>
    <row r="45" spans="1:16" x14ac:dyDescent="0.3">
      <c r="A45" s="7" t="s">
        <v>33</v>
      </c>
      <c r="B45" s="9"/>
      <c r="C45" s="62"/>
      <c r="D45" s="62"/>
      <c r="E45" s="17" t="s">
        <v>34</v>
      </c>
      <c r="F45" s="62"/>
      <c r="G45" s="63"/>
      <c r="H45" s="44" t="s">
        <v>50</v>
      </c>
      <c r="I45" s="45"/>
      <c r="J45" s="45"/>
      <c r="K45" s="46"/>
      <c r="L45" s="24"/>
      <c r="M45" s="7" t="s">
        <v>27</v>
      </c>
      <c r="N45" s="9"/>
      <c r="O45" s="48" t="str">
        <f>IF((L45*65)=0,"",L45*65)</f>
        <v/>
      </c>
      <c r="P45" s="49"/>
    </row>
    <row r="46" spans="1:16" ht="31.5" customHeight="1" x14ac:dyDescent="0.3">
      <c r="A46" s="61" t="s">
        <v>12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</row>
    <row r="47" spans="1:16" ht="13.8" thickBot="1" x14ac:dyDescent="0.35"/>
    <row r="48" spans="1:16" ht="13.8" thickBot="1" x14ac:dyDescent="0.35">
      <c r="A48" s="18" t="s">
        <v>13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59" t="str">
        <f>IFERROR((O19+O20+O21+O32+O33+O34+O45),"")</f>
        <v/>
      </c>
      <c r="P48" s="60"/>
    </row>
    <row r="50" spans="1:16" s="23" customFormat="1" ht="24.45" customHeight="1" x14ac:dyDescent="0.3">
      <c r="A50" s="22" t="s">
        <v>23</v>
      </c>
      <c r="B50" s="38"/>
      <c r="C50" s="39"/>
      <c r="D50" s="22"/>
      <c r="E50" s="22"/>
      <c r="F50" s="22"/>
      <c r="G50" s="22"/>
      <c r="H50" s="22"/>
      <c r="I50" s="22"/>
      <c r="J50" s="21" t="s">
        <v>14</v>
      </c>
      <c r="K50" s="50"/>
      <c r="L50" s="50"/>
      <c r="M50" s="50"/>
      <c r="N50" s="50"/>
      <c r="O50" s="50"/>
      <c r="P50" s="50"/>
    </row>
    <row r="51" spans="1:16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6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6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6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6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6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6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6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6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</sheetData>
  <sheetProtection sheet="1" selectLockedCells="1"/>
  <mergeCells count="68">
    <mergeCell ref="O34:P34"/>
    <mergeCell ref="H33:K33"/>
    <mergeCell ref="D10:H10"/>
    <mergeCell ref="D11:H11"/>
    <mergeCell ref="D12:H12"/>
    <mergeCell ref="O19:P19"/>
    <mergeCell ref="O20:P20"/>
    <mergeCell ref="O21:P21"/>
    <mergeCell ref="H19:N19"/>
    <mergeCell ref="D15:F15"/>
    <mergeCell ref="B34:G34"/>
    <mergeCell ref="H34:K34"/>
    <mergeCell ref="M34:N34"/>
    <mergeCell ref="H32:K32"/>
    <mergeCell ref="A8:H8"/>
    <mergeCell ref="I8:P8"/>
    <mergeCell ref="A12:C12"/>
    <mergeCell ref="A11:C11"/>
    <mergeCell ref="A10:C10"/>
    <mergeCell ref="L9:P9"/>
    <mergeCell ref="L10:P10"/>
    <mergeCell ref="L11:P11"/>
    <mergeCell ref="L12:P12"/>
    <mergeCell ref="E36:H36"/>
    <mergeCell ref="E37:H37"/>
    <mergeCell ref="E38:H38"/>
    <mergeCell ref="E39:H39"/>
    <mergeCell ref="A36:D36"/>
    <mergeCell ref="A37:D37"/>
    <mergeCell ref="A38:D38"/>
    <mergeCell ref="A39:D39"/>
    <mergeCell ref="O48:P48"/>
    <mergeCell ref="A46:P46"/>
    <mergeCell ref="H45:K45"/>
    <mergeCell ref="O45:P45"/>
    <mergeCell ref="C45:D45"/>
    <mergeCell ref="F45:G45"/>
    <mergeCell ref="A9:C9"/>
    <mergeCell ref="B17:P17"/>
    <mergeCell ref="B30:P30"/>
    <mergeCell ref="B20:G20"/>
    <mergeCell ref="B21:G21"/>
    <mergeCell ref="H20:K20"/>
    <mergeCell ref="I9:K9"/>
    <mergeCell ref="I10:K10"/>
    <mergeCell ref="I11:K11"/>
    <mergeCell ref="I12:K12"/>
    <mergeCell ref="I13:K13"/>
    <mergeCell ref="A13:C13"/>
    <mergeCell ref="D13:H13"/>
    <mergeCell ref="L13:P13"/>
    <mergeCell ref="D9:H9"/>
    <mergeCell ref="N2:P2"/>
    <mergeCell ref="N3:P3"/>
    <mergeCell ref="N4:P4"/>
    <mergeCell ref="B50:C50"/>
    <mergeCell ref="A16:C16"/>
    <mergeCell ref="B43:P43"/>
    <mergeCell ref="B19:G19"/>
    <mergeCell ref="H21:N21"/>
    <mergeCell ref="A23:P23"/>
    <mergeCell ref="B32:G32"/>
    <mergeCell ref="O32:P32"/>
    <mergeCell ref="B33:G33"/>
    <mergeCell ref="O33:P33"/>
    <mergeCell ref="K50:P50"/>
    <mergeCell ref="A40:P40"/>
    <mergeCell ref="A6:P6"/>
  </mergeCells>
  <pageMargins left="0.53666666666666663" right="0.54249999999999998" top="0.38108974358974357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Feuil1!Texte4</vt:lpstr>
      <vt:lpstr>Feuil1!Texte5</vt:lpstr>
      <vt:lpstr>Feuil1!Zone_d_impression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THIEULIN</dc:creator>
  <cp:lastModifiedBy>Sarah CLAVIEN</cp:lastModifiedBy>
  <cp:lastPrinted>2024-01-25T09:56:45Z</cp:lastPrinted>
  <dcterms:created xsi:type="dcterms:W3CDTF">2023-12-07T06:27:50Z</dcterms:created>
  <dcterms:modified xsi:type="dcterms:W3CDTF">2024-06-07T15:28:21Z</dcterms:modified>
</cp:coreProperties>
</file>