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OCPS\FORMULAIRES\Formulaires actuels (harmonisés)\En ligne (PDF)\"/>
    </mc:Choice>
  </mc:AlternateContent>
  <bookViews>
    <workbookView xWindow="13470" yWindow="-90" windowWidth="15330" windowHeight="12770"/>
  </bookViews>
  <sheets>
    <sheet name="Unterstützungspf" sheetId="4" r:id="rId1"/>
  </sheets>
  <definedNames>
    <definedName name="_xlnm.Print_Area" localSheetId="0">Unterstützungspf!$A$1:$F$83</definedName>
  </definedNames>
  <calcPr calcId="162913"/>
</workbook>
</file>

<file path=xl/calcChain.xml><?xml version="1.0" encoding="utf-8"?>
<calcChain xmlns="http://schemas.openxmlformats.org/spreadsheetml/2006/main">
  <c r="C13" i="4" l="1"/>
  <c r="F40" i="4" l="1"/>
  <c r="F38" i="4"/>
  <c r="F42" i="4" s="1"/>
  <c r="F51" i="4"/>
  <c r="F45" i="4" l="1"/>
  <c r="F52" i="4" s="1"/>
  <c r="F55" i="4" l="1"/>
  <c r="F66" i="4" s="1"/>
  <c r="F56" i="4"/>
  <c r="F74" i="4" l="1"/>
  <c r="F33" i="4"/>
  <c r="F68" i="4" l="1"/>
  <c r="F76" i="4" s="1"/>
  <c r="F78" i="4" s="1"/>
</calcChain>
</file>

<file path=xl/sharedStrings.xml><?xml version="1.0" encoding="utf-8"?>
<sst xmlns="http://schemas.openxmlformats.org/spreadsheetml/2006/main" count="113" uniqueCount="94">
  <si>
    <t>Total</t>
  </si>
  <si>
    <t>de Nendaz</t>
  </si>
  <si>
    <t>de Vouvry</t>
  </si>
  <si>
    <t>de Saint-Maurice</t>
  </si>
  <si>
    <t>de Monthey</t>
  </si>
  <si>
    <t>de l'Entremont</t>
  </si>
  <si>
    <t>du Val d'Hérens</t>
  </si>
  <si>
    <t>de Sierre</t>
  </si>
  <si>
    <t>les Coteaux du Soleil</t>
  </si>
  <si>
    <t>CMSR Sion-Hérens-Conthey, site des Coteaux du Soleil</t>
  </si>
  <si>
    <t>CMSR Sion-Hérens-Conthey, site du Coteau</t>
  </si>
  <si>
    <t>CMS de l'Entremont</t>
  </si>
  <si>
    <t>CMS de Martigny</t>
  </si>
  <si>
    <t>CMSR Bas-Valais, site de Monthey</t>
  </si>
  <si>
    <t>CMSR Sion-Hérens-Conthey, site de Nendaz</t>
  </si>
  <si>
    <t>CMS de Saxon</t>
  </si>
  <si>
    <t>CMSR de Sierre</t>
  </si>
  <si>
    <t>CMSR Sion-Hérens-Conthey, site de Sion</t>
  </si>
  <si>
    <t>CMSR Bas-Valais, site de St-Maurice</t>
  </si>
  <si>
    <t>CMSR Sion-Hérens-Conthey, site d'Hérens</t>
  </si>
  <si>
    <t>CMSR Bas-Valais, site de Vouvry</t>
  </si>
  <si>
    <t>SMZ Oberwallis</t>
  </si>
  <si>
    <t>Für Dossier verantwortlicher SA:</t>
  </si>
  <si>
    <t>Betrifft Sozialhilfe - Dossier von:</t>
  </si>
  <si>
    <t>Unterstützungspflicht von:</t>
  </si>
  <si>
    <t>Person(en) ausserhalb der Unterstützungseinheit</t>
  </si>
  <si>
    <t>Monatliche Ausgaben</t>
  </si>
  <si>
    <t>Haushaltsgrösse</t>
  </si>
  <si>
    <t>Anzahl Personen</t>
  </si>
  <si>
    <t>Anteil</t>
  </si>
  <si>
    <t>Grundbedarf für den Lebesunterhalt</t>
  </si>
  <si>
    <t>Wohnkosten</t>
  </si>
  <si>
    <t>Kosten für auswärts eingenommene Hauptmahlzeiten*</t>
  </si>
  <si>
    <t>Kosten für Kinderfremdbetreuung*</t>
  </si>
  <si>
    <t>Ausbildungszulage (bei Studium)</t>
  </si>
  <si>
    <t>Krankheits- und behinderungsbedingte Auslagen</t>
  </si>
  <si>
    <t>Prämien der Krankenversicherung KVG (nach Subventionen)</t>
  </si>
  <si>
    <t>Franchise und Selbstbehalte (gemäss Berechnung der Subventionen)</t>
  </si>
  <si>
    <t>Tatsächliche Kosten für Zahnbehandlungen, insofern diese bezahlt sind</t>
  </si>
  <si>
    <t>Tatsächliche und begründete situationsbedingte Kosten (z.B. Kosten für Personenwagen)*</t>
  </si>
  <si>
    <t>Familienrechtliche Unterhaltsbeiträge, wenn bezahlt (Alimente)</t>
  </si>
  <si>
    <t>Allfällige Wohnnebenkosten</t>
  </si>
  <si>
    <t>Zusätzliche Reisekosten*</t>
  </si>
  <si>
    <t>Anteil der Prämien an Hausrat- und Haftpflichtversicherung (1/12)</t>
  </si>
  <si>
    <t>Noch geschuldete Steuern, wenn in Raten zahlbar (1/12)</t>
  </si>
  <si>
    <t>Tatsächliche Rückzahlung von Schulden und tatsächliche Leasingkosten</t>
  </si>
  <si>
    <t>*nur wenn für den Erhalt eines Einkommens erforderlich</t>
  </si>
  <si>
    <t>Total anzurechnende Ausgaben</t>
  </si>
  <si>
    <t>Monatliche Einnahmen</t>
  </si>
  <si>
    <t>Erwerbseinkommen 1. Person</t>
  </si>
  <si>
    <t>Erwerbseinkommen 2. Person</t>
  </si>
  <si>
    <t>Kinder- und Ausbildungszulagen</t>
  </si>
  <si>
    <t>Einkommen von Minderjährigen</t>
  </si>
  <si>
    <t>Unterhaltsbeiträge, Vorschüsse auf Alimente</t>
  </si>
  <si>
    <t>Einkommen aus Renten/Versicherungen</t>
  </si>
  <si>
    <t>Total Einkommen</t>
  </si>
  <si>
    <t>Monatliche Freibeträge</t>
  </si>
  <si>
    <t>Lohnfreibeträge gemäss Ansätzen der Sozialhilfe</t>
  </si>
  <si>
    <t xml:space="preserve">Freibetrag Berufsbildung </t>
  </si>
  <si>
    <t>Total Freibeträge</t>
  </si>
  <si>
    <t>Total anzurechnende Einkommen</t>
  </si>
  <si>
    <t>Schätzung der Unterstütztungspflicht</t>
  </si>
  <si>
    <t>Datum:</t>
  </si>
  <si>
    <t>Unterschrift SA:</t>
  </si>
  <si>
    <t>Steuerwert der von den Eltern genutzten Immobilien (Steuerposten 2910 bis 2923 und 4200)</t>
  </si>
  <si>
    <t>Vermögenswert des Immobilienvermögens</t>
  </si>
  <si>
    <t>Immobiliervermögen Steuerwert Ausland (4300)</t>
  </si>
  <si>
    <t>Immobilienvermögen Marktwert im Ausland</t>
  </si>
  <si>
    <t>Vermögen (Steuerposten 3010 bis 3400)</t>
  </si>
  <si>
    <t>Total Vermögen</t>
  </si>
  <si>
    <t>Schulden eingeben (Steuerposten 3600-3700-3800)</t>
  </si>
  <si>
    <t>Total Vermögen minus Schulden</t>
  </si>
  <si>
    <t>Freibetrag vom Vermögen der Eltern des Minderjährigen abzugsfähig</t>
  </si>
  <si>
    <t>Eltern</t>
  </si>
  <si>
    <t>Kind(er)</t>
  </si>
  <si>
    <t>Vermögenswerte nach Abzug des Freibetrag</t>
  </si>
  <si>
    <t>Budget für JE (monatliche Sozialhilfe)</t>
  </si>
  <si>
    <t>Vermögen, das monatlich gemäss dem Budget des Jugendlichen zu berücksichtigen ist</t>
  </si>
  <si>
    <t>Anzahl der Monate, um dieses Vermögen zu berücksichtigen</t>
  </si>
  <si>
    <t>Abzugsfähiger Vermögensfreibetrag</t>
  </si>
  <si>
    <t>Einzelperson</t>
  </si>
  <si>
    <t>Ein Paar</t>
  </si>
  <si>
    <t>Minderjähriges Kind (jedes)</t>
  </si>
  <si>
    <t>Berechnung der Unterstützungspflicht (Sozialhilfe)</t>
  </si>
  <si>
    <t>Anteil der Vermögenswerte, die monatlich betrachet werden sollen</t>
  </si>
  <si>
    <t>Vermögen / Schulden</t>
  </si>
  <si>
    <t>CMSR Sierre</t>
  </si>
  <si>
    <t>Croix-Rouge Valais</t>
  </si>
  <si>
    <t>Rote Kreuz Wallis</t>
  </si>
  <si>
    <t>CMS de Martigny &amp; Régions, Site d'Entremont</t>
  </si>
  <si>
    <t>CMS de Martigny &amp; Régions, Site de Martigny</t>
  </si>
  <si>
    <t>CMS de Martigny &amp; Régions, Site de Saxon</t>
  </si>
  <si>
    <t>OCPS/22.12.2021</t>
  </si>
  <si>
    <t>Andere Einkommen: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</si>
</sst>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SFr.&quot;\ #,##0.00;[Red]&quot;SFr.&quot;\ #,##0.00"/>
    <numFmt numFmtId="165" formatCode="[$CHF]\ #,##0.00"/>
    <numFmt numFmtId="166" formatCode="[$CHF-1407]\ #,##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i/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6">
    <xf numFmtId="0" fontId="0" fillId="0" borderId="0" xfId="0"/>
    <xf numFmtId="0" fontId="1" fillId="0" borderId="0" xfId="1" applyFont="1" applyBorder="1" applyAlignment="1" applyProtection="1">
      <alignment horizontal="left" vertical="center"/>
    </xf>
    <xf numFmtId="0" fontId="1" fillId="0" borderId="0" xfId="1" applyFont="1" applyAlignment="1" applyProtection="1">
      <alignment vertical="center"/>
    </xf>
    <xf numFmtId="0" fontId="1" fillId="0" borderId="0" xfId="1" applyFont="1" applyBorder="1" applyAlignment="1" applyProtection="1">
      <alignment vertical="center"/>
    </xf>
    <xf numFmtId="0" fontId="2" fillId="0" borderId="0" xfId="0" applyFont="1"/>
    <xf numFmtId="164" fontId="1" fillId="0" borderId="0" xfId="1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1" applyFont="1" applyAlignment="1" applyProtection="1">
      <alignment horizontal="left" vertical="center"/>
    </xf>
    <xf numFmtId="165" fontId="1" fillId="0" borderId="0" xfId="1" applyNumberFormat="1" applyFont="1" applyAlignment="1" applyProtection="1">
      <alignment horizontal="center" vertical="center"/>
    </xf>
    <xf numFmtId="0" fontId="7" fillId="0" borderId="0" xfId="1" applyFont="1" applyAlignment="1" applyProtection="1">
      <alignment vertical="center"/>
    </xf>
    <xf numFmtId="165" fontId="1" fillId="0" borderId="0" xfId="1" applyNumberFormat="1" applyFont="1" applyBorder="1" applyAlignment="1" applyProtection="1">
      <alignment horizontal="center" vertical="center"/>
    </xf>
    <xf numFmtId="165" fontId="2" fillId="0" borderId="0" xfId="0" applyNumberFormat="1" applyFont="1" applyAlignment="1" applyProtection="1">
      <alignment vertical="center"/>
    </xf>
    <xf numFmtId="165" fontId="2" fillId="0" borderId="0" xfId="0" applyNumberFormat="1" applyFont="1" applyProtection="1"/>
    <xf numFmtId="0" fontId="5" fillId="0" borderId="0" xfId="1" applyFont="1" applyAlignment="1" applyProtection="1">
      <alignment horizontal="left" vertical="center"/>
    </xf>
    <xf numFmtId="0" fontId="7" fillId="0" borderId="0" xfId="1" applyFont="1" applyAlignment="1" applyProtection="1">
      <alignment horizontal="left" vertical="center"/>
    </xf>
    <xf numFmtId="0" fontId="1" fillId="0" borderId="3" xfId="1" applyFont="1" applyBorder="1" applyAlignment="1" applyProtection="1">
      <alignment vertical="center"/>
    </xf>
    <xf numFmtId="0" fontId="7" fillId="0" borderId="3" xfId="1" applyFont="1" applyBorder="1" applyAlignment="1" applyProtection="1">
      <alignment vertical="center"/>
    </xf>
    <xf numFmtId="164" fontId="4" fillId="0" borderId="3" xfId="1" applyNumberFormat="1" applyFont="1" applyBorder="1" applyAlignment="1" applyProtection="1">
      <alignment horizontal="center" vertical="center"/>
    </xf>
    <xf numFmtId="164" fontId="4" fillId="0" borderId="0" xfId="1" applyNumberFormat="1" applyFont="1" applyBorder="1" applyAlignment="1" applyProtection="1">
      <alignment horizontal="center" vertical="center"/>
    </xf>
    <xf numFmtId="165" fontId="6" fillId="0" borderId="2" xfId="1" applyNumberFormat="1" applyFont="1" applyBorder="1" applyAlignment="1" applyProtection="1">
      <alignment horizontal="center" vertical="center"/>
    </xf>
    <xf numFmtId="0" fontId="3" fillId="0" borderId="0" xfId="1" applyFont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8" fillId="0" borderId="0" xfId="0" applyFont="1"/>
    <xf numFmtId="12" fontId="1" fillId="2" borderId="0" xfId="1" applyNumberFormat="1" applyFont="1" applyFill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left" vertical="center"/>
    </xf>
    <xf numFmtId="0" fontId="6" fillId="0" borderId="0" xfId="1" applyFont="1" applyBorder="1" applyAlignment="1" applyProtection="1">
      <alignment horizontal="left" vertical="center"/>
    </xf>
    <xf numFmtId="0" fontId="1" fillId="3" borderId="1" xfId="1" applyFont="1" applyFill="1" applyBorder="1" applyAlignment="1" applyProtection="1">
      <alignment horizontal="center" vertical="center"/>
      <protection locked="0"/>
    </xf>
    <xf numFmtId="12" fontId="1" fillId="2" borderId="1" xfId="1" applyNumberFormat="1" applyFont="1" applyFill="1" applyBorder="1" applyAlignment="1" applyProtection="1">
      <alignment horizontal="center" vertical="center"/>
    </xf>
    <xf numFmtId="165" fontId="1" fillId="3" borderId="1" xfId="1" applyNumberFormat="1" applyFont="1" applyFill="1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</xf>
    <xf numFmtId="165" fontId="3" fillId="0" borderId="0" xfId="1" applyNumberFormat="1" applyFont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/>
    </xf>
    <xf numFmtId="0" fontId="6" fillId="2" borderId="8" xfId="0" applyFont="1" applyFill="1" applyBorder="1" applyAlignment="1" applyProtection="1">
      <alignment vertical="center"/>
    </xf>
    <xf numFmtId="0" fontId="6" fillId="0" borderId="30" xfId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left" vertical="center"/>
    </xf>
    <xf numFmtId="165" fontId="3" fillId="2" borderId="1" xfId="0" applyNumberFormat="1" applyFont="1" applyFill="1" applyBorder="1" applyAlignment="1" applyProtection="1">
      <alignment horizontal="center" vertical="center"/>
    </xf>
    <xf numFmtId="165" fontId="1" fillId="2" borderId="1" xfId="0" applyNumberFormat="1" applyFont="1" applyFill="1" applyBorder="1" applyAlignment="1" applyProtection="1">
      <alignment horizontal="center" vertical="center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165" fontId="6" fillId="0" borderId="2" xfId="1" applyNumberFormat="1" applyFont="1" applyFill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left" vertical="center"/>
    </xf>
    <xf numFmtId="0" fontId="6" fillId="0" borderId="6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6" fillId="0" borderId="9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vertical="center" wrapText="1"/>
    </xf>
    <xf numFmtId="0" fontId="8" fillId="0" borderId="11" xfId="0" applyFont="1" applyBorder="1" applyAlignment="1" applyProtection="1">
      <alignment vertical="center"/>
    </xf>
    <xf numFmtId="0" fontId="8" fillId="0" borderId="0" xfId="0" applyFont="1" applyBorder="1" applyProtection="1"/>
    <xf numFmtId="165" fontId="8" fillId="0" borderId="0" xfId="0" applyNumberFormat="1" applyFont="1" applyProtection="1"/>
    <xf numFmtId="0" fontId="8" fillId="0" borderId="0" xfId="0" applyFont="1" applyAlignment="1" applyProtection="1">
      <alignment horizont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165" fontId="1" fillId="3" borderId="2" xfId="0" applyNumberFormat="1" applyFont="1" applyFill="1" applyBorder="1" applyAlignment="1" applyProtection="1">
      <alignment horizontal="center" vertical="center"/>
      <protection locked="0"/>
    </xf>
    <xf numFmtId="165" fontId="1" fillId="0" borderId="2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/>
    </xf>
    <xf numFmtId="0" fontId="8" fillId="2" borderId="0" xfId="0" applyFont="1" applyFill="1"/>
    <xf numFmtId="0" fontId="8" fillId="0" borderId="29" xfId="0" applyFont="1" applyBorder="1" applyAlignment="1" applyProtection="1">
      <alignment vertical="center"/>
    </xf>
    <xf numFmtId="165" fontId="8" fillId="0" borderId="0" xfId="0" applyNumberFormat="1" applyFont="1" applyAlignment="1" applyProtection="1">
      <alignment vertical="center"/>
    </xf>
    <xf numFmtId="165" fontId="8" fillId="0" borderId="0" xfId="0" applyNumberFormat="1" applyFont="1" applyFill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Protection="1">
      <protection locked="0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1" fillId="0" borderId="1" xfId="1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16" xfId="0" applyFont="1" applyBorder="1" applyAlignment="1" applyProtection="1">
      <alignment horizontal="left" vertical="center"/>
    </xf>
    <xf numFmtId="0" fontId="6" fillId="2" borderId="14" xfId="0" applyFont="1" applyFill="1" applyBorder="1" applyAlignment="1" applyProtection="1">
      <alignment horizontal="left" vertical="center"/>
    </xf>
    <xf numFmtId="0" fontId="6" fillId="2" borderId="15" xfId="0" applyFont="1" applyFill="1" applyBorder="1" applyAlignment="1" applyProtection="1">
      <alignment horizontal="left" vertical="center"/>
    </xf>
    <xf numFmtId="0" fontId="6" fillId="2" borderId="16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/>
    </xf>
    <xf numFmtId="0" fontId="6" fillId="0" borderId="14" xfId="1" applyFont="1" applyBorder="1" applyAlignment="1" applyProtection="1">
      <alignment horizontal="left" vertical="center"/>
    </xf>
    <xf numFmtId="0" fontId="6" fillId="0" borderId="15" xfId="1" applyFont="1" applyBorder="1" applyAlignment="1" applyProtection="1">
      <alignment horizontal="left" vertical="center"/>
    </xf>
    <xf numFmtId="0" fontId="6" fillId="0" borderId="16" xfId="1" applyFont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9" fillId="0" borderId="0" xfId="1" applyFont="1" applyAlignment="1" applyProtection="1">
      <alignment vertical="center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/>
    </xf>
    <xf numFmtId="0" fontId="1" fillId="0" borderId="26" xfId="1" applyFont="1" applyBorder="1" applyAlignment="1" applyProtection="1">
      <alignment horizontal="left" vertical="center"/>
    </xf>
    <xf numFmtId="0" fontId="1" fillId="0" borderId="20" xfId="1" applyFont="1" applyBorder="1" applyAlignment="1" applyProtection="1">
      <alignment horizontal="left" vertical="center"/>
    </xf>
    <xf numFmtId="0" fontId="1" fillId="0" borderId="21" xfId="1" applyFont="1" applyBorder="1" applyAlignment="1" applyProtection="1">
      <alignment horizontal="left" vertical="center"/>
    </xf>
    <xf numFmtId="0" fontId="1" fillId="0" borderId="22" xfId="1" applyFont="1" applyBorder="1" applyAlignment="1" applyProtection="1">
      <alignment horizontal="left" vertical="center"/>
    </xf>
    <xf numFmtId="0" fontId="1" fillId="0" borderId="19" xfId="1" applyFont="1" applyBorder="1" applyAlignment="1" applyProtection="1">
      <alignment horizontal="left" vertical="center"/>
    </xf>
    <xf numFmtId="0" fontId="1" fillId="0" borderId="12" xfId="1" applyFont="1" applyBorder="1" applyAlignment="1" applyProtection="1">
      <alignment horizontal="left" vertical="center"/>
    </xf>
    <xf numFmtId="0" fontId="1" fillId="0" borderId="13" xfId="1" applyFont="1" applyBorder="1" applyAlignment="1" applyProtection="1">
      <alignment horizontal="left" vertical="center"/>
    </xf>
    <xf numFmtId="0" fontId="1" fillId="0" borderId="1" xfId="1" applyFont="1" applyBorder="1" applyAlignment="1" applyProtection="1">
      <alignment horizontal="center" vertical="center" wrapText="1"/>
    </xf>
    <xf numFmtId="0" fontId="1" fillId="3" borderId="24" xfId="1" applyFont="1" applyFill="1" applyBorder="1" applyAlignment="1" applyProtection="1">
      <alignment horizontal="left" vertical="center"/>
      <protection locked="0"/>
    </xf>
    <xf numFmtId="0" fontId="1" fillId="3" borderId="27" xfId="1" applyFont="1" applyFill="1" applyBorder="1" applyAlignment="1" applyProtection="1">
      <alignment horizontal="left" vertical="center"/>
      <protection locked="0"/>
    </xf>
    <xf numFmtId="0" fontId="1" fillId="3" borderId="31" xfId="1" applyFont="1" applyFill="1" applyBorder="1" applyAlignment="1" applyProtection="1">
      <alignment horizontal="left" vertical="center"/>
      <protection locked="0"/>
    </xf>
    <xf numFmtId="0" fontId="1" fillId="3" borderId="32" xfId="1" applyFont="1" applyFill="1" applyBorder="1" applyAlignment="1" applyProtection="1">
      <alignment horizontal="left" vertical="center"/>
      <protection locked="0"/>
    </xf>
    <xf numFmtId="0" fontId="1" fillId="3" borderId="23" xfId="1" applyFont="1" applyFill="1" applyBorder="1" applyAlignment="1" applyProtection="1">
      <alignment horizontal="left" vertical="center"/>
      <protection locked="0"/>
    </xf>
    <xf numFmtId="0" fontId="1" fillId="3" borderId="28" xfId="1" applyFont="1" applyFill="1" applyBorder="1" applyAlignment="1" applyProtection="1">
      <alignment horizontal="left" vertical="center"/>
      <protection locked="0"/>
    </xf>
    <xf numFmtId="0" fontId="8" fillId="5" borderId="17" xfId="0" applyFont="1" applyFill="1" applyBorder="1" applyAlignment="1" applyProtection="1">
      <alignment horizontal="left" vertical="center"/>
    </xf>
    <xf numFmtId="0" fontId="8" fillId="5" borderId="1" xfId="0" applyFont="1" applyFill="1" applyBorder="1" applyAlignment="1" applyProtection="1">
      <alignment horizontal="left" vertical="center"/>
    </xf>
    <xf numFmtId="166" fontId="8" fillId="5" borderId="1" xfId="0" applyNumberFormat="1" applyFont="1" applyFill="1" applyBorder="1" applyAlignment="1" applyProtection="1">
      <alignment horizontal="center" vertical="center"/>
    </xf>
    <xf numFmtId="166" fontId="8" fillId="5" borderId="18" xfId="0" applyNumberFormat="1" applyFont="1" applyFill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left" vertical="center" wrapText="1"/>
    </xf>
    <xf numFmtId="0" fontId="6" fillId="0" borderId="15" xfId="1" applyFont="1" applyBorder="1" applyAlignment="1" applyProtection="1">
      <alignment horizontal="left" vertical="center" wrapText="1"/>
    </xf>
    <xf numFmtId="0" fontId="6" fillId="0" borderId="16" xfId="1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/>
    </xf>
    <xf numFmtId="0" fontId="1" fillId="0" borderId="14" xfId="0" applyFont="1" applyFill="1" applyBorder="1" applyAlignment="1" applyProtection="1">
      <alignment horizontal="left" vertical="center" wrapText="1"/>
    </xf>
    <xf numFmtId="0" fontId="1" fillId="0" borderId="15" xfId="0" applyFont="1" applyFill="1" applyBorder="1" applyAlignment="1" applyProtection="1">
      <alignment horizontal="left" vertical="center" wrapText="1"/>
    </xf>
    <xf numFmtId="0" fontId="1" fillId="0" borderId="16" xfId="0" applyFont="1" applyFill="1" applyBorder="1" applyAlignment="1" applyProtection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</xf>
    <xf numFmtId="0" fontId="1" fillId="0" borderId="16" xfId="0" applyFont="1" applyFill="1" applyBorder="1" applyAlignment="1" applyProtection="1">
      <alignment horizontal="left" vertical="center"/>
    </xf>
    <xf numFmtId="0" fontId="6" fillId="4" borderId="14" xfId="0" applyFont="1" applyFill="1" applyBorder="1" applyAlignment="1" applyProtection="1">
      <alignment horizontal="center" vertical="center"/>
    </xf>
    <xf numFmtId="0" fontId="6" fillId="4" borderId="15" xfId="0" applyFont="1" applyFill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/>
    </xf>
    <xf numFmtId="0" fontId="8" fillId="5" borderId="26" xfId="0" applyFont="1" applyFill="1" applyBorder="1" applyAlignment="1" applyProtection="1">
      <alignment horizontal="left" vertical="center"/>
    </xf>
    <xf numFmtId="0" fontId="8" fillId="5" borderId="20" xfId="0" applyFont="1" applyFill="1" applyBorder="1" applyAlignment="1" applyProtection="1">
      <alignment horizontal="left" vertical="center"/>
    </xf>
    <xf numFmtId="166" fontId="8" fillId="5" borderId="20" xfId="0" applyNumberFormat="1" applyFont="1" applyFill="1" applyBorder="1" applyAlignment="1" applyProtection="1">
      <alignment horizontal="center" vertical="center"/>
    </xf>
    <xf numFmtId="166" fontId="8" fillId="5" borderId="25" xfId="0" applyNumberFormat="1" applyFont="1" applyFill="1" applyBorder="1" applyAlignment="1" applyProtection="1">
      <alignment horizontal="center" vertical="center"/>
    </xf>
    <xf numFmtId="0" fontId="3" fillId="0" borderId="1" xfId="1" applyFont="1" applyBorder="1" applyAlignment="1" applyProtection="1">
      <alignment horizontal="left" vertical="center" wrapText="1"/>
    </xf>
    <xf numFmtId="0" fontId="1" fillId="0" borderId="31" xfId="1" applyFont="1" applyBorder="1" applyAlignment="1" applyProtection="1">
      <alignment horizontal="left" vertical="center" wrapText="1"/>
    </xf>
    <xf numFmtId="0" fontId="1" fillId="0" borderId="13" xfId="1" applyFont="1" applyBorder="1" applyAlignment="1" applyProtection="1">
      <alignment horizontal="left" vertical="center" wrapText="1"/>
    </xf>
    <xf numFmtId="0" fontId="1" fillId="3" borderId="31" xfId="1" applyFont="1" applyFill="1" applyBorder="1" applyAlignment="1" applyProtection="1">
      <alignment horizontal="left" vertical="center" wrapText="1"/>
      <protection locked="0"/>
    </xf>
    <xf numFmtId="0" fontId="1" fillId="3" borderId="12" xfId="1" applyFont="1" applyFill="1" applyBorder="1" applyAlignment="1" applyProtection="1">
      <alignment horizontal="left" vertical="center" wrapText="1"/>
      <protection locked="0"/>
    </xf>
    <xf numFmtId="0" fontId="1" fillId="3" borderId="13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4483</xdr:colOff>
      <xdr:row>0</xdr:row>
      <xdr:rowOff>44822</xdr:rowOff>
    </xdr:from>
    <xdr:to>
      <xdr:col>5</xdr:col>
      <xdr:colOff>1023023</xdr:colOff>
      <xdr:row>2</xdr:row>
      <xdr:rowOff>540944</xdr:rowOff>
    </xdr:to>
    <xdr:pic>
      <xdr:nvPicPr>
        <xdr:cNvPr id="3" name="Image 2" descr="Logo Fina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3012" y="44822"/>
          <a:ext cx="1018540" cy="854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abSelected="1" zoomScaleNormal="100" workbookViewId="0">
      <selection activeCell="A64" sqref="A64:E64"/>
    </sheetView>
  </sheetViews>
  <sheetFormatPr baseColWidth="10" defaultColWidth="10.81640625" defaultRowHeight="14" x14ac:dyDescent="0.3"/>
  <cols>
    <col min="1" max="2" width="10.81640625" style="25"/>
    <col min="3" max="3" width="13.7265625" style="25" customWidth="1"/>
    <col min="4" max="4" width="21" style="25" customWidth="1"/>
    <col min="5" max="5" width="13.81640625" style="25" customWidth="1"/>
    <col min="6" max="6" width="16.54296875" style="25" customWidth="1"/>
    <col min="7" max="7" width="16.1796875" style="25" bestFit="1" customWidth="1"/>
    <col min="8" max="8" width="16" style="25" bestFit="1" customWidth="1"/>
    <col min="9" max="14" width="11" style="25" bestFit="1" customWidth="1"/>
    <col min="15" max="15" width="13.54296875" style="25" bestFit="1" customWidth="1"/>
    <col min="16" max="16" width="11" style="25" bestFit="1" customWidth="1"/>
    <col min="17" max="16384" width="10.81640625" style="25"/>
  </cols>
  <sheetData>
    <row r="1" spans="1:33" x14ac:dyDescent="0.3">
      <c r="A1" s="50"/>
      <c r="B1" s="51"/>
      <c r="C1" s="51"/>
      <c r="D1" s="51"/>
      <c r="E1" s="51"/>
      <c r="F1" s="52"/>
      <c r="G1" s="23"/>
      <c r="H1" s="24"/>
      <c r="I1" s="24"/>
      <c r="J1" s="24"/>
      <c r="K1" s="24"/>
      <c r="L1" s="24"/>
      <c r="M1" s="24"/>
      <c r="N1" s="24"/>
      <c r="O1" s="24"/>
    </row>
    <row r="2" spans="1:33" x14ac:dyDescent="0.3">
      <c r="A2" s="90" t="s">
        <v>21</v>
      </c>
      <c r="B2" s="91"/>
      <c r="C2" s="91"/>
      <c r="D2" s="91"/>
      <c r="E2" s="53"/>
      <c r="F2" s="54"/>
      <c r="G2" s="23"/>
      <c r="H2" s="24"/>
      <c r="I2" s="24"/>
      <c r="J2" s="24"/>
      <c r="K2" s="24"/>
      <c r="L2" s="24"/>
      <c r="M2" s="24"/>
      <c r="N2" s="24"/>
      <c r="O2" s="24"/>
    </row>
    <row r="3" spans="1:33" ht="46.5" customHeight="1" thickBot="1" x14ac:dyDescent="0.35">
      <c r="A3" s="55"/>
      <c r="B3" s="56"/>
      <c r="C3" s="56"/>
      <c r="D3" s="57"/>
      <c r="E3" s="57"/>
      <c r="F3" s="58"/>
      <c r="G3" s="59"/>
      <c r="H3" s="24"/>
      <c r="I3" s="24"/>
      <c r="J3" s="24"/>
      <c r="K3" s="24"/>
      <c r="L3" s="24"/>
      <c r="M3" s="24"/>
      <c r="N3" s="24"/>
      <c r="O3" s="24"/>
    </row>
    <row r="4" spans="1:33" ht="18.5" thickBot="1" x14ac:dyDescent="0.35">
      <c r="A4" s="92" t="s">
        <v>83</v>
      </c>
      <c r="B4" s="93"/>
      <c r="C4" s="93"/>
      <c r="D4" s="93"/>
      <c r="E4" s="93"/>
      <c r="F4" s="94"/>
      <c r="G4" s="23"/>
      <c r="H4" s="24"/>
      <c r="I4" s="24"/>
      <c r="J4" s="24"/>
      <c r="K4" s="24"/>
      <c r="L4" s="24"/>
      <c r="M4" s="24"/>
      <c r="N4" s="24"/>
      <c r="O4" s="24"/>
      <c r="AG4" s="25" t="s">
        <v>8</v>
      </c>
    </row>
    <row r="5" spans="1:33" ht="15" customHeight="1" x14ac:dyDescent="0.3">
      <c r="A5" s="95" t="s">
        <v>22</v>
      </c>
      <c r="B5" s="96"/>
      <c r="C5" s="96"/>
      <c r="D5" s="96"/>
      <c r="E5" s="103"/>
      <c r="F5" s="104"/>
      <c r="G5" s="24"/>
      <c r="H5" s="23"/>
      <c r="I5" s="24"/>
      <c r="J5" s="24"/>
      <c r="K5" s="24"/>
      <c r="L5" s="24"/>
      <c r="M5" s="24"/>
      <c r="N5" s="24"/>
      <c r="O5" s="24"/>
      <c r="AG5" s="25" t="s">
        <v>5</v>
      </c>
    </row>
    <row r="6" spans="1:33" ht="15" customHeight="1" x14ac:dyDescent="0.3">
      <c r="A6" s="99" t="s">
        <v>23</v>
      </c>
      <c r="B6" s="100"/>
      <c r="C6" s="100"/>
      <c r="D6" s="101"/>
      <c r="E6" s="105"/>
      <c r="F6" s="106"/>
      <c r="G6" s="24"/>
      <c r="H6" s="23"/>
      <c r="I6" s="24"/>
      <c r="J6" s="24"/>
      <c r="K6" s="24"/>
      <c r="L6" s="24"/>
      <c r="M6" s="24"/>
      <c r="N6" s="24"/>
      <c r="O6" s="24"/>
    </row>
    <row r="7" spans="1:33" ht="15" customHeight="1" thickBot="1" x14ac:dyDescent="0.35">
      <c r="A7" s="97" t="s">
        <v>24</v>
      </c>
      <c r="B7" s="98"/>
      <c r="C7" s="98"/>
      <c r="D7" s="98"/>
      <c r="E7" s="107"/>
      <c r="F7" s="108"/>
      <c r="G7" s="23"/>
      <c r="H7" s="24"/>
      <c r="I7" s="24"/>
      <c r="J7" s="24"/>
      <c r="K7" s="24"/>
      <c r="L7" s="24"/>
      <c r="M7" s="24"/>
      <c r="N7" s="24"/>
      <c r="O7" s="24"/>
      <c r="AG7" s="25" t="s">
        <v>4</v>
      </c>
    </row>
    <row r="8" spans="1:33" ht="27" customHeight="1" thickBot="1" x14ac:dyDescent="0.35">
      <c r="A8" s="22"/>
      <c r="B8" s="22"/>
      <c r="C8" s="22"/>
      <c r="D8" s="1"/>
      <c r="E8" s="3"/>
      <c r="F8" s="23"/>
      <c r="G8" s="23"/>
      <c r="H8" s="24"/>
      <c r="I8" s="24"/>
      <c r="J8" s="24"/>
      <c r="K8" s="24"/>
      <c r="L8" s="24"/>
      <c r="M8" s="24"/>
      <c r="N8" s="24"/>
      <c r="O8" s="24"/>
      <c r="AG8" s="25" t="s">
        <v>1</v>
      </c>
    </row>
    <row r="9" spans="1:33" ht="15" customHeight="1" thickBot="1" x14ac:dyDescent="0.35">
      <c r="A9" s="84" t="s">
        <v>26</v>
      </c>
      <c r="B9" s="85"/>
      <c r="C9" s="85"/>
      <c r="D9" s="85"/>
      <c r="E9" s="85"/>
      <c r="F9" s="86"/>
      <c r="G9" s="23"/>
      <c r="H9" s="24"/>
      <c r="I9" s="24"/>
      <c r="J9" s="24"/>
      <c r="K9" s="24"/>
      <c r="L9" s="24"/>
      <c r="M9" s="24"/>
      <c r="N9" s="24"/>
      <c r="O9" s="24"/>
      <c r="AG9" s="25" t="s">
        <v>7</v>
      </c>
    </row>
    <row r="10" spans="1:33" ht="13.5" customHeight="1" x14ac:dyDescent="0.3">
      <c r="A10" s="27"/>
      <c r="B10" s="28"/>
      <c r="C10" s="28"/>
      <c r="D10" s="28"/>
      <c r="E10" s="28"/>
      <c r="F10" s="28"/>
      <c r="G10" s="23"/>
      <c r="H10" s="24"/>
      <c r="I10" s="24"/>
      <c r="J10" s="24"/>
      <c r="K10" s="24"/>
      <c r="L10" s="24"/>
      <c r="M10" s="24"/>
      <c r="N10" s="24"/>
      <c r="O10" s="24"/>
    </row>
    <row r="11" spans="1:33" x14ac:dyDescent="0.3">
      <c r="A11" s="74" t="s">
        <v>27</v>
      </c>
      <c r="B11" s="74"/>
      <c r="C11" s="29">
        <v>1</v>
      </c>
      <c r="D11" s="2"/>
      <c r="E11" s="102" t="s">
        <v>25</v>
      </c>
      <c r="F11" s="102"/>
      <c r="G11" s="6">
        <v>0</v>
      </c>
      <c r="H11" s="6">
        <v>1</v>
      </c>
      <c r="I11" s="7">
        <v>2</v>
      </c>
      <c r="J11" s="6">
        <v>3</v>
      </c>
      <c r="K11" s="6">
        <v>4</v>
      </c>
      <c r="L11" s="7">
        <v>5</v>
      </c>
      <c r="M11" s="6">
        <v>6</v>
      </c>
      <c r="N11" s="6">
        <v>7</v>
      </c>
      <c r="O11" s="7">
        <v>8</v>
      </c>
      <c r="P11" s="6">
        <v>9</v>
      </c>
      <c r="Q11" s="6">
        <v>10</v>
      </c>
      <c r="R11" s="4"/>
      <c r="S11" s="4"/>
      <c r="T11" s="4"/>
      <c r="AG11" s="25" t="s">
        <v>3</v>
      </c>
    </row>
    <row r="12" spans="1:33" x14ac:dyDescent="0.3">
      <c r="A12" s="49" t="s">
        <v>28</v>
      </c>
      <c r="B12" s="49"/>
      <c r="C12" s="29">
        <v>1</v>
      </c>
      <c r="D12" s="2"/>
      <c r="E12" s="102"/>
      <c r="F12" s="102"/>
      <c r="G12" s="7"/>
      <c r="H12" s="7"/>
      <c r="I12" s="7"/>
      <c r="J12" s="7"/>
      <c r="K12" s="7"/>
      <c r="L12" s="7"/>
      <c r="M12" s="7"/>
      <c r="N12" s="7" t="s">
        <v>13</v>
      </c>
      <c r="O12" s="7"/>
      <c r="P12" s="4"/>
      <c r="Q12" s="4"/>
      <c r="R12" s="4"/>
      <c r="S12" s="4"/>
      <c r="T12" s="4"/>
      <c r="AG12" s="25" t="s">
        <v>6</v>
      </c>
    </row>
    <row r="13" spans="1:33" x14ac:dyDescent="0.3">
      <c r="A13" s="74" t="s">
        <v>29</v>
      </c>
      <c r="B13" s="74"/>
      <c r="C13" s="30">
        <f>C12/C11</f>
        <v>1</v>
      </c>
      <c r="D13" s="2"/>
      <c r="E13" s="5"/>
      <c r="F13" s="23"/>
      <c r="G13" s="6"/>
      <c r="H13" s="7"/>
      <c r="I13" s="7"/>
      <c r="J13" s="7"/>
      <c r="K13" s="7"/>
      <c r="L13" s="7"/>
      <c r="M13" s="7"/>
      <c r="N13" s="7" t="s">
        <v>18</v>
      </c>
      <c r="O13" s="7"/>
      <c r="P13" s="4"/>
      <c r="Q13" s="4"/>
      <c r="R13" s="4"/>
      <c r="S13" s="4"/>
      <c r="T13" s="4"/>
      <c r="Z13" s="25" t="s">
        <v>9</v>
      </c>
      <c r="AG13" s="25" t="s">
        <v>2</v>
      </c>
    </row>
    <row r="14" spans="1:33" ht="14.15" customHeight="1" x14ac:dyDescent="0.3">
      <c r="A14" s="8"/>
      <c r="B14" s="1"/>
      <c r="C14" s="26"/>
      <c r="D14" s="3"/>
      <c r="E14" s="5"/>
      <c r="F14" s="24"/>
      <c r="G14" s="6"/>
      <c r="H14" s="7"/>
      <c r="I14" s="7"/>
      <c r="J14" s="7"/>
      <c r="K14" s="7"/>
      <c r="L14" s="7"/>
      <c r="M14" s="7"/>
      <c r="N14" s="7" t="s">
        <v>20</v>
      </c>
      <c r="O14" s="7"/>
      <c r="P14" s="4"/>
      <c r="Q14" s="4"/>
      <c r="R14" s="4"/>
      <c r="S14" s="4"/>
      <c r="T14" s="4"/>
    </row>
    <row r="15" spans="1:33" x14ac:dyDescent="0.3">
      <c r="A15" s="74" t="s">
        <v>30</v>
      </c>
      <c r="B15" s="74"/>
      <c r="C15" s="74"/>
      <c r="D15" s="74"/>
      <c r="E15" s="74"/>
      <c r="F15" s="31">
        <v>0</v>
      </c>
      <c r="G15" s="6"/>
      <c r="H15" s="7"/>
      <c r="I15" s="7"/>
      <c r="J15" s="7"/>
      <c r="K15" s="7"/>
      <c r="L15" s="7"/>
      <c r="M15" s="7"/>
      <c r="N15" s="7" t="s">
        <v>89</v>
      </c>
      <c r="O15" s="7"/>
      <c r="P15" s="4"/>
      <c r="Q15" s="4"/>
      <c r="R15" s="4"/>
      <c r="S15" s="4"/>
      <c r="T15" s="4"/>
      <c r="Z15" s="25" t="s">
        <v>10</v>
      </c>
    </row>
    <row r="16" spans="1:33" x14ac:dyDescent="0.3">
      <c r="A16" s="74" t="s">
        <v>31</v>
      </c>
      <c r="B16" s="74"/>
      <c r="C16" s="74"/>
      <c r="D16" s="74"/>
      <c r="E16" s="74"/>
      <c r="F16" s="31">
        <v>0</v>
      </c>
      <c r="G16" s="6"/>
      <c r="H16" s="7"/>
      <c r="I16" s="7"/>
      <c r="J16" s="7"/>
      <c r="K16" s="7"/>
      <c r="L16" s="7"/>
      <c r="M16" s="7"/>
      <c r="N16" s="7" t="s">
        <v>90</v>
      </c>
      <c r="O16" s="13">
        <v>986</v>
      </c>
      <c r="P16" s="4"/>
      <c r="Q16" s="4"/>
      <c r="R16" s="4"/>
      <c r="S16" s="4"/>
      <c r="T16" s="4"/>
      <c r="Z16" s="25" t="s">
        <v>11</v>
      </c>
    </row>
    <row r="17" spans="1:26" x14ac:dyDescent="0.3">
      <c r="A17" s="74" t="s">
        <v>41</v>
      </c>
      <c r="B17" s="74"/>
      <c r="C17" s="74"/>
      <c r="D17" s="74"/>
      <c r="E17" s="74"/>
      <c r="F17" s="31">
        <v>0</v>
      </c>
      <c r="G17" s="6"/>
      <c r="H17" s="7"/>
      <c r="I17" s="7"/>
      <c r="J17" s="7"/>
      <c r="K17" s="7"/>
      <c r="L17" s="7"/>
      <c r="M17" s="4"/>
      <c r="N17" s="7" t="s">
        <v>91</v>
      </c>
      <c r="O17" s="13">
        <v>1509</v>
      </c>
      <c r="P17" s="4"/>
      <c r="Q17" s="4"/>
      <c r="R17" s="4"/>
      <c r="S17" s="4"/>
      <c r="T17" s="4"/>
      <c r="Z17" s="25" t="s">
        <v>12</v>
      </c>
    </row>
    <row r="18" spans="1:26" x14ac:dyDescent="0.3">
      <c r="A18" s="74" t="s">
        <v>32</v>
      </c>
      <c r="B18" s="74"/>
      <c r="C18" s="74"/>
      <c r="D18" s="74"/>
      <c r="E18" s="74"/>
      <c r="F18" s="31">
        <v>0</v>
      </c>
      <c r="G18" s="6"/>
      <c r="H18" s="7"/>
      <c r="I18" s="7"/>
      <c r="J18" s="7"/>
      <c r="K18" s="7"/>
      <c r="L18" s="7"/>
      <c r="M18" s="7"/>
      <c r="N18" s="7" t="s">
        <v>21</v>
      </c>
      <c r="O18" s="13">
        <v>1834</v>
      </c>
      <c r="P18" s="4"/>
      <c r="Q18" s="4"/>
      <c r="R18" s="4"/>
      <c r="S18" s="4"/>
      <c r="T18" s="4"/>
      <c r="Z18" s="25" t="s">
        <v>13</v>
      </c>
    </row>
    <row r="19" spans="1:26" x14ac:dyDescent="0.3">
      <c r="A19" s="74" t="s">
        <v>42</v>
      </c>
      <c r="B19" s="74"/>
      <c r="C19" s="74"/>
      <c r="D19" s="74"/>
      <c r="E19" s="74"/>
      <c r="F19" s="31">
        <v>0</v>
      </c>
      <c r="G19" s="6"/>
      <c r="H19" s="7"/>
      <c r="I19" s="7"/>
      <c r="J19" s="7"/>
      <c r="K19" s="7"/>
      <c r="L19" s="7"/>
      <c r="M19" s="7"/>
      <c r="N19" s="7" t="s">
        <v>10</v>
      </c>
      <c r="O19" s="13">
        <v>2110</v>
      </c>
      <c r="P19" s="4"/>
      <c r="Q19" s="4"/>
      <c r="R19" s="4"/>
      <c r="S19" s="4"/>
      <c r="T19" s="4"/>
      <c r="Z19" s="25" t="s">
        <v>14</v>
      </c>
    </row>
    <row r="20" spans="1:26" x14ac:dyDescent="0.3">
      <c r="A20" s="74" t="s">
        <v>33</v>
      </c>
      <c r="B20" s="74"/>
      <c r="C20" s="74"/>
      <c r="D20" s="74"/>
      <c r="E20" s="74"/>
      <c r="F20" s="31">
        <v>0</v>
      </c>
      <c r="G20" s="6"/>
      <c r="H20" s="7"/>
      <c r="I20" s="7"/>
      <c r="J20" s="7"/>
      <c r="K20" s="7"/>
      <c r="L20" s="7"/>
      <c r="M20" s="7"/>
      <c r="N20" s="7" t="s">
        <v>9</v>
      </c>
      <c r="O20" s="13">
        <v>2386</v>
      </c>
      <c r="P20" s="4"/>
      <c r="Q20" s="4"/>
      <c r="R20" s="4"/>
      <c r="S20" s="4"/>
      <c r="T20" s="4"/>
      <c r="Z20" s="25" t="s">
        <v>15</v>
      </c>
    </row>
    <row r="21" spans="1:26" x14ac:dyDescent="0.3">
      <c r="A21" s="74" t="s">
        <v>34</v>
      </c>
      <c r="B21" s="74"/>
      <c r="C21" s="74"/>
      <c r="D21" s="74"/>
      <c r="E21" s="74"/>
      <c r="F21" s="31">
        <v>0</v>
      </c>
      <c r="G21" s="6"/>
      <c r="H21" s="7"/>
      <c r="I21" s="7"/>
      <c r="J21" s="7"/>
      <c r="K21" s="7"/>
      <c r="L21" s="7"/>
      <c r="M21" s="7"/>
      <c r="N21" s="7" t="s">
        <v>19</v>
      </c>
      <c r="O21" s="13">
        <v>2586</v>
      </c>
      <c r="P21" s="4"/>
      <c r="Q21" s="4"/>
      <c r="R21" s="4"/>
      <c r="S21" s="4"/>
      <c r="T21" s="4"/>
      <c r="Z21" s="25" t="s">
        <v>16</v>
      </c>
    </row>
    <row r="22" spans="1:26" x14ac:dyDescent="0.3">
      <c r="A22" s="74" t="s">
        <v>35</v>
      </c>
      <c r="B22" s="74"/>
      <c r="C22" s="74"/>
      <c r="D22" s="74"/>
      <c r="E22" s="74"/>
      <c r="F22" s="31">
        <v>0</v>
      </c>
      <c r="G22" s="6"/>
      <c r="H22" s="7"/>
      <c r="I22" s="7"/>
      <c r="J22" s="7"/>
      <c r="K22" s="7"/>
      <c r="L22" s="7"/>
      <c r="M22" s="7"/>
      <c r="N22" s="7" t="s">
        <v>14</v>
      </c>
      <c r="O22" s="13">
        <v>2786</v>
      </c>
      <c r="P22" s="4"/>
      <c r="Q22" s="4"/>
      <c r="R22" s="4"/>
      <c r="S22" s="4"/>
      <c r="T22" s="4"/>
      <c r="Z22" s="25" t="s">
        <v>17</v>
      </c>
    </row>
    <row r="23" spans="1:26" x14ac:dyDescent="0.3">
      <c r="A23" s="74" t="s">
        <v>36</v>
      </c>
      <c r="B23" s="74"/>
      <c r="C23" s="74"/>
      <c r="D23" s="74"/>
      <c r="E23" s="74"/>
      <c r="F23" s="31">
        <v>0</v>
      </c>
      <c r="G23" s="6"/>
      <c r="H23" s="7"/>
      <c r="I23" s="7"/>
      <c r="J23" s="7"/>
      <c r="K23" s="7"/>
      <c r="L23" s="7"/>
      <c r="M23" s="7"/>
      <c r="N23" s="7" t="s">
        <v>86</v>
      </c>
      <c r="O23" s="13">
        <v>2986</v>
      </c>
      <c r="P23" s="4"/>
      <c r="Q23" s="4"/>
      <c r="R23" s="4"/>
      <c r="S23" s="4"/>
      <c r="T23" s="4"/>
      <c r="Z23" s="25" t="s">
        <v>18</v>
      </c>
    </row>
    <row r="24" spans="1:26" x14ac:dyDescent="0.3">
      <c r="A24" s="74" t="s">
        <v>37</v>
      </c>
      <c r="B24" s="74"/>
      <c r="C24" s="74"/>
      <c r="D24" s="74"/>
      <c r="E24" s="74"/>
      <c r="F24" s="31">
        <v>0</v>
      </c>
      <c r="G24" s="6"/>
      <c r="H24" s="7"/>
      <c r="I24" s="7"/>
      <c r="J24" s="7"/>
      <c r="K24" s="7"/>
      <c r="L24" s="7"/>
      <c r="M24" s="7"/>
      <c r="N24" s="7" t="s">
        <v>17</v>
      </c>
      <c r="O24" s="13">
        <v>611</v>
      </c>
      <c r="P24" s="4"/>
      <c r="Q24" s="4"/>
      <c r="R24" s="4"/>
      <c r="S24" s="4"/>
      <c r="T24" s="4"/>
      <c r="Z24" s="25" t="s">
        <v>20</v>
      </c>
    </row>
    <row r="25" spans="1:26" x14ac:dyDescent="0.3">
      <c r="A25" s="74" t="s">
        <v>38</v>
      </c>
      <c r="B25" s="74"/>
      <c r="C25" s="74"/>
      <c r="D25" s="74"/>
      <c r="E25" s="74"/>
      <c r="F25" s="31">
        <v>0</v>
      </c>
      <c r="G25" s="6"/>
      <c r="H25" s="7"/>
      <c r="I25" s="7"/>
      <c r="J25" s="7"/>
      <c r="K25" s="7"/>
      <c r="L25" s="7"/>
      <c r="M25" s="7"/>
      <c r="N25" s="7" t="s">
        <v>87</v>
      </c>
      <c r="O25" s="13">
        <v>528</v>
      </c>
      <c r="P25" s="4"/>
      <c r="Q25" s="4"/>
      <c r="R25" s="4"/>
      <c r="S25" s="4"/>
      <c r="T25" s="4"/>
    </row>
    <row r="26" spans="1:26" x14ac:dyDescent="0.3">
      <c r="A26" s="74" t="s">
        <v>39</v>
      </c>
      <c r="B26" s="74"/>
      <c r="C26" s="74"/>
      <c r="D26" s="74"/>
      <c r="E26" s="74"/>
      <c r="F26" s="31">
        <v>0</v>
      </c>
      <c r="G26" s="6"/>
      <c r="H26" s="7"/>
      <c r="I26" s="7"/>
      <c r="J26" s="7"/>
      <c r="K26" s="7"/>
      <c r="L26" s="7"/>
      <c r="M26" s="7"/>
      <c r="N26" s="7" t="s">
        <v>88</v>
      </c>
      <c r="O26" s="13">
        <v>500</v>
      </c>
      <c r="P26" s="4"/>
      <c r="Q26" s="4"/>
      <c r="R26" s="4"/>
      <c r="S26" s="4"/>
      <c r="T26" s="4"/>
    </row>
    <row r="27" spans="1:26" x14ac:dyDescent="0.3">
      <c r="A27" s="74" t="s">
        <v>40</v>
      </c>
      <c r="B27" s="74"/>
      <c r="C27" s="74"/>
      <c r="D27" s="74"/>
      <c r="E27" s="74"/>
      <c r="F27" s="31">
        <v>0</v>
      </c>
      <c r="G27" s="6"/>
      <c r="H27" s="7"/>
      <c r="I27" s="7"/>
      <c r="J27" s="7"/>
      <c r="K27" s="7"/>
      <c r="L27" s="7"/>
      <c r="M27" s="7"/>
      <c r="N27" s="7"/>
      <c r="O27" s="13">
        <v>477</v>
      </c>
      <c r="P27" s="4"/>
      <c r="Q27" s="4"/>
      <c r="R27" s="4"/>
      <c r="S27" s="4"/>
      <c r="T27" s="4"/>
    </row>
    <row r="28" spans="1:26" x14ac:dyDescent="0.3">
      <c r="A28" s="74" t="s">
        <v>44</v>
      </c>
      <c r="B28" s="74"/>
      <c r="C28" s="74"/>
      <c r="D28" s="74"/>
      <c r="E28" s="74"/>
      <c r="F28" s="31">
        <v>0</v>
      </c>
      <c r="G28" s="6"/>
      <c r="H28" s="7"/>
      <c r="I28" s="7"/>
      <c r="J28" s="7"/>
      <c r="K28" s="7"/>
      <c r="L28" s="7"/>
      <c r="M28" s="7"/>
      <c r="N28" s="7"/>
      <c r="O28" s="13">
        <v>431</v>
      </c>
      <c r="P28" s="4"/>
      <c r="Q28" s="4"/>
      <c r="R28" s="4"/>
      <c r="S28" s="4"/>
      <c r="T28" s="4"/>
    </row>
    <row r="29" spans="1:26" x14ac:dyDescent="0.3">
      <c r="A29" s="74" t="s">
        <v>43</v>
      </c>
      <c r="B29" s="74"/>
      <c r="C29" s="74"/>
      <c r="D29" s="74"/>
      <c r="E29" s="74"/>
      <c r="F29" s="31">
        <v>0</v>
      </c>
      <c r="G29" s="6"/>
      <c r="H29" s="7"/>
      <c r="I29" s="7"/>
      <c r="J29" s="7"/>
      <c r="K29" s="7"/>
      <c r="L29" s="7"/>
      <c r="M29" s="7"/>
      <c r="N29" s="7"/>
      <c r="O29" s="7"/>
      <c r="P29" s="4"/>
      <c r="Q29" s="4"/>
      <c r="R29" s="4"/>
      <c r="S29" s="4"/>
      <c r="T29" s="4"/>
    </row>
    <row r="30" spans="1:26" x14ac:dyDescent="0.3">
      <c r="A30" s="74" t="s">
        <v>45</v>
      </c>
      <c r="B30" s="74"/>
      <c r="C30" s="74"/>
      <c r="D30" s="74"/>
      <c r="E30" s="74"/>
      <c r="F30" s="31">
        <v>0</v>
      </c>
      <c r="G30" s="23"/>
      <c r="H30" s="24"/>
      <c r="I30" s="24"/>
      <c r="J30" s="24"/>
      <c r="K30" s="24"/>
      <c r="L30" s="24"/>
      <c r="M30" s="24"/>
      <c r="N30" s="24"/>
      <c r="O30" s="24"/>
    </row>
    <row r="31" spans="1:26" x14ac:dyDescent="0.3">
      <c r="A31" s="89" t="s">
        <v>46</v>
      </c>
      <c r="B31" s="89"/>
      <c r="C31" s="89"/>
      <c r="D31" s="89"/>
      <c r="E31" s="24"/>
      <c r="F31" s="9"/>
      <c r="G31" s="23"/>
      <c r="H31" s="24"/>
      <c r="I31" s="24"/>
      <c r="J31" s="24"/>
      <c r="K31" s="24"/>
      <c r="L31" s="24"/>
      <c r="M31" s="24"/>
      <c r="N31" s="24"/>
      <c r="O31" s="24"/>
    </row>
    <row r="32" spans="1:26" x14ac:dyDescent="0.3">
      <c r="A32" s="24"/>
      <c r="B32" s="24"/>
      <c r="C32" s="24"/>
      <c r="D32" s="24"/>
      <c r="E32" s="24"/>
      <c r="F32" s="24"/>
      <c r="G32" s="23"/>
      <c r="H32" s="24"/>
      <c r="I32" s="24"/>
      <c r="J32" s="24"/>
      <c r="K32" s="24"/>
      <c r="L32" s="24"/>
      <c r="M32" s="24"/>
      <c r="N32" s="24"/>
      <c r="O32" s="24"/>
    </row>
    <row r="33" spans="1:15" x14ac:dyDescent="0.3">
      <c r="A33" s="75" t="s">
        <v>47</v>
      </c>
      <c r="B33" s="75"/>
      <c r="C33" s="75"/>
      <c r="D33" s="75"/>
      <c r="E33" s="75"/>
      <c r="F33" s="32">
        <f>SUM(F15:F30)</f>
        <v>0</v>
      </c>
      <c r="G33" s="23"/>
      <c r="H33" s="24"/>
      <c r="I33" s="24"/>
      <c r="J33" s="24"/>
      <c r="K33" s="24"/>
      <c r="L33" s="24"/>
      <c r="M33" s="24"/>
      <c r="N33" s="24"/>
      <c r="O33" s="24"/>
    </row>
    <row r="34" spans="1:15" ht="14.5" thickBot="1" x14ac:dyDescent="0.35">
      <c r="A34" s="22"/>
      <c r="B34" s="22"/>
      <c r="C34" s="22"/>
      <c r="D34" s="22"/>
      <c r="E34" s="22"/>
      <c r="F34" s="33"/>
      <c r="G34" s="23"/>
      <c r="H34" s="24"/>
      <c r="I34" s="24"/>
      <c r="J34" s="24"/>
      <c r="K34" s="24"/>
      <c r="L34" s="24"/>
      <c r="M34" s="24"/>
      <c r="N34" s="24"/>
      <c r="O34" s="24"/>
    </row>
    <row r="35" spans="1:15" ht="15" customHeight="1" thickBot="1" x14ac:dyDescent="0.35">
      <c r="A35" s="80" t="s">
        <v>85</v>
      </c>
      <c r="B35" s="81"/>
      <c r="C35" s="81"/>
      <c r="D35" s="81"/>
      <c r="E35" s="81"/>
      <c r="F35" s="82"/>
      <c r="G35" s="24"/>
      <c r="H35" s="24"/>
      <c r="I35" s="24"/>
      <c r="J35" s="24"/>
      <c r="K35" s="24"/>
      <c r="L35" s="24"/>
      <c r="M35" s="24"/>
      <c r="N35" s="24"/>
      <c r="O35" s="24"/>
    </row>
    <row r="36" spans="1:15" ht="14.15" customHeight="1" x14ac:dyDescent="0.3">
      <c r="A36" s="34"/>
      <c r="B36" s="35"/>
      <c r="C36" s="35"/>
      <c r="D36" s="35"/>
      <c r="E36" s="35"/>
      <c r="F36" s="36"/>
      <c r="G36" s="24"/>
      <c r="H36" s="24"/>
      <c r="I36" s="24"/>
      <c r="J36" s="24"/>
      <c r="K36" s="24"/>
      <c r="L36" s="24"/>
      <c r="M36" s="24"/>
      <c r="N36" s="24"/>
      <c r="O36" s="24"/>
    </row>
    <row r="37" spans="1:15" ht="26.15" customHeight="1" x14ac:dyDescent="0.3">
      <c r="A37" s="87" t="s">
        <v>64</v>
      </c>
      <c r="B37" s="87"/>
      <c r="C37" s="87"/>
      <c r="D37" s="87"/>
      <c r="E37" s="87"/>
      <c r="F37" s="41">
        <v>0</v>
      </c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3">
      <c r="A38" s="87" t="s">
        <v>65</v>
      </c>
      <c r="B38" s="87"/>
      <c r="C38" s="87"/>
      <c r="D38" s="87"/>
      <c r="E38" s="87"/>
      <c r="F38" s="40">
        <f>(F37*1.7)*100/70</f>
        <v>0</v>
      </c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4.15" customHeight="1" x14ac:dyDescent="0.3">
      <c r="A39" s="87" t="s">
        <v>66</v>
      </c>
      <c r="B39" s="87"/>
      <c r="C39" s="87"/>
      <c r="D39" s="87"/>
      <c r="E39" s="87"/>
      <c r="F39" s="41">
        <v>0</v>
      </c>
      <c r="G39" s="24"/>
      <c r="H39" s="24"/>
      <c r="I39" s="24"/>
      <c r="J39" s="24"/>
      <c r="K39" s="24"/>
      <c r="L39" s="24"/>
      <c r="M39" s="24"/>
      <c r="N39" s="24"/>
      <c r="O39" s="24"/>
    </row>
    <row r="40" spans="1:15" x14ac:dyDescent="0.3">
      <c r="A40" s="83" t="s">
        <v>67</v>
      </c>
      <c r="B40" s="83"/>
      <c r="C40" s="83"/>
      <c r="D40" s="83"/>
      <c r="E40" s="83"/>
      <c r="F40" s="40">
        <f>F39*2.5</f>
        <v>0</v>
      </c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3">
      <c r="A41" s="83" t="s">
        <v>68</v>
      </c>
      <c r="B41" s="83"/>
      <c r="C41" s="83"/>
      <c r="D41" s="83"/>
      <c r="E41" s="83"/>
      <c r="F41" s="41">
        <v>0</v>
      </c>
      <c r="G41" s="24"/>
      <c r="H41" s="24"/>
      <c r="I41" s="24"/>
      <c r="J41" s="24"/>
      <c r="K41" s="24"/>
      <c r="L41" s="24"/>
      <c r="M41" s="24"/>
      <c r="N41" s="24"/>
      <c r="O41" s="24"/>
    </row>
    <row r="42" spans="1:15" ht="15" customHeight="1" x14ac:dyDescent="0.3">
      <c r="A42" s="83" t="s">
        <v>69</v>
      </c>
      <c r="B42" s="83"/>
      <c r="C42" s="83"/>
      <c r="D42" s="83"/>
      <c r="E42" s="83"/>
      <c r="F42" s="40">
        <f>SUM(F38,F40,F41)</f>
        <v>0</v>
      </c>
      <c r="G42" s="24"/>
      <c r="H42" s="24"/>
      <c r="I42" s="24"/>
      <c r="J42" s="24"/>
      <c r="K42" s="24"/>
      <c r="L42" s="24"/>
      <c r="M42" s="24"/>
      <c r="N42" s="24"/>
      <c r="O42" s="24"/>
    </row>
    <row r="43" spans="1:15" ht="14.15" customHeight="1" x14ac:dyDescent="0.3">
      <c r="A43" s="42"/>
      <c r="B43" s="43"/>
      <c r="C43" s="43"/>
      <c r="D43" s="43"/>
      <c r="E43" s="43"/>
      <c r="F43" s="44"/>
      <c r="G43" s="24"/>
      <c r="H43" s="24"/>
      <c r="I43" s="24"/>
      <c r="J43" s="24"/>
      <c r="K43" s="24"/>
      <c r="L43" s="24"/>
      <c r="M43" s="24"/>
      <c r="N43" s="24"/>
      <c r="O43" s="24"/>
    </row>
    <row r="44" spans="1:15" ht="15" customHeight="1" x14ac:dyDescent="0.3">
      <c r="A44" s="83" t="s">
        <v>70</v>
      </c>
      <c r="B44" s="83"/>
      <c r="C44" s="83"/>
      <c r="D44" s="83"/>
      <c r="E44" s="83"/>
      <c r="F44" s="41">
        <v>0</v>
      </c>
      <c r="G44" s="24"/>
      <c r="H44" s="24"/>
      <c r="I44" s="24"/>
      <c r="J44" s="24"/>
      <c r="K44" s="24"/>
      <c r="L44" s="24"/>
      <c r="M44" s="24"/>
      <c r="N44" s="24"/>
      <c r="O44" s="24"/>
    </row>
    <row r="45" spans="1:15" ht="15" customHeight="1" x14ac:dyDescent="0.3">
      <c r="A45" s="116" t="s">
        <v>71</v>
      </c>
      <c r="B45" s="116"/>
      <c r="C45" s="116"/>
      <c r="D45" s="116"/>
      <c r="E45" s="116"/>
      <c r="F45" s="39">
        <f>F42-F44</f>
        <v>0</v>
      </c>
      <c r="G45" s="24"/>
      <c r="H45" s="24"/>
      <c r="I45" s="24"/>
      <c r="J45" s="24"/>
      <c r="K45" s="24"/>
      <c r="L45" s="24"/>
      <c r="M45" s="24"/>
      <c r="N45" s="24"/>
      <c r="O45" s="24"/>
    </row>
    <row r="46" spans="1:15" ht="21.65" customHeight="1" x14ac:dyDescent="0.3">
      <c r="A46" s="24"/>
      <c r="B46" s="24"/>
      <c r="C46" s="24"/>
      <c r="D46" s="24"/>
      <c r="E46" s="24"/>
      <c r="F46" s="61"/>
      <c r="G46" s="24"/>
      <c r="H46" s="24"/>
      <c r="I46" s="24"/>
      <c r="J46" s="24"/>
      <c r="K46" s="24"/>
      <c r="L46" s="24"/>
      <c r="M46" s="24"/>
      <c r="N46" s="24"/>
      <c r="O46" s="24"/>
    </row>
    <row r="47" spans="1:15" ht="14.5" thickBot="1" x14ac:dyDescent="0.35">
      <c r="A47" s="116" t="s">
        <v>72</v>
      </c>
      <c r="B47" s="116"/>
      <c r="C47" s="116"/>
      <c r="D47" s="116"/>
      <c r="E47" s="116"/>
      <c r="F47" s="116"/>
      <c r="G47" s="24"/>
      <c r="H47" s="24"/>
      <c r="I47" s="24"/>
      <c r="J47" s="24"/>
      <c r="K47" s="24"/>
      <c r="L47" s="24"/>
      <c r="M47" s="24"/>
      <c r="N47" s="24"/>
      <c r="O47" s="24"/>
    </row>
    <row r="48" spans="1:15" ht="13.5" customHeight="1" thickBot="1" x14ac:dyDescent="0.35">
      <c r="A48" s="45"/>
      <c r="B48" s="46"/>
      <c r="C48" s="46"/>
      <c r="D48" s="46"/>
      <c r="E48" s="46"/>
      <c r="F48" s="47"/>
      <c r="G48" s="24"/>
      <c r="H48" s="123" t="s">
        <v>79</v>
      </c>
      <c r="I48" s="124"/>
      <c r="J48" s="124"/>
      <c r="K48" s="125"/>
      <c r="L48" s="7"/>
      <c r="M48" s="7"/>
      <c r="N48" s="7"/>
      <c r="O48" s="24"/>
    </row>
    <row r="49" spans="1:15" ht="14.5" customHeight="1" x14ac:dyDescent="0.3">
      <c r="A49" s="83" t="s">
        <v>73</v>
      </c>
      <c r="B49" s="83"/>
      <c r="C49" s="83"/>
      <c r="D49" s="83"/>
      <c r="E49" s="83"/>
      <c r="F49" s="41">
        <v>0</v>
      </c>
      <c r="G49" s="24"/>
      <c r="H49" s="126" t="s">
        <v>80</v>
      </c>
      <c r="I49" s="127"/>
      <c r="J49" s="128">
        <v>4000</v>
      </c>
      <c r="K49" s="129"/>
      <c r="L49" s="7">
        <v>0</v>
      </c>
      <c r="M49" s="7">
        <v>4000</v>
      </c>
      <c r="N49" s="7">
        <v>8000</v>
      </c>
      <c r="O49" s="24"/>
    </row>
    <row r="50" spans="1:15" x14ac:dyDescent="0.3">
      <c r="A50" s="83" t="s">
        <v>74</v>
      </c>
      <c r="B50" s="83"/>
      <c r="C50" s="83"/>
      <c r="D50" s="83"/>
      <c r="E50" s="83"/>
      <c r="F50" s="41">
        <v>0</v>
      </c>
      <c r="G50" s="24"/>
      <c r="H50" s="109" t="s">
        <v>81</v>
      </c>
      <c r="I50" s="110"/>
      <c r="J50" s="111">
        <v>8000</v>
      </c>
      <c r="K50" s="112"/>
      <c r="L50" s="7">
        <v>0</v>
      </c>
      <c r="M50" s="7">
        <v>2000</v>
      </c>
      <c r="N50" s="7">
        <v>4000</v>
      </c>
      <c r="O50" s="24"/>
    </row>
    <row r="51" spans="1:15" ht="14.5" customHeight="1" x14ac:dyDescent="0.3">
      <c r="A51" s="83" t="s">
        <v>0</v>
      </c>
      <c r="B51" s="83"/>
      <c r="C51" s="83"/>
      <c r="D51" s="83"/>
      <c r="E51" s="83"/>
      <c r="F51" s="40">
        <f>IF(SUM(F49:F50)&lt;10000,SUM(F49:F50),10000)</f>
        <v>0</v>
      </c>
      <c r="G51" s="24"/>
      <c r="H51" s="109" t="s">
        <v>82</v>
      </c>
      <c r="I51" s="110"/>
      <c r="J51" s="111">
        <v>2000</v>
      </c>
      <c r="K51" s="112"/>
      <c r="L51" s="24"/>
      <c r="M51" s="24"/>
      <c r="N51" s="24"/>
      <c r="O51" s="24"/>
    </row>
    <row r="52" spans="1:15" ht="15" customHeight="1" x14ac:dyDescent="0.3">
      <c r="A52" s="116" t="s">
        <v>75</v>
      </c>
      <c r="B52" s="116"/>
      <c r="C52" s="116"/>
      <c r="D52" s="116"/>
      <c r="E52" s="116"/>
      <c r="F52" s="39">
        <f>IF(F45-F51&gt;0,F45-F51,0)</f>
        <v>0</v>
      </c>
      <c r="G52" s="24"/>
      <c r="H52" s="24"/>
      <c r="I52" s="24"/>
      <c r="J52" s="24"/>
      <c r="K52" s="24"/>
      <c r="L52" s="24"/>
      <c r="M52" s="24"/>
      <c r="N52" s="24"/>
      <c r="O52" s="24"/>
    </row>
    <row r="53" spans="1:15" ht="14.5" thickBot="1" x14ac:dyDescent="0.35">
      <c r="A53" s="62"/>
      <c r="B53" s="62"/>
      <c r="C53" s="62"/>
      <c r="D53" s="62"/>
      <c r="E53" s="62"/>
      <c r="F53" s="63"/>
      <c r="G53" s="24"/>
      <c r="H53" s="24"/>
      <c r="I53" s="24"/>
      <c r="J53" s="24"/>
      <c r="K53" s="24"/>
      <c r="L53" s="24"/>
      <c r="M53" s="24"/>
      <c r="N53" s="24"/>
      <c r="O53" s="24"/>
    </row>
    <row r="54" spans="1:15" ht="15" customHeight="1" thickBot="1" x14ac:dyDescent="0.35">
      <c r="A54" s="77" t="s">
        <v>76</v>
      </c>
      <c r="B54" s="78"/>
      <c r="C54" s="78"/>
      <c r="D54" s="78"/>
      <c r="E54" s="79"/>
      <c r="F54" s="64">
        <v>0</v>
      </c>
      <c r="G54" s="24"/>
      <c r="H54" s="24"/>
      <c r="I54" s="24"/>
      <c r="J54" s="24"/>
      <c r="K54" s="24"/>
      <c r="L54" s="24"/>
      <c r="M54" s="24"/>
      <c r="N54" s="24"/>
      <c r="O54" s="24"/>
    </row>
    <row r="55" spans="1:15" ht="26.5" customHeight="1" thickBot="1" x14ac:dyDescent="0.35">
      <c r="A55" s="117" t="s">
        <v>77</v>
      </c>
      <c r="B55" s="118"/>
      <c r="C55" s="118"/>
      <c r="D55" s="118"/>
      <c r="E55" s="119"/>
      <c r="F55" s="65">
        <f>IF(F52&gt;F54,F54,F52)</f>
        <v>0</v>
      </c>
      <c r="G55" s="24"/>
      <c r="H55" s="24"/>
      <c r="I55" s="24"/>
      <c r="J55" s="24"/>
      <c r="K55" s="24"/>
      <c r="L55" s="24"/>
      <c r="M55" s="24"/>
      <c r="N55" s="24"/>
      <c r="O55" s="24"/>
    </row>
    <row r="56" spans="1:15" ht="15" customHeight="1" thickBot="1" x14ac:dyDescent="0.35">
      <c r="A56" s="120" t="s">
        <v>78</v>
      </c>
      <c r="B56" s="121"/>
      <c r="C56" s="121"/>
      <c r="D56" s="121"/>
      <c r="E56" s="122"/>
      <c r="F56" s="73">
        <f>IF(F52&gt;F54,(F52/F54),(0))</f>
        <v>0</v>
      </c>
      <c r="G56" s="24"/>
      <c r="H56" s="24"/>
      <c r="I56" s="24"/>
      <c r="J56" s="24"/>
      <c r="K56" s="24"/>
      <c r="L56" s="24"/>
      <c r="M56" s="24"/>
      <c r="N56" s="24"/>
      <c r="O56" s="24"/>
    </row>
    <row r="57" spans="1:15" ht="14.5" thickBot="1" x14ac:dyDescent="0.35">
      <c r="A57" s="24"/>
      <c r="B57" s="24"/>
      <c r="C57" s="24"/>
      <c r="D57" s="24"/>
      <c r="E57" s="24"/>
      <c r="F57" s="23"/>
      <c r="G57" s="23"/>
      <c r="H57" s="24"/>
      <c r="I57" s="24"/>
      <c r="J57" s="24"/>
      <c r="K57" s="24"/>
      <c r="L57" s="24"/>
      <c r="M57" s="24"/>
      <c r="N57" s="24"/>
      <c r="O57" s="24"/>
    </row>
    <row r="58" spans="1:15" ht="14.5" customHeight="1" thickBot="1" x14ac:dyDescent="0.35">
      <c r="A58" s="84" t="s">
        <v>48</v>
      </c>
      <c r="B58" s="85"/>
      <c r="C58" s="85"/>
      <c r="D58" s="85"/>
      <c r="E58" s="85"/>
      <c r="F58" s="86"/>
      <c r="G58" s="23"/>
      <c r="H58" s="24"/>
      <c r="I58" s="24"/>
      <c r="J58" s="24"/>
      <c r="K58" s="24"/>
      <c r="L58" s="24"/>
      <c r="M58" s="24"/>
      <c r="N58" s="24"/>
      <c r="O58" s="24"/>
    </row>
    <row r="59" spans="1:15" x14ac:dyDescent="0.3">
      <c r="A59" s="59"/>
      <c r="B59" s="28"/>
      <c r="C59" s="28"/>
      <c r="D59" s="28"/>
      <c r="E59" s="28"/>
      <c r="F59" s="28"/>
      <c r="G59" s="23"/>
      <c r="H59" s="24"/>
      <c r="I59" s="24"/>
      <c r="J59" s="24"/>
      <c r="K59" s="24"/>
      <c r="L59" s="24"/>
      <c r="M59" s="24"/>
      <c r="N59" s="24"/>
      <c r="O59" s="24"/>
    </row>
    <row r="60" spans="1:15" x14ac:dyDescent="0.3">
      <c r="A60" s="76" t="s">
        <v>49</v>
      </c>
      <c r="B60" s="76"/>
      <c r="C60" s="76"/>
      <c r="D60" s="76"/>
      <c r="E60" s="76"/>
      <c r="F60" s="31">
        <v>0</v>
      </c>
      <c r="G60" s="23"/>
      <c r="H60" s="24"/>
      <c r="I60" s="24"/>
      <c r="J60" s="24"/>
      <c r="K60" s="24"/>
      <c r="L60" s="24"/>
      <c r="M60" s="24"/>
      <c r="N60" s="24"/>
      <c r="O60" s="24"/>
    </row>
    <row r="61" spans="1:15" x14ac:dyDescent="0.3">
      <c r="A61" s="76" t="s">
        <v>50</v>
      </c>
      <c r="B61" s="76"/>
      <c r="C61" s="76"/>
      <c r="D61" s="76"/>
      <c r="E61" s="76"/>
      <c r="F61" s="31">
        <v>0</v>
      </c>
      <c r="G61" s="23"/>
      <c r="H61" s="24"/>
      <c r="I61" s="24"/>
      <c r="J61" s="24"/>
      <c r="K61" s="24"/>
      <c r="L61" s="24"/>
      <c r="M61" s="24"/>
      <c r="N61" s="24"/>
      <c r="O61" s="24"/>
    </row>
    <row r="62" spans="1:15" x14ac:dyDescent="0.3">
      <c r="A62" s="76" t="s">
        <v>51</v>
      </c>
      <c r="B62" s="76"/>
      <c r="C62" s="76"/>
      <c r="D62" s="76"/>
      <c r="E62" s="76"/>
      <c r="F62" s="31">
        <v>0</v>
      </c>
      <c r="G62" s="23"/>
      <c r="H62" s="24"/>
      <c r="I62" s="24"/>
      <c r="J62" s="24"/>
      <c r="K62" s="24"/>
      <c r="L62" s="24"/>
      <c r="M62" s="24"/>
      <c r="N62" s="24"/>
      <c r="O62" s="24"/>
    </row>
    <row r="63" spans="1:15" x14ac:dyDescent="0.3">
      <c r="A63" s="76" t="s">
        <v>52</v>
      </c>
      <c r="B63" s="76"/>
      <c r="C63" s="76"/>
      <c r="D63" s="76"/>
      <c r="E63" s="76"/>
      <c r="F63" s="31">
        <v>0</v>
      </c>
      <c r="G63" s="23"/>
      <c r="H63" s="24"/>
      <c r="I63" s="24"/>
      <c r="J63" s="24"/>
      <c r="K63" s="24"/>
      <c r="L63" s="24"/>
      <c r="M63" s="24"/>
      <c r="N63" s="24"/>
      <c r="O63" s="24"/>
    </row>
    <row r="64" spans="1:15" x14ac:dyDescent="0.3">
      <c r="A64" s="76" t="s">
        <v>53</v>
      </c>
      <c r="B64" s="76"/>
      <c r="C64" s="76"/>
      <c r="D64" s="76"/>
      <c r="E64" s="76"/>
      <c r="F64" s="31">
        <v>0</v>
      </c>
      <c r="G64" s="23"/>
      <c r="H64" s="24"/>
      <c r="I64" s="24"/>
      <c r="J64" s="24"/>
      <c r="K64" s="24"/>
      <c r="L64" s="24"/>
      <c r="M64" s="24"/>
      <c r="N64" s="24"/>
      <c r="O64" s="24"/>
    </row>
    <row r="65" spans="1:21" x14ac:dyDescent="0.3">
      <c r="A65" s="76" t="s">
        <v>54</v>
      </c>
      <c r="B65" s="76"/>
      <c r="C65" s="76"/>
      <c r="D65" s="76"/>
      <c r="E65" s="76"/>
      <c r="F65" s="31">
        <v>0</v>
      </c>
      <c r="G65" s="23"/>
      <c r="H65" s="24"/>
      <c r="I65" s="24"/>
      <c r="J65" s="24"/>
      <c r="K65" s="24"/>
      <c r="L65" s="24"/>
      <c r="M65" s="24"/>
      <c r="N65" s="24"/>
      <c r="O65" s="24"/>
    </row>
    <row r="66" spans="1:21" x14ac:dyDescent="0.3">
      <c r="A66" s="76" t="s">
        <v>84</v>
      </c>
      <c r="B66" s="76"/>
      <c r="C66" s="76"/>
      <c r="D66" s="76"/>
      <c r="E66" s="76"/>
      <c r="F66" s="66">
        <f>F55</f>
        <v>0</v>
      </c>
      <c r="G66" s="23"/>
      <c r="H66" s="24"/>
      <c r="I66" s="24"/>
      <c r="J66" s="24"/>
      <c r="K66" s="24"/>
      <c r="L66" s="24"/>
      <c r="M66" s="24"/>
      <c r="N66" s="24"/>
      <c r="O66" s="24"/>
      <c r="U66" s="67" t="s">
        <v>9</v>
      </c>
    </row>
    <row r="67" spans="1:21" ht="14" customHeight="1" x14ac:dyDescent="0.3">
      <c r="A67" s="131" t="s">
        <v>93</v>
      </c>
      <c r="B67" s="132"/>
      <c r="C67" s="133"/>
      <c r="D67" s="134"/>
      <c r="E67" s="135"/>
      <c r="F67" s="31">
        <v>0</v>
      </c>
      <c r="G67" s="23"/>
      <c r="H67" s="24"/>
      <c r="I67" s="24"/>
      <c r="J67" s="24"/>
      <c r="K67" s="24"/>
      <c r="L67" s="24"/>
      <c r="M67" s="24"/>
      <c r="N67" s="24"/>
      <c r="O67" s="24"/>
      <c r="U67" s="67" t="s">
        <v>10</v>
      </c>
    </row>
    <row r="68" spans="1:21" x14ac:dyDescent="0.3">
      <c r="A68" s="130" t="s">
        <v>55</v>
      </c>
      <c r="B68" s="130"/>
      <c r="C68" s="130"/>
      <c r="D68" s="130"/>
      <c r="E68" s="130"/>
      <c r="F68" s="32">
        <f>SUM(F60:F67)</f>
        <v>0</v>
      </c>
      <c r="G68" s="23"/>
      <c r="H68" s="24"/>
      <c r="I68" s="24"/>
      <c r="J68" s="24"/>
      <c r="K68" s="24"/>
      <c r="L68" s="24"/>
      <c r="M68" s="24"/>
      <c r="N68" s="24"/>
      <c r="O68" s="24"/>
      <c r="U68" s="67" t="s">
        <v>11</v>
      </c>
    </row>
    <row r="69" spans="1:21" ht="18" customHeight="1" thickBot="1" x14ac:dyDescent="0.35">
      <c r="A69" s="2"/>
      <c r="B69" s="2"/>
      <c r="C69" s="2"/>
      <c r="D69" s="2"/>
      <c r="E69" s="11"/>
      <c r="F69" s="23"/>
      <c r="G69" s="23"/>
      <c r="H69" s="24"/>
      <c r="I69" s="24"/>
      <c r="J69" s="24"/>
      <c r="K69" s="24"/>
      <c r="L69" s="24"/>
      <c r="M69" s="24"/>
      <c r="N69" s="24"/>
      <c r="O69" s="24"/>
      <c r="U69" s="67" t="s">
        <v>12</v>
      </c>
    </row>
    <row r="70" spans="1:21" ht="18" customHeight="1" thickBot="1" x14ac:dyDescent="0.35">
      <c r="A70" s="84" t="s">
        <v>56</v>
      </c>
      <c r="B70" s="85"/>
      <c r="C70" s="85"/>
      <c r="D70" s="85"/>
      <c r="E70" s="85"/>
      <c r="F70" s="86"/>
      <c r="G70" s="23"/>
      <c r="H70" s="24"/>
      <c r="I70" s="24"/>
      <c r="J70" s="24"/>
      <c r="K70" s="24"/>
      <c r="L70" s="24"/>
      <c r="M70" s="24"/>
      <c r="N70" s="24"/>
      <c r="O70" s="24"/>
      <c r="U70" s="67" t="s">
        <v>13</v>
      </c>
    </row>
    <row r="71" spans="1:21" x14ac:dyDescent="0.3">
      <c r="A71" s="37"/>
      <c r="B71" s="38"/>
      <c r="C71" s="38"/>
      <c r="D71" s="38"/>
      <c r="E71" s="38"/>
      <c r="F71" s="68"/>
      <c r="G71" s="23"/>
      <c r="H71" s="24"/>
      <c r="I71" s="24"/>
      <c r="J71" s="24"/>
      <c r="K71" s="24"/>
      <c r="L71" s="24"/>
      <c r="M71" s="24"/>
      <c r="N71" s="24"/>
      <c r="O71" s="24"/>
      <c r="U71" s="67"/>
    </row>
    <row r="72" spans="1:21" x14ac:dyDescent="0.3">
      <c r="A72" s="74" t="s">
        <v>57</v>
      </c>
      <c r="B72" s="74"/>
      <c r="C72" s="74"/>
      <c r="D72" s="74"/>
      <c r="E72" s="74"/>
      <c r="F72" s="31">
        <v>0</v>
      </c>
      <c r="G72" s="69"/>
      <c r="H72" s="70"/>
      <c r="I72" s="70"/>
      <c r="J72" s="70"/>
      <c r="K72" s="70"/>
      <c r="L72" s="70"/>
      <c r="M72" s="70"/>
      <c r="N72" s="70"/>
      <c r="O72" s="70"/>
      <c r="U72" s="67" t="s">
        <v>14</v>
      </c>
    </row>
    <row r="73" spans="1:21" x14ac:dyDescent="0.3">
      <c r="A73" s="74" t="s">
        <v>58</v>
      </c>
      <c r="B73" s="74"/>
      <c r="C73" s="74"/>
      <c r="D73" s="74"/>
      <c r="E73" s="74"/>
      <c r="F73" s="31">
        <v>0</v>
      </c>
      <c r="G73" s="12">
        <v>800</v>
      </c>
      <c r="H73" s="60"/>
      <c r="I73" s="60"/>
      <c r="J73" s="60"/>
      <c r="K73" s="60"/>
      <c r="L73" s="60"/>
      <c r="M73" s="60"/>
      <c r="N73" s="60"/>
      <c r="O73" s="60"/>
      <c r="U73" s="67" t="s">
        <v>15</v>
      </c>
    </row>
    <row r="74" spans="1:21" ht="15" customHeight="1" x14ac:dyDescent="0.3">
      <c r="A74" s="75" t="s">
        <v>59</v>
      </c>
      <c r="B74" s="75"/>
      <c r="C74" s="75"/>
      <c r="D74" s="75"/>
      <c r="E74" s="75"/>
      <c r="F74" s="32">
        <f>SUM(F72:F73)</f>
        <v>0</v>
      </c>
      <c r="G74" s="23"/>
      <c r="H74" s="24"/>
      <c r="I74" s="24"/>
      <c r="J74" s="24"/>
      <c r="K74" s="24"/>
      <c r="L74" s="24"/>
      <c r="M74" s="24"/>
      <c r="N74" s="24"/>
      <c r="O74" s="24"/>
      <c r="U74" s="67" t="s">
        <v>17</v>
      </c>
    </row>
    <row r="75" spans="1:21" ht="18" customHeight="1" thickBot="1" x14ac:dyDescent="0.35">
      <c r="A75" s="21"/>
      <c r="B75" s="14"/>
      <c r="C75" s="14"/>
      <c r="D75" s="14"/>
      <c r="E75" s="24"/>
      <c r="F75" s="11"/>
      <c r="G75" s="23"/>
      <c r="H75" s="24"/>
      <c r="I75" s="24"/>
      <c r="J75" s="24"/>
      <c r="K75" s="24"/>
      <c r="L75" s="24"/>
      <c r="M75" s="24"/>
      <c r="N75" s="24"/>
      <c r="O75" s="24"/>
      <c r="U75" s="67" t="s">
        <v>18</v>
      </c>
    </row>
    <row r="76" spans="1:21" ht="18" customHeight="1" thickBot="1" x14ac:dyDescent="0.35">
      <c r="A76" s="113" t="s">
        <v>60</v>
      </c>
      <c r="B76" s="114"/>
      <c r="C76" s="114"/>
      <c r="D76" s="114"/>
      <c r="E76" s="115"/>
      <c r="F76" s="20">
        <f>F68-F74</f>
        <v>0</v>
      </c>
      <c r="G76" s="23"/>
      <c r="H76" s="24"/>
      <c r="I76" s="24"/>
      <c r="J76" s="24"/>
      <c r="K76" s="24"/>
      <c r="L76" s="24"/>
      <c r="M76" s="24"/>
      <c r="N76" s="24"/>
      <c r="O76" s="24"/>
      <c r="U76" s="67" t="s">
        <v>19</v>
      </c>
    </row>
    <row r="77" spans="1:21" ht="13.5" customHeight="1" thickBot="1" x14ac:dyDescent="0.35">
      <c r="A77" s="15"/>
      <c r="B77" s="15"/>
      <c r="C77" s="15"/>
      <c r="D77" s="15"/>
      <c r="E77" s="24"/>
      <c r="F77" s="3"/>
      <c r="G77" s="23"/>
      <c r="H77" s="24"/>
      <c r="I77" s="24"/>
      <c r="J77" s="24"/>
      <c r="K77" s="24"/>
      <c r="L77" s="24"/>
      <c r="M77" s="24"/>
      <c r="N77" s="24"/>
      <c r="O77" s="24"/>
      <c r="U77" s="67" t="s">
        <v>21</v>
      </c>
    </row>
    <row r="78" spans="1:21" ht="18.649999999999999" customHeight="1" thickBot="1" x14ac:dyDescent="0.35">
      <c r="A78" s="113" t="s">
        <v>61</v>
      </c>
      <c r="B78" s="114"/>
      <c r="C78" s="114"/>
      <c r="D78" s="114"/>
      <c r="E78" s="115"/>
      <c r="F78" s="48">
        <f>F76-F33</f>
        <v>0</v>
      </c>
      <c r="G78" s="23"/>
      <c r="H78" s="24"/>
      <c r="I78" s="24"/>
      <c r="J78" s="24"/>
      <c r="K78" s="24"/>
      <c r="L78" s="24"/>
      <c r="M78" s="24"/>
      <c r="N78" s="24"/>
      <c r="O78" s="24"/>
    </row>
    <row r="79" spans="1:21" ht="18" customHeight="1" x14ac:dyDescent="0.3">
      <c r="A79" s="16"/>
      <c r="B79" s="17"/>
      <c r="C79" s="17"/>
      <c r="D79" s="17"/>
      <c r="E79" s="18"/>
      <c r="F79" s="71"/>
      <c r="G79" s="23"/>
      <c r="H79" s="24"/>
      <c r="I79" s="24"/>
      <c r="J79" s="24"/>
      <c r="K79" s="24"/>
      <c r="L79" s="24"/>
      <c r="M79" s="24"/>
      <c r="N79" s="24"/>
      <c r="O79" s="24"/>
    </row>
    <row r="80" spans="1:21" ht="18" customHeight="1" x14ac:dyDescent="0.3">
      <c r="A80" s="2" t="s">
        <v>62</v>
      </c>
      <c r="B80" s="10"/>
      <c r="C80" s="10"/>
      <c r="D80" s="10"/>
      <c r="E80" s="19"/>
      <c r="F80" s="23"/>
      <c r="G80" s="23"/>
      <c r="H80" s="24"/>
      <c r="I80" s="24"/>
      <c r="J80" s="24"/>
      <c r="K80" s="24"/>
      <c r="L80" s="24"/>
      <c r="M80" s="24"/>
      <c r="N80" s="24"/>
      <c r="O80" s="24"/>
    </row>
    <row r="81" spans="1:15" ht="18" customHeight="1" x14ac:dyDescent="0.3">
      <c r="A81" s="2"/>
      <c r="B81" s="2"/>
      <c r="C81" s="2"/>
      <c r="D81" s="2"/>
      <c r="E81" s="19"/>
      <c r="F81" s="23"/>
      <c r="G81" s="23"/>
      <c r="H81" s="24"/>
      <c r="I81" s="24"/>
      <c r="J81" s="24"/>
      <c r="K81" s="24"/>
      <c r="L81" s="24"/>
      <c r="M81" s="24"/>
      <c r="N81" s="24"/>
      <c r="O81" s="24"/>
    </row>
    <row r="82" spans="1:15" ht="18" customHeight="1" x14ac:dyDescent="0.3">
      <c r="A82" s="2" t="s">
        <v>63</v>
      </c>
      <c r="B82" s="10"/>
      <c r="C82" s="10"/>
      <c r="D82" s="10"/>
      <c r="E82" s="2"/>
      <c r="F82" s="23"/>
      <c r="G82" s="23"/>
      <c r="H82" s="24"/>
      <c r="I82" s="24"/>
      <c r="J82" s="24"/>
      <c r="K82" s="24"/>
      <c r="L82" s="24"/>
      <c r="M82" s="24"/>
      <c r="N82" s="24"/>
      <c r="O82" s="24"/>
    </row>
    <row r="83" spans="1:15" ht="18" customHeight="1" x14ac:dyDescent="0.3">
      <c r="A83" s="88" t="s">
        <v>92</v>
      </c>
      <c r="B83" s="88"/>
      <c r="C83" s="2"/>
      <c r="D83" s="2"/>
      <c r="E83" s="2"/>
      <c r="F83" s="23"/>
      <c r="G83" s="23"/>
      <c r="H83" s="24"/>
      <c r="I83" s="24"/>
      <c r="J83" s="24"/>
      <c r="K83" s="24"/>
      <c r="L83" s="24"/>
      <c r="M83" s="24"/>
      <c r="N83" s="24"/>
      <c r="O83" s="24"/>
    </row>
    <row r="84" spans="1:15" ht="18" customHeight="1" x14ac:dyDescent="0.3">
      <c r="A84" s="24"/>
      <c r="B84" s="24"/>
      <c r="C84" s="23"/>
      <c r="D84" s="23"/>
      <c r="E84" s="23"/>
      <c r="F84" s="23"/>
      <c r="G84" s="23"/>
      <c r="H84" s="24"/>
      <c r="I84" s="24"/>
      <c r="J84" s="24"/>
      <c r="K84" s="24"/>
      <c r="L84" s="24"/>
      <c r="M84" s="24"/>
      <c r="N84" s="24"/>
      <c r="O84" s="24"/>
    </row>
    <row r="85" spans="1:15" x14ac:dyDescent="0.3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 x14ac:dyDescent="0.3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x14ac:dyDescent="0.3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 x14ac:dyDescent="0.3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 x14ac:dyDescent="0.3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 x14ac:dyDescent="0.3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 x14ac:dyDescent="0.3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1:15" x14ac:dyDescent="0.3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1:15" x14ac:dyDescent="0.3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5" spans="1:15" x14ac:dyDescent="0.3">
      <c r="H95" s="72"/>
    </row>
    <row r="97" spans="8:8" x14ac:dyDescent="0.3">
      <c r="H97" s="72"/>
    </row>
  </sheetData>
  <sheetProtection algorithmName="SHA-512" hashValue="WPgkXNoNrIfDCsXy/C/re/HNEyRHlqGwbaIOjsdKETv9mKLReq9J64tQi/+F/pKqc4jU/5H8Rcc1QUzxkdvHdA==" saltValue="QmjW1B4niZ5mWWAI4nNC7g==" spinCount="100000" sheet="1" objects="1" scenarios="1"/>
  <mergeCells count="72">
    <mergeCell ref="A74:E74"/>
    <mergeCell ref="A78:E78"/>
    <mergeCell ref="A64:E64"/>
    <mergeCell ref="A65:E65"/>
    <mergeCell ref="A66:E66"/>
    <mergeCell ref="A68:E68"/>
    <mergeCell ref="A72:E72"/>
    <mergeCell ref="A67:B67"/>
    <mergeCell ref="C67:E67"/>
    <mergeCell ref="H48:K48"/>
    <mergeCell ref="H49:I49"/>
    <mergeCell ref="J49:K49"/>
    <mergeCell ref="H50:I50"/>
    <mergeCell ref="J50:K50"/>
    <mergeCell ref="H51:I51"/>
    <mergeCell ref="J51:K51"/>
    <mergeCell ref="A70:F70"/>
    <mergeCell ref="A76:E76"/>
    <mergeCell ref="A39:E39"/>
    <mergeCell ref="A40:E40"/>
    <mergeCell ref="A41:E41"/>
    <mergeCell ref="A44:E44"/>
    <mergeCell ref="A45:E45"/>
    <mergeCell ref="A47:F47"/>
    <mergeCell ref="A49:E49"/>
    <mergeCell ref="A50:E50"/>
    <mergeCell ref="A51:E51"/>
    <mergeCell ref="A52:E52"/>
    <mergeCell ref="A55:E55"/>
    <mergeCell ref="A56:E56"/>
    <mergeCell ref="A2:D2"/>
    <mergeCell ref="A11:B11"/>
    <mergeCell ref="A4:F4"/>
    <mergeCell ref="A5:D5"/>
    <mergeCell ref="A7:D7"/>
    <mergeCell ref="A6:D6"/>
    <mergeCell ref="E11:F12"/>
    <mergeCell ref="A9:F9"/>
    <mergeCell ref="E5:F5"/>
    <mergeCell ref="E6:F6"/>
    <mergeCell ref="E7:F7"/>
    <mergeCell ref="A83:B83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62:E62"/>
    <mergeCell ref="A31:D31"/>
    <mergeCell ref="A73:E73"/>
    <mergeCell ref="A63:E63"/>
    <mergeCell ref="A29:E29"/>
    <mergeCell ref="A30:E30"/>
    <mergeCell ref="A33:E33"/>
    <mergeCell ref="A60:E60"/>
    <mergeCell ref="A61:E61"/>
    <mergeCell ref="A54:E54"/>
    <mergeCell ref="A35:F35"/>
    <mergeCell ref="A42:E42"/>
    <mergeCell ref="A58:F58"/>
    <mergeCell ref="A37:E37"/>
    <mergeCell ref="A38:E38"/>
    <mergeCell ref="A25:E25"/>
    <mergeCell ref="A26:E26"/>
    <mergeCell ref="A27:E27"/>
    <mergeCell ref="A28:E28"/>
    <mergeCell ref="A13:B13"/>
  </mergeCells>
  <dataValidations count="4">
    <dataValidation type="list" allowBlank="1" showInputMessage="1" showErrorMessage="1" sqref="C11:C12">
      <formula1>$G$11:$Q$11</formula1>
    </dataValidation>
    <dataValidation type="list" allowBlank="1" showInputMessage="1" showErrorMessage="1" sqref="F49">
      <formula1>$L$49:$N$49</formula1>
    </dataValidation>
    <dataValidation type="list" allowBlank="1" showInputMessage="1" showErrorMessage="1" sqref="F50">
      <formula1>$L$50:$N$50</formula1>
    </dataValidation>
    <dataValidation type="list" allowBlank="1" showInputMessage="1" showErrorMessage="1" sqref="A2:D2">
      <formula1>$N$12:$N$26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Unterstützungspf</vt:lpstr>
      <vt:lpstr>Unterstützungspf!Zone_d_impression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Stephane AYMON</cp:lastModifiedBy>
  <cp:lastPrinted>2021-08-23T08:59:52Z</cp:lastPrinted>
  <dcterms:created xsi:type="dcterms:W3CDTF">2018-08-24T13:22:07Z</dcterms:created>
  <dcterms:modified xsi:type="dcterms:W3CDTF">2022-07-06T08:22:17Z</dcterms:modified>
</cp:coreProperties>
</file>