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CPS\FORMULAIRES\Formulaires actuels (harmonisés)\Pas définitif (version Word)\"/>
    </mc:Choice>
  </mc:AlternateContent>
  <bookViews>
    <workbookView xWindow="360" yWindow="150" windowWidth="10515" windowHeight="4680"/>
  </bookViews>
  <sheets>
    <sheet name="Dessaisissement" sheetId="1" r:id="rId1"/>
  </sheets>
  <definedNames>
    <definedName name="_xlnm.Print_Area" localSheetId="0">Dessaisissement!$A$1:$F$39</definedName>
  </definedNames>
  <calcPr calcId="162913"/>
</workbook>
</file>

<file path=xl/calcChain.xml><?xml version="1.0" encoding="utf-8"?>
<calcChain xmlns="http://schemas.openxmlformats.org/spreadsheetml/2006/main">
  <c r="E21" i="1" l="1"/>
  <c r="E28" i="1" l="1"/>
  <c r="E17" i="1" l="1"/>
  <c r="E24" i="1" l="1"/>
  <c r="E31" i="1" l="1"/>
  <c r="E37" i="1" l="1"/>
  <c r="E39" i="1" s="1"/>
</calcChain>
</file>

<file path=xl/sharedStrings.xml><?xml version="1.0" encoding="utf-8"?>
<sst xmlns="http://schemas.openxmlformats.org/spreadsheetml/2006/main" count="53" uniqueCount="53">
  <si>
    <t>Nom, Prénom</t>
  </si>
  <si>
    <t>Dessaisissement de fortune</t>
  </si>
  <si>
    <t>Total de la fortune dessaisie</t>
  </si>
  <si>
    <t>La part de fortune dessaisie à prendre en compte est réduite chaque année de Fr 10'000.-</t>
  </si>
  <si>
    <t>Franchise légale</t>
  </si>
  <si>
    <t>Taux</t>
  </si>
  <si>
    <t xml:space="preserve"> 1/15</t>
  </si>
  <si>
    <t xml:space="preserve"> 1/10</t>
  </si>
  <si>
    <t>Part de la fortune convertie en revenu</t>
  </si>
  <si>
    <t>1/</t>
  </si>
  <si>
    <t>Divisé par</t>
  </si>
  <si>
    <t>Année du dessaisissement</t>
  </si>
  <si>
    <t>Ce calcul est à effectuer annuellement au moment de l'établissement du budget du mois de janvier ou à l'ouverture du dossier d'aide sociale</t>
  </si>
  <si>
    <t>CMS</t>
  </si>
  <si>
    <t>Orphelin / enfant*</t>
  </si>
  <si>
    <t>*donnant droit à des rentes pour enfants de l'AVS ou de l'AI</t>
  </si>
  <si>
    <t>Aide sociale  / AI</t>
  </si>
  <si>
    <t>Statut</t>
  </si>
  <si>
    <t>Part de la fortune prise en compte comme revenu</t>
  </si>
  <si>
    <t>Part de fortune dessaissie déduite</t>
  </si>
  <si>
    <t>Franchise légale (personne seule/adulte)</t>
  </si>
  <si>
    <t>Franchise légale (orphelin/enfant)</t>
  </si>
  <si>
    <t xml:space="preserve">Total franchise légale </t>
  </si>
  <si>
    <t>Fortune dessaisie considérée</t>
  </si>
  <si>
    <t>Nom AS en charge du dossier</t>
  </si>
  <si>
    <t>Montant du dessaisissement</t>
  </si>
  <si>
    <t>Dépenses justifiées depuis le dessaisissement</t>
  </si>
  <si>
    <t>AVS (en EMS)</t>
  </si>
  <si>
    <t>régional Sion-Hérens-Conthey, site du Coteau</t>
  </si>
  <si>
    <t>AVS (à domicile) ou AI en institution</t>
  </si>
  <si>
    <t>Montant de la fortune dessaisie</t>
  </si>
  <si>
    <t>Montant mensuel à déduire dans les budgets d'aide sociale</t>
  </si>
  <si>
    <t>Montant annuel à déduire dans les budgets d'aide sociale</t>
  </si>
  <si>
    <t>Cases à compléter</t>
  </si>
  <si>
    <t>Numéraires, comptes, titres, assurance-vie, bien immobilier (valeur vénale), …</t>
  </si>
  <si>
    <t>Date de l'évaluation</t>
  </si>
  <si>
    <t>Personne seule</t>
  </si>
  <si>
    <t>Couple</t>
  </si>
  <si>
    <t>CMSR Sion-Hérens-Conthey, site des Coteaux du Soleil</t>
  </si>
  <si>
    <t>CMSR Sion-Hérens-Conthey, site du Coteau</t>
  </si>
  <si>
    <t>CMS de l'Entremont</t>
  </si>
  <si>
    <t>CMS de Martigny</t>
  </si>
  <si>
    <t>CMSR Bas-Valais, site de Monthey</t>
  </si>
  <si>
    <t>CMSR Sion-Hérens-Conthey, site de Nendaz</t>
  </si>
  <si>
    <t>CMS de Saxon</t>
  </si>
  <si>
    <t>CMSR de Sierre</t>
  </si>
  <si>
    <t>CMSR Sion-Hérens-Conthey, site de Sion</t>
  </si>
  <si>
    <t>CMSR Bas-Valais, site de St-Maurice</t>
  </si>
  <si>
    <t>CMSR Sion-Hérens-Conthey, site d'Hérens</t>
  </si>
  <si>
    <t>Croix-Rouge Valais</t>
  </si>
  <si>
    <t>Rotes Kreuz Wallis</t>
  </si>
  <si>
    <t>SMZ Oberwallis</t>
  </si>
  <si>
    <t>CMSR Bas-Valais, site de Vouvry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</si>
</sst>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CHF]\ #,##0.00;[Red][$CHF]\ #,##0.00"/>
    <numFmt numFmtId="165" formatCode="[$-40C]d\ mmmm\ yyyy;@"/>
    <numFmt numFmtId="166" formatCode="&quot;fr.&quot;\ #,##0.00"/>
    <numFmt numFmtId="167" formatCode="[$CHF]\ #,##0.00"/>
    <numFmt numFmtId="168" formatCode="#,##0.00\ &quot;CHF&quot;"/>
    <numFmt numFmtId="169" formatCode="dd/mm/yy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8"/>
      <name val="Tahoma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168" fontId="5" fillId="0" borderId="0" xfId="0" applyNumberFormat="1" applyFont="1" applyFill="1" applyBorder="1" applyAlignment="1" applyProtection="1">
      <alignment vertical="center"/>
    </xf>
    <xf numFmtId="0" fontId="3" fillId="0" borderId="0" xfId="1" applyFont="1" applyAlignment="1" applyProtection="1">
      <alignment vertical="center"/>
      <protection locked="0"/>
    </xf>
    <xf numFmtId="0" fontId="9" fillId="0" borderId="8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 wrapText="1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vertical="center" wrapText="1"/>
    </xf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/>
    </xf>
    <xf numFmtId="165" fontId="1" fillId="0" borderId="0" xfId="1" applyNumberFormat="1" applyFont="1" applyBorder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/>
    </xf>
    <xf numFmtId="165" fontId="1" fillId="0" borderId="1" xfId="1" applyNumberFormat="1" applyFont="1" applyBorder="1" applyAlignment="1" applyProtection="1">
      <alignment horizontal="left" vertical="center"/>
    </xf>
    <xf numFmtId="164" fontId="1" fillId="0" borderId="0" xfId="1" applyNumberFormat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vertical="center"/>
    </xf>
    <xf numFmtId="4" fontId="1" fillId="0" borderId="1" xfId="1" applyNumberFormat="1" applyFont="1" applyBorder="1" applyAlignment="1" applyProtection="1">
      <alignment horizontal="left" vertical="center"/>
    </xf>
    <xf numFmtId="4" fontId="1" fillId="0" borderId="0" xfId="1" applyNumberFormat="1" applyFont="1" applyBorder="1" applyAlignment="1" applyProtection="1">
      <alignment horizontal="left" vertical="center"/>
    </xf>
    <xf numFmtId="167" fontId="1" fillId="0" borderId="1" xfId="1" applyNumberFormat="1" applyFont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167" fontId="1" fillId="5" borderId="2" xfId="0" applyNumberFormat="1" applyFont="1" applyFill="1" applyBorder="1" applyAlignment="1" applyProtection="1">
      <alignment horizontal="center" vertical="center"/>
    </xf>
    <xf numFmtId="12" fontId="1" fillId="5" borderId="2" xfId="0" applyNumberFormat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vertical="center"/>
    </xf>
    <xf numFmtId="166" fontId="1" fillId="0" borderId="0" xfId="1" applyNumberFormat="1" applyFont="1" applyAlignment="1" applyProtection="1">
      <alignment horizontal="center" vertical="center"/>
    </xf>
    <xf numFmtId="0" fontId="15" fillId="0" borderId="0" xfId="1" applyFont="1" applyBorder="1" applyAlignment="1" applyProtection="1">
      <alignment vertical="center" wrapText="1"/>
    </xf>
    <xf numFmtId="0" fontId="1" fillId="0" borderId="0" xfId="1" applyFont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5" fillId="0" borderId="11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12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7" fontId="1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quotePrefix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2" fontId="1" fillId="0" borderId="1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12" fontId="1" fillId="4" borderId="2" xfId="0" applyNumberFormat="1" applyFont="1" applyFill="1" applyBorder="1" applyAlignment="1" applyProtection="1">
      <alignment horizontal="center" vertical="center"/>
      <protection locked="0"/>
    </xf>
    <xf numFmtId="12" fontId="1" fillId="3" borderId="4" xfId="0" applyNumberFormat="1" applyFont="1" applyFill="1" applyBorder="1" applyAlignment="1" applyProtection="1">
      <alignment horizontal="center" vertical="center"/>
    </xf>
    <xf numFmtId="13" fontId="1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12" fontId="1" fillId="5" borderId="3" xfId="0" applyNumberFormat="1" applyFont="1" applyFill="1" applyBorder="1" applyAlignment="1" applyProtection="1">
      <alignment horizontal="left" vertical="center"/>
    </xf>
    <xf numFmtId="12" fontId="1" fillId="5" borderId="4" xfId="0" applyNumberFormat="1" applyFont="1" applyFill="1" applyBorder="1" applyAlignment="1" applyProtection="1">
      <alignment horizontal="left" vertical="center"/>
    </xf>
    <xf numFmtId="12" fontId="1" fillId="5" borderId="3" xfId="0" applyNumberFormat="1" applyFont="1" applyFill="1" applyBorder="1" applyAlignment="1" applyProtection="1">
      <alignment horizontal="left" vertical="center" wrapText="1"/>
    </xf>
    <xf numFmtId="12" fontId="1" fillId="5" borderId="4" xfId="0" applyNumberFormat="1" applyFont="1" applyFill="1" applyBorder="1" applyAlignment="1" applyProtection="1">
      <alignment horizontal="left" vertical="center" wrapText="1"/>
    </xf>
    <xf numFmtId="12" fontId="1" fillId="3" borderId="3" xfId="1" applyNumberFormat="1" applyFont="1" applyFill="1" applyBorder="1" applyAlignment="1" applyProtection="1">
      <alignment horizontal="center" vertical="center"/>
    </xf>
    <xf numFmtId="12" fontId="1" fillId="3" borderId="5" xfId="1" applyNumberFormat="1" applyFont="1" applyFill="1" applyBorder="1" applyAlignment="1" applyProtection="1">
      <alignment horizontal="center" vertical="center"/>
    </xf>
    <xf numFmtId="12" fontId="1" fillId="3" borderId="4" xfId="1" applyNumberFormat="1" applyFont="1" applyFill="1" applyBorder="1" applyAlignment="1" applyProtection="1">
      <alignment horizontal="center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8" xfId="1" applyFont="1" applyFill="1" applyBorder="1" applyAlignment="1" applyProtection="1">
      <alignment horizontal="left" vertical="center"/>
    </xf>
    <xf numFmtId="0" fontId="12" fillId="4" borderId="7" xfId="1" applyFont="1" applyFill="1" applyBorder="1" applyAlignment="1" applyProtection="1">
      <alignment horizontal="left" vertical="center"/>
      <protection locked="0"/>
    </xf>
    <xf numFmtId="0" fontId="12" fillId="4" borderId="9" xfId="1" applyFont="1" applyFill="1" applyBorder="1" applyAlignment="1" applyProtection="1">
      <alignment horizontal="left" vertical="center"/>
      <protection locked="0"/>
    </xf>
    <xf numFmtId="0" fontId="12" fillId="4" borderId="10" xfId="1" applyFont="1" applyFill="1" applyBorder="1" applyAlignment="1" applyProtection="1">
      <alignment horizontal="left" vertical="center"/>
      <protection locked="0"/>
    </xf>
    <xf numFmtId="0" fontId="16" fillId="0" borderId="0" xfId="1" applyFont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1" fillId="0" borderId="4" xfId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14" fillId="0" borderId="0" xfId="1" applyFont="1" applyBorder="1" applyAlignment="1" applyProtection="1">
      <alignment horizontal="left" wrapText="1"/>
    </xf>
    <xf numFmtId="167" fontId="1" fillId="6" borderId="3" xfId="1" applyNumberFormat="1" applyFont="1" applyFill="1" applyBorder="1" applyAlignment="1" applyProtection="1">
      <alignment horizontal="center" vertical="center" wrapText="1"/>
      <protection locked="0"/>
    </xf>
    <xf numFmtId="167" fontId="1" fillId="6" borderId="4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1" applyNumberFormat="1" applyFont="1" applyFill="1" applyBorder="1" applyAlignment="1" applyProtection="1">
      <alignment horizontal="center" vertical="center"/>
      <protection locked="0"/>
    </xf>
    <xf numFmtId="164" fontId="1" fillId="2" borderId="4" xfId="1" applyNumberFormat="1" applyFont="1" applyFill="1" applyBorder="1" applyAlignment="1" applyProtection="1">
      <alignment horizontal="center" vertical="center"/>
      <protection locked="0"/>
    </xf>
    <xf numFmtId="164" fontId="1" fillId="4" borderId="3" xfId="1" applyNumberFormat="1" applyFont="1" applyFill="1" applyBorder="1" applyAlignment="1" applyProtection="1">
      <alignment horizontal="center" vertical="center"/>
      <protection locked="0"/>
    </xf>
    <xf numFmtId="164" fontId="1" fillId="4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left" vertical="center"/>
    </xf>
    <xf numFmtId="0" fontId="1" fillId="0" borderId="5" xfId="1" applyFont="1" applyBorder="1" applyAlignment="1" applyProtection="1">
      <alignment horizontal="left" vertical="center"/>
    </xf>
    <xf numFmtId="0" fontId="1" fillId="0" borderId="4" xfId="1" applyFont="1" applyBorder="1" applyAlignment="1" applyProtection="1">
      <alignment horizontal="left" vertical="center"/>
    </xf>
    <xf numFmtId="0" fontId="1" fillId="4" borderId="3" xfId="1" applyFont="1" applyFill="1" applyBorder="1" applyAlignment="1" applyProtection="1">
      <alignment horizontal="left" vertical="center"/>
      <protection locked="0"/>
    </xf>
    <xf numFmtId="0" fontId="1" fillId="4" borderId="5" xfId="1" applyFont="1" applyFill="1" applyBorder="1" applyAlignment="1" applyProtection="1">
      <alignment horizontal="left" vertical="center"/>
      <protection locked="0"/>
    </xf>
    <xf numFmtId="0" fontId="1" fillId="4" borderId="4" xfId="1" applyFont="1" applyFill="1" applyBorder="1" applyAlignment="1" applyProtection="1">
      <alignment horizontal="left" vertical="center"/>
      <protection locked="0"/>
    </xf>
    <xf numFmtId="169" fontId="1" fillId="4" borderId="3" xfId="1" applyNumberFormat="1" applyFont="1" applyFill="1" applyBorder="1" applyAlignment="1" applyProtection="1">
      <alignment horizontal="left" vertical="center"/>
      <protection locked="0"/>
    </xf>
    <xf numFmtId="169" fontId="1" fillId="4" borderId="5" xfId="1" applyNumberFormat="1" applyFont="1" applyFill="1" applyBorder="1" applyAlignment="1" applyProtection="1">
      <alignment horizontal="left" vertical="center"/>
      <protection locked="0"/>
    </xf>
    <xf numFmtId="169" fontId="1" fillId="4" borderId="4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Border="1" applyAlignment="1" applyProtection="1">
      <alignment horizontal="left" vertical="center" wrapText="1"/>
    </xf>
    <xf numFmtId="0" fontId="1" fillId="0" borderId="5" xfId="1" applyFont="1" applyBorder="1" applyAlignment="1" applyProtection="1">
      <alignment horizontal="left" vertical="center" wrapText="1"/>
    </xf>
    <xf numFmtId="0" fontId="1" fillId="0" borderId="4" xfId="1" applyFont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center"/>
    </xf>
    <xf numFmtId="164" fontId="1" fillId="2" borderId="4" xfId="1" applyNumberFormat="1" applyFont="1" applyFill="1" applyBorder="1" applyAlignment="1" applyProtection="1">
      <alignment horizontal="center" vertical="center"/>
    </xf>
    <xf numFmtId="0" fontId="1" fillId="4" borderId="3" xfId="1" applyNumberFormat="1" applyFont="1" applyFill="1" applyBorder="1" applyAlignment="1" applyProtection="1">
      <alignment horizontal="center" vertical="center"/>
      <protection locked="0"/>
    </xf>
    <xf numFmtId="0" fontId="1" fillId="4" borderId="4" xfId="1" applyNumberFormat="1" applyFont="1" applyFill="1" applyBorder="1" applyAlignment="1" applyProtection="1">
      <alignment horizontal="center" vertical="center"/>
      <protection locked="0"/>
    </xf>
    <xf numFmtId="167" fontId="1" fillId="0" borderId="3" xfId="1" applyNumberFormat="1" applyFont="1" applyBorder="1" applyAlignment="1" applyProtection="1">
      <alignment horizontal="center" vertical="center"/>
    </xf>
    <xf numFmtId="167" fontId="1" fillId="0" borderId="4" xfId="1" applyNumberFormat="1" applyFont="1" applyBorder="1" applyAlignment="1" applyProtection="1">
      <alignment horizontal="center" vertical="center"/>
    </xf>
    <xf numFmtId="12" fontId="1" fillId="3" borderId="3" xfId="0" applyNumberFormat="1" applyFont="1" applyFill="1" applyBorder="1" applyAlignment="1" applyProtection="1">
      <alignment horizontal="center" vertical="center"/>
    </xf>
    <xf numFmtId="12" fontId="1" fillId="3" borderId="4" xfId="0" applyNumberFormat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left" vertical="center" wrapText="1"/>
    </xf>
    <xf numFmtId="0" fontId="16" fillId="0" borderId="4" xfId="1" applyFont="1" applyFill="1" applyBorder="1" applyAlignment="1" applyProtection="1">
      <alignment horizontal="left" vertical="center" wrapText="1"/>
    </xf>
    <xf numFmtId="167" fontId="16" fillId="0" borderId="3" xfId="1" applyNumberFormat="1" applyFont="1" applyBorder="1" applyAlignment="1" applyProtection="1">
      <alignment horizontal="center" vertical="center"/>
    </xf>
    <xf numFmtId="167" fontId="16" fillId="0" borderId="4" xfId="1" applyNumberFormat="1" applyFont="1" applyBorder="1" applyAlignment="1" applyProtection="1">
      <alignment horizontal="center" vertical="center"/>
    </xf>
    <xf numFmtId="164" fontId="19" fillId="0" borderId="14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281654</xdr:colOff>
      <xdr:row>0</xdr:row>
      <xdr:rowOff>56331</xdr:rowOff>
    </xdr:from>
    <xdr:to>
      <xdr:col>5</xdr:col>
      <xdr:colOff>1262094</xdr:colOff>
      <xdr:row>2</xdr:row>
      <xdr:rowOff>532089</xdr:rowOff>
    </xdr:to>
    <xdr:pic>
      <xdr:nvPicPr>
        <xdr:cNvPr id="4" name="Image 3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057" y="56331"/>
          <a:ext cx="980440" cy="854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Normal="100" workbookViewId="0">
      <selection sqref="A1:C1"/>
    </sheetView>
  </sheetViews>
  <sheetFormatPr baseColWidth="10" defaultColWidth="10.85546875" defaultRowHeight="15" x14ac:dyDescent="0.25"/>
  <cols>
    <col min="1" max="1" width="31.5703125" style="43" customWidth="1"/>
    <col min="2" max="2" width="9.140625" style="43" customWidth="1"/>
    <col min="3" max="3" width="10.85546875" style="43"/>
    <col min="4" max="4" width="11" style="43" customWidth="1"/>
    <col min="5" max="5" width="3.140625" style="43" customWidth="1"/>
    <col min="6" max="6" width="20.85546875" style="63" customWidth="1"/>
    <col min="7" max="7" width="10.85546875" style="43" customWidth="1"/>
    <col min="8" max="8" width="17.7109375" style="43" customWidth="1"/>
    <col min="9" max="9" width="18" style="43" customWidth="1"/>
    <col min="10" max="10" width="11" style="43" bestFit="1" customWidth="1"/>
    <col min="11" max="11" width="15.85546875" style="43" customWidth="1"/>
    <col min="12" max="17" width="13.140625" style="43" bestFit="1" customWidth="1"/>
    <col min="18" max="16384" width="10.85546875" style="43"/>
  </cols>
  <sheetData>
    <row r="1" spans="1:15" ht="15" customHeight="1" x14ac:dyDescent="0.25">
      <c r="A1" s="86" t="s">
        <v>13</v>
      </c>
      <c r="B1" s="87"/>
      <c r="C1" s="87"/>
      <c r="D1" s="28"/>
      <c r="E1" s="9"/>
      <c r="F1" s="38"/>
      <c r="G1" s="1"/>
      <c r="H1" s="42"/>
      <c r="I1" s="42"/>
      <c r="J1" s="42"/>
      <c r="K1" s="42"/>
      <c r="L1" s="42"/>
      <c r="M1" s="42"/>
      <c r="N1" s="42"/>
      <c r="O1" s="42"/>
    </row>
    <row r="2" spans="1:15" ht="15" customHeight="1" thickBot="1" x14ac:dyDescent="0.3">
      <c r="A2" s="88" t="s">
        <v>28</v>
      </c>
      <c r="B2" s="89"/>
      <c r="C2" s="89"/>
      <c r="D2" s="90"/>
      <c r="E2" s="10"/>
      <c r="F2" s="39"/>
      <c r="G2" s="1"/>
      <c r="H2" s="44"/>
      <c r="I2" s="34"/>
      <c r="J2" s="34"/>
      <c r="K2" s="34"/>
      <c r="L2" s="42"/>
      <c r="M2" s="42"/>
      <c r="N2" s="42"/>
      <c r="O2" s="42"/>
    </row>
    <row r="3" spans="1:15" ht="46.5" customHeight="1" thickBot="1" x14ac:dyDescent="0.3">
      <c r="A3" s="11"/>
      <c r="B3" s="12"/>
      <c r="C3" s="13"/>
      <c r="D3" s="13"/>
      <c r="E3" s="13"/>
      <c r="F3" s="40"/>
      <c r="G3" s="2"/>
      <c r="H3" s="45"/>
      <c r="I3" s="46"/>
      <c r="J3" s="46"/>
      <c r="K3" s="46"/>
      <c r="L3" s="42"/>
      <c r="M3" s="42"/>
      <c r="N3" s="42"/>
      <c r="O3" s="42"/>
    </row>
    <row r="4" spans="1:15" ht="19.5" customHeight="1" thickBot="1" x14ac:dyDescent="0.3">
      <c r="A4" s="92" t="s">
        <v>1</v>
      </c>
      <c r="B4" s="93"/>
      <c r="C4" s="93"/>
      <c r="D4" s="93"/>
      <c r="E4" s="93"/>
      <c r="F4" s="94"/>
      <c r="G4" s="2"/>
      <c r="H4" s="45"/>
      <c r="I4" s="42"/>
      <c r="J4" s="42"/>
      <c r="K4" s="42"/>
      <c r="L4" s="42"/>
      <c r="M4" s="42"/>
      <c r="N4" s="42"/>
      <c r="O4" s="42"/>
    </row>
    <row r="5" spans="1:15" ht="14.1" customHeight="1" thickBot="1" x14ac:dyDescent="0.3">
      <c r="A5" s="14"/>
      <c r="B5" s="14"/>
      <c r="C5" s="14"/>
      <c r="D5" s="14"/>
      <c r="E5" s="14"/>
      <c r="F5" s="31"/>
      <c r="G5" s="14"/>
      <c r="H5" s="42"/>
      <c r="I5" s="42"/>
      <c r="J5" s="42"/>
      <c r="K5" s="42"/>
      <c r="L5" s="42"/>
      <c r="M5" s="42"/>
      <c r="N5" s="42"/>
      <c r="O5" s="42"/>
    </row>
    <row r="6" spans="1:15" ht="15.75" thickBot="1" x14ac:dyDescent="0.3">
      <c r="A6" s="103" t="s">
        <v>0</v>
      </c>
      <c r="B6" s="104"/>
      <c r="C6" s="105"/>
      <c r="D6" s="106"/>
      <c r="E6" s="107"/>
      <c r="F6" s="108"/>
      <c r="G6" s="3"/>
      <c r="H6" s="35" t="s">
        <v>33</v>
      </c>
      <c r="I6" s="42"/>
      <c r="J6" s="42"/>
      <c r="K6" s="42"/>
      <c r="L6" s="42"/>
      <c r="M6" s="42"/>
      <c r="N6" s="42"/>
      <c r="O6" s="42"/>
    </row>
    <row r="7" spans="1:15" ht="15.75" thickBot="1" x14ac:dyDescent="0.3">
      <c r="A7" s="103" t="s">
        <v>24</v>
      </c>
      <c r="B7" s="104"/>
      <c r="C7" s="105"/>
      <c r="D7" s="106"/>
      <c r="E7" s="107"/>
      <c r="F7" s="108"/>
      <c r="G7" s="3"/>
      <c r="H7" s="45"/>
      <c r="I7" s="42"/>
      <c r="J7" s="42"/>
      <c r="K7" s="42"/>
      <c r="L7" s="42"/>
      <c r="M7" s="42"/>
      <c r="N7" s="42"/>
      <c r="O7" s="42"/>
    </row>
    <row r="8" spans="1:15" ht="15.75" thickBot="1" x14ac:dyDescent="0.3">
      <c r="A8" s="14"/>
      <c r="B8" s="14"/>
      <c r="C8" s="14"/>
      <c r="D8" s="15"/>
      <c r="E8" s="15"/>
      <c r="F8" s="41"/>
      <c r="G8" s="15"/>
      <c r="H8" s="42"/>
      <c r="I8" s="42"/>
      <c r="J8" s="42"/>
      <c r="K8" s="42"/>
      <c r="L8" s="42"/>
      <c r="M8" s="42"/>
      <c r="N8" s="42"/>
      <c r="O8" s="42"/>
    </row>
    <row r="9" spans="1:15" ht="15.75" thickBot="1" x14ac:dyDescent="0.3">
      <c r="A9" s="103" t="s">
        <v>35</v>
      </c>
      <c r="B9" s="104"/>
      <c r="C9" s="105"/>
      <c r="D9" s="109"/>
      <c r="E9" s="110"/>
      <c r="F9" s="111"/>
      <c r="G9" s="5"/>
      <c r="H9" s="45"/>
      <c r="I9" s="42"/>
      <c r="J9" s="42"/>
      <c r="K9" s="42"/>
      <c r="L9" s="42"/>
      <c r="M9" s="42"/>
      <c r="N9" s="42"/>
      <c r="O9" s="42"/>
    </row>
    <row r="10" spans="1:15" ht="12" customHeight="1" x14ac:dyDescent="0.25">
      <c r="A10" s="16"/>
      <c r="B10" s="15"/>
      <c r="C10" s="15"/>
      <c r="D10" s="17"/>
      <c r="E10" s="17"/>
      <c r="F10" s="18"/>
      <c r="G10" s="6"/>
      <c r="H10" s="42"/>
      <c r="I10" s="42"/>
      <c r="J10" s="42"/>
      <c r="K10" s="42"/>
      <c r="L10" s="42"/>
      <c r="M10" s="42"/>
      <c r="N10" s="42"/>
      <c r="O10" s="42"/>
    </row>
    <row r="11" spans="1:15" ht="45" customHeight="1" x14ac:dyDescent="0.25">
      <c r="A11" s="91" t="s">
        <v>12</v>
      </c>
      <c r="B11" s="91"/>
      <c r="C11" s="91"/>
      <c r="D11" s="91"/>
      <c r="E11" s="91"/>
      <c r="F11" s="91"/>
      <c r="G11" s="6"/>
      <c r="H11" s="42"/>
      <c r="I11" s="42"/>
      <c r="J11" s="42"/>
      <c r="K11" s="42"/>
      <c r="L11" s="42"/>
      <c r="M11" s="42"/>
      <c r="N11" s="42"/>
      <c r="O11" s="42"/>
    </row>
    <row r="12" spans="1:15" ht="17.100000000000001" customHeight="1" thickBot="1" x14ac:dyDescent="0.3">
      <c r="A12" s="37"/>
      <c r="B12" s="37"/>
      <c r="C12" s="37"/>
      <c r="D12" s="37"/>
      <c r="E12" s="37"/>
      <c r="F12" s="37"/>
      <c r="G12" s="6"/>
      <c r="H12" s="42"/>
      <c r="I12" s="42"/>
      <c r="J12" s="42"/>
      <c r="K12" s="42"/>
      <c r="L12" s="42"/>
      <c r="M12" s="42"/>
      <c r="N12" s="42"/>
      <c r="O12" s="42"/>
    </row>
    <row r="13" spans="1:15" ht="17.25" customHeight="1" thickBot="1" x14ac:dyDescent="0.3">
      <c r="A13" s="103" t="s">
        <v>25</v>
      </c>
      <c r="B13" s="104"/>
      <c r="C13" s="105"/>
      <c r="D13" s="36"/>
      <c r="E13" s="97">
        <v>0</v>
      </c>
      <c r="F13" s="98"/>
      <c r="G13" s="6"/>
      <c r="H13" s="42"/>
      <c r="I13" s="42"/>
      <c r="J13" s="42"/>
      <c r="K13" s="70"/>
      <c r="L13" s="70"/>
      <c r="M13" s="70"/>
      <c r="N13" s="70"/>
      <c r="O13" s="42"/>
    </row>
    <row r="14" spans="1:15" ht="17.100000000000001" customHeight="1" x14ac:dyDescent="0.2">
      <c r="A14" s="96" t="s">
        <v>34</v>
      </c>
      <c r="B14" s="96"/>
      <c r="C14" s="96"/>
      <c r="D14" s="96"/>
      <c r="E14" s="96"/>
      <c r="F14" s="96"/>
      <c r="G14" s="6"/>
      <c r="H14" s="42"/>
      <c r="I14" s="42"/>
      <c r="J14" s="42"/>
      <c r="K14" s="70"/>
      <c r="L14" s="70"/>
      <c r="M14" s="70"/>
      <c r="N14" s="70"/>
      <c r="O14" s="42"/>
    </row>
    <row r="15" spans="1:15" ht="16.5" customHeight="1" thickBot="1" x14ac:dyDescent="0.3">
      <c r="A15" s="33"/>
      <c r="B15" s="33"/>
      <c r="C15" s="33"/>
      <c r="D15" s="33"/>
      <c r="E15" s="33"/>
      <c r="F15" s="33"/>
      <c r="G15" s="6"/>
      <c r="H15" s="42"/>
      <c r="I15" s="42"/>
      <c r="J15" s="42"/>
      <c r="K15" s="70"/>
      <c r="L15" s="70"/>
      <c r="M15" s="70"/>
      <c r="N15" s="70"/>
      <c r="O15" s="42"/>
    </row>
    <row r="16" spans="1:15" ht="15.6" customHeight="1" thickBot="1" x14ac:dyDescent="0.3">
      <c r="A16" s="112" t="s">
        <v>26</v>
      </c>
      <c r="B16" s="113"/>
      <c r="C16" s="114"/>
      <c r="D16" s="32"/>
      <c r="E16" s="97">
        <v>0</v>
      </c>
      <c r="F16" s="98"/>
      <c r="G16" s="6"/>
      <c r="H16" s="42"/>
      <c r="I16" s="42"/>
      <c r="J16" s="42"/>
      <c r="K16" s="70"/>
      <c r="L16" s="70"/>
      <c r="M16" s="70"/>
      <c r="N16" s="70"/>
      <c r="O16" s="42"/>
    </row>
    <row r="17" spans="1:19" ht="15.75" thickBot="1" x14ac:dyDescent="0.3">
      <c r="A17" s="103" t="s">
        <v>30</v>
      </c>
      <c r="B17" s="104"/>
      <c r="C17" s="105"/>
      <c r="D17" s="19"/>
      <c r="E17" s="99">
        <f>E13-E16</f>
        <v>0</v>
      </c>
      <c r="F17" s="100"/>
      <c r="G17" s="6"/>
      <c r="H17" s="42"/>
      <c r="I17" s="42"/>
      <c r="J17" s="42"/>
      <c r="K17" s="70"/>
      <c r="L17" s="70"/>
      <c r="M17" s="70"/>
      <c r="N17" s="70"/>
      <c r="O17" s="42"/>
    </row>
    <row r="18" spans="1:19" ht="15.75" thickBot="1" x14ac:dyDescent="0.3">
      <c r="A18" s="16"/>
      <c r="B18" s="15"/>
      <c r="C18" s="15"/>
      <c r="D18" s="17"/>
      <c r="E18" s="17"/>
      <c r="F18" s="20"/>
      <c r="G18" s="5"/>
      <c r="H18" s="42"/>
      <c r="I18" s="42"/>
      <c r="J18" s="42"/>
      <c r="K18" s="71"/>
      <c r="L18" s="71"/>
      <c r="M18" s="71"/>
      <c r="N18" s="70"/>
      <c r="O18" s="70"/>
      <c r="P18" s="74"/>
      <c r="Q18" s="74"/>
      <c r="R18" s="74"/>
    </row>
    <row r="19" spans="1:19" ht="15.75" thickBot="1" x14ac:dyDescent="0.3">
      <c r="A19" s="103" t="s">
        <v>20</v>
      </c>
      <c r="B19" s="104"/>
      <c r="C19" s="105"/>
      <c r="D19" s="19"/>
      <c r="E19" s="101">
        <v>0</v>
      </c>
      <c r="F19" s="102"/>
      <c r="G19" s="6"/>
      <c r="H19" s="115" t="s">
        <v>4</v>
      </c>
      <c r="I19" s="116"/>
      <c r="J19" s="47"/>
      <c r="K19" s="72"/>
      <c r="L19" s="72"/>
      <c r="M19" s="71"/>
      <c r="N19" s="70"/>
      <c r="O19" s="70"/>
      <c r="P19" s="74"/>
      <c r="Q19" s="74"/>
      <c r="R19" s="74"/>
    </row>
    <row r="20" spans="1:19" ht="15.75" thickBot="1" x14ac:dyDescent="0.3">
      <c r="A20" s="103" t="s">
        <v>21</v>
      </c>
      <c r="B20" s="104"/>
      <c r="C20" s="105"/>
      <c r="D20" s="19"/>
      <c r="E20" s="101">
        <v>0</v>
      </c>
      <c r="F20" s="102"/>
      <c r="G20" s="6"/>
      <c r="H20" s="25" t="s">
        <v>36</v>
      </c>
      <c r="I20" s="26">
        <v>30000</v>
      </c>
      <c r="J20" s="47"/>
      <c r="K20" s="69">
        <v>0</v>
      </c>
      <c r="L20" s="69">
        <v>30000</v>
      </c>
      <c r="M20" s="69">
        <v>50000</v>
      </c>
      <c r="N20" s="70"/>
      <c r="O20" s="70"/>
      <c r="P20" s="74"/>
      <c r="Q20" s="74"/>
      <c r="R20" s="74"/>
    </row>
    <row r="21" spans="1:19" ht="15.75" thickBot="1" x14ac:dyDescent="0.3">
      <c r="A21" s="103" t="s">
        <v>22</v>
      </c>
      <c r="B21" s="104"/>
      <c r="C21" s="105"/>
      <c r="D21" s="19"/>
      <c r="E21" s="117">
        <f>SUM(E19:F20)</f>
        <v>0</v>
      </c>
      <c r="F21" s="118"/>
      <c r="G21" s="6"/>
      <c r="H21" s="25" t="s">
        <v>37</v>
      </c>
      <c r="I21" s="26">
        <v>50000</v>
      </c>
      <c r="J21" s="47"/>
      <c r="K21" s="69"/>
      <c r="L21" s="72"/>
      <c r="M21" s="71"/>
      <c r="N21" s="71"/>
      <c r="O21" s="71"/>
      <c r="P21" s="75"/>
      <c r="Q21" s="75"/>
      <c r="R21" s="75"/>
    </row>
    <row r="22" spans="1:19" ht="15.75" thickBot="1" x14ac:dyDescent="0.3">
      <c r="A22" s="21"/>
      <c r="B22" s="20"/>
      <c r="C22" s="15"/>
      <c r="D22" s="17"/>
      <c r="E22" s="17"/>
      <c r="F22" s="20"/>
      <c r="G22" s="6"/>
      <c r="H22" s="25" t="s">
        <v>14</v>
      </c>
      <c r="I22" s="26">
        <v>15000</v>
      </c>
      <c r="J22" s="49"/>
      <c r="K22" s="69">
        <v>0</v>
      </c>
      <c r="L22" s="69">
        <v>15000</v>
      </c>
      <c r="M22" s="69">
        <v>30000</v>
      </c>
      <c r="N22" s="69">
        <v>45000</v>
      </c>
      <c r="O22" s="69">
        <v>60000</v>
      </c>
      <c r="P22" s="69">
        <v>75000</v>
      </c>
      <c r="Q22" s="69">
        <v>90000</v>
      </c>
      <c r="R22" s="75"/>
    </row>
    <row r="23" spans="1:19" ht="0.75" customHeight="1" thickBot="1" x14ac:dyDescent="0.3">
      <c r="A23" s="16"/>
      <c r="B23" s="15"/>
      <c r="C23" s="15"/>
      <c r="D23" s="17"/>
      <c r="E23" s="17"/>
      <c r="F23" s="29"/>
      <c r="G23" s="6"/>
      <c r="H23" s="49"/>
      <c r="I23" s="48">
        <v>0</v>
      </c>
      <c r="J23" s="49"/>
      <c r="K23" s="49"/>
      <c r="L23" s="49"/>
      <c r="M23" s="4"/>
      <c r="N23" s="75"/>
      <c r="O23" s="71"/>
      <c r="P23" s="75"/>
      <c r="Q23" s="75"/>
      <c r="R23" s="75"/>
    </row>
    <row r="24" spans="1:19" ht="15.75" thickBot="1" x14ac:dyDescent="0.3">
      <c r="A24" s="103" t="s">
        <v>2</v>
      </c>
      <c r="B24" s="104"/>
      <c r="C24" s="105"/>
      <c r="D24" s="19"/>
      <c r="E24" s="117">
        <f>E17-E21</f>
        <v>0</v>
      </c>
      <c r="F24" s="118"/>
      <c r="G24" s="6"/>
      <c r="H24" s="95" t="s">
        <v>15</v>
      </c>
      <c r="I24" s="95"/>
      <c r="J24" s="95"/>
      <c r="K24" s="73"/>
      <c r="L24" s="73"/>
      <c r="M24" s="7">
        <v>45000</v>
      </c>
      <c r="N24" s="7">
        <v>60000</v>
      </c>
      <c r="O24" s="7">
        <v>75000</v>
      </c>
      <c r="P24" s="7">
        <v>90000</v>
      </c>
      <c r="Q24" s="75"/>
      <c r="R24" s="75"/>
    </row>
    <row r="25" spans="1:19" ht="15.75" thickBot="1" x14ac:dyDescent="0.3">
      <c r="A25" s="16"/>
      <c r="B25" s="15"/>
      <c r="C25" s="15"/>
      <c r="D25" s="17"/>
      <c r="E25" s="17"/>
      <c r="F25" s="29"/>
      <c r="G25" s="6"/>
      <c r="H25" s="42"/>
      <c r="I25" s="42"/>
      <c r="J25" s="42"/>
      <c r="K25" s="42"/>
      <c r="L25" s="42"/>
      <c r="M25" s="68"/>
      <c r="N25" s="70"/>
      <c r="O25" s="70"/>
      <c r="P25" s="74"/>
      <c r="Q25" s="74"/>
      <c r="R25" s="74"/>
    </row>
    <row r="26" spans="1:19" ht="15.75" thickBot="1" x14ac:dyDescent="0.3">
      <c r="A26" s="103" t="s">
        <v>11</v>
      </c>
      <c r="B26" s="104"/>
      <c r="C26" s="105"/>
      <c r="D26" s="19"/>
      <c r="E26" s="119"/>
      <c r="F26" s="120"/>
      <c r="G26" s="5"/>
      <c r="H26" s="42"/>
      <c r="I26" s="42"/>
      <c r="J26" s="42"/>
      <c r="K26" s="42"/>
      <c r="L26" s="42"/>
      <c r="M26" s="68"/>
      <c r="N26" s="70"/>
      <c r="O26" s="70"/>
      <c r="P26" s="74"/>
      <c r="Q26" s="74"/>
      <c r="R26" s="74"/>
    </row>
    <row r="27" spans="1:19" ht="15.75" thickBot="1" x14ac:dyDescent="0.3">
      <c r="A27" s="30"/>
      <c r="B27" s="15"/>
      <c r="C27" s="15"/>
      <c r="D27" s="17"/>
      <c r="E27" s="17"/>
      <c r="F27" s="31"/>
      <c r="G27" s="6"/>
      <c r="H27" s="42"/>
      <c r="I27" s="42"/>
      <c r="J27" s="42"/>
      <c r="K27" s="42"/>
      <c r="L27" s="70"/>
      <c r="M27" s="71"/>
      <c r="N27" s="70"/>
      <c r="O27" s="70"/>
      <c r="P27" s="74"/>
      <c r="Q27" s="74"/>
      <c r="R27" s="74"/>
      <c r="S27" s="74"/>
    </row>
    <row r="28" spans="1:19" ht="15.6" customHeight="1" thickBot="1" x14ac:dyDescent="0.3">
      <c r="A28" s="103" t="s">
        <v>19</v>
      </c>
      <c r="B28" s="104"/>
      <c r="C28" s="105"/>
      <c r="D28" s="19"/>
      <c r="E28" s="121">
        <f ca="1">(YEAR(TODAY())-(E26+1))*10000</f>
        <v>20200000</v>
      </c>
      <c r="F28" s="122"/>
      <c r="G28" s="6"/>
      <c r="H28" s="42"/>
      <c r="I28" s="42"/>
      <c r="J28" s="42"/>
      <c r="K28" s="50"/>
      <c r="L28" s="70"/>
      <c r="M28" s="71"/>
      <c r="N28" s="70"/>
      <c r="O28" s="76" t="s">
        <v>40</v>
      </c>
      <c r="P28" s="74"/>
      <c r="Q28" s="74"/>
      <c r="R28" s="74"/>
      <c r="S28" s="74"/>
    </row>
    <row r="29" spans="1:19" ht="15.6" customHeight="1" x14ac:dyDescent="0.2">
      <c r="A29" s="96" t="s">
        <v>3</v>
      </c>
      <c r="B29" s="96"/>
      <c r="C29" s="96"/>
      <c r="D29" s="96"/>
      <c r="E29" s="96"/>
      <c r="F29" s="96"/>
      <c r="G29" s="6"/>
      <c r="H29" s="42"/>
      <c r="I29" s="42"/>
      <c r="J29" s="42"/>
      <c r="K29" s="42"/>
      <c r="L29" s="70"/>
      <c r="M29" s="71"/>
      <c r="N29" s="70"/>
      <c r="O29" s="76" t="s">
        <v>41</v>
      </c>
      <c r="P29" s="74"/>
      <c r="Q29" s="74"/>
      <c r="R29" s="74"/>
      <c r="S29" s="74"/>
    </row>
    <row r="30" spans="1:19" ht="15.75" customHeight="1" thickBot="1" x14ac:dyDescent="0.3">
      <c r="A30" s="30"/>
      <c r="B30" s="15"/>
      <c r="C30" s="15"/>
      <c r="D30" s="15"/>
      <c r="E30" s="17"/>
      <c r="F30" s="31"/>
      <c r="G30" s="6"/>
      <c r="H30" s="42"/>
      <c r="I30" s="42"/>
      <c r="J30" s="42"/>
      <c r="K30" s="42"/>
      <c r="L30" s="70"/>
      <c r="M30" s="71"/>
      <c r="N30" s="70"/>
      <c r="O30" s="76" t="s">
        <v>44</v>
      </c>
      <c r="P30" s="74"/>
      <c r="Q30" s="74"/>
      <c r="R30" s="74"/>
      <c r="S30" s="74"/>
    </row>
    <row r="31" spans="1:19" ht="15.75" thickBot="1" x14ac:dyDescent="0.3">
      <c r="A31" s="103" t="s">
        <v>23</v>
      </c>
      <c r="B31" s="104"/>
      <c r="C31" s="105"/>
      <c r="D31" s="22"/>
      <c r="E31" s="121">
        <f ca="1">E24-E28</f>
        <v>-20200000</v>
      </c>
      <c r="F31" s="122"/>
      <c r="G31" s="8"/>
      <c r="H31" s="42"/>
      <c r="I31" s="42"/>
      <c r="J31" s="42"/>
      <c r="K31" s="42"/>
      <c r="L31" s="70"/>
      <c r="M31" s="71"/>
      <c r="N31" s="70"/>
      <c r="O31" s="76" t="s">
        <v>42</v>
      </c>
      <c r="P31" s="74"/>
      <c r="Q31" s="74"/>
      <c r="R31" s="74"/>
      <c r="S31" s="74"/>
    </row>
    <row r="32" spans="1:19" ht="15.75" thickBot="1" x14ac:dyDescent="0.3">
      <c r="A32" s="16"/>
      <c r="B32" s="15"/>
      <c r="C32" s="15"/>
      <c r="D32" s="23"/>
      <c r="E32" s="14"/>
      <c r="F32" s="31"/>
      <c r="G32" s="6"/>
      <c r="H32" s="42"/>
      <c r="I32" s="42"/>
      <c r="J32" s="42"/>
      <c r="K32" s="42"/>
      <c r="L32" s="70"/>
      <c r="M32" s="71"/>
      <c r="N32" s="70"/>
      <c r="O32" s="76" t="s">
        <v>47</v>
      </c>
      <c r="P32" s="74"/>
      <c r="Q32" s="74"/>
      <c r="R32" s="74"/>
      <c r="S32" s="74"/>
    </row>
    <row r="33" spans="1:19" ht="15.75" thickBot="1" x14ac:dyDescent="0.3">
      <c r="A33" s="16"/>
      <c r="B33" s="14"/>
      <c r="C33" s="14"/>
      <c r="D33" s="14"/>
      <c r="E33" s="14"/>
      <c r="F33" s="51"/>
      <c r="G33" s="42"/>
      <c r="H33" s="83" t="s">
        <v>8</v>
      </c>
      <c r="I33" s="84"/>
      <c r="J33" s="85"/>
      <c r="L33" s="77"/>
      <c r="M33" s="71"/>
      <c r="N33" s="70"/>
      <c r="O33" s="76" t="s">
        <v>52</v>
      </c>
      <c r="P33" s="74"/>
      <c r="Q33" s="74"/>
      <c r="R33" s="74"/>
      <c r="S33" s="74"/>
    </row>
    <row r="34" spans="1:19" ht="15.6" customHeight="1" thickBot="1" x14ac:dyDescent="0.3">
      <c r="A34" s="112" t="s">
        <v>18</v>
      </c>
      <c r="B34" s="113"/>
      <c r="C34" s="114"/>
      <c r="D34" s="52"/>
      <c r="E34" s="53" t="s">
        <v>9</v>
      </c>
      <c r="F34" s="54">
        <v>15</v>
      </c>
      <c r="G34" s="42"/>
      <c r="H34" s="123" t="s">
        <v>17</v>
      </c>
      <c r="I34" s="124"/>
      <c r="J34" s="55" t="s">
        <v>5</v>
      </c>
      <c r="L34" s="77" t="s">
        <v>10</v>
      </c>
      <c r="M34" s="71"/>
      <c r="N34" s="70"/>
      <c r="O34" s="76" t="s">
        <v>45</v>
      </c>
      <c r="P34" s="74"/>
      <c r="Q34" s="74"/>
      <c r="R34" s="74"/>
      <c r="S34" s="74"/>
    </row>
    <row r="35" spans="1:19" ht="15.75" thickBot="1" x14ac:dyDescent="0.3">
      <c r="A35" s="16"/>
      <c r="B35" s="47"/>
      <c r="C35" s="47"/>
      <c r="D35" s="56"/>
      <c r="E35" s="47"/>
      <c r="F35" s="51"/>
      <c r="G35" s="42"/>
      <c r="H35" s="79" t="s">
        <v>16</v>
      </c>
      <c r="I35" s="80"/>
      <c r="J35" s="27" t="s">
        <v>6</v>
      </c>
      <c r="L35" s="78">
        <v>15</v>
      </c>
      <c r="M35" s="71"/>
      <c r="N35" s="70"/>
      <c r="O35" s="76" t="s">
        <v>43</v>
      </c>
      <c r="P35" s="74"/>
      <c r="Q35" s="74"/>
      <c r="R35" s="74"/>
      <c r="S35" s="74"/>
    </row>
    <row r="36" spans="1:19" ht="15.75" thickBot="1" x14ac:dyDescent="0.3">
      <c r="A36" s="47"/>
      <c r="B36" s="47"/>
      <c r="C36" s="47"/>
      <c r="D36" s="47"/>
      <c r="E36" s="47"/>
      <c r="F36" s="51"/>
      <c r="G36" s="42"/>
      <c r="H36" s="81" t="s">
        <v>29</v>
      </c>
      <c r="I36" s="82"/>
      <c r="J36" s="27" t="s">
        <v>7</v>
      </c>
      <c r="L36" s="78">
        <v>10</v>
      </c>
      <c r="M36" s="71"/>
      <c r="N36" s="70"/>
      <c r="O36" s="76" t="s">
        <v>46</v>
      </c>
      <c r="P36" s="74"/>
      <c r="Q36" s="74"/>
      <c r="R36" s="74"/>
      <c r="S36" s="74"/>
    </row>
    <row r="37" spans="1:19" ht="15.95" customHeight="1" thickBot="1" x14ac:dyDescent="0.3">
      <c r="A37" s="112" t="s">
        <v>32</v>
      </c>
      <c r="B37" s="113"/>
      <c r="C37" s="114"/>
      <c r="D37" s="24"/>
      <c r="E37" s="121">
        <f ca="1">ROUND((E31/F34)/0.05,0)*0.05</f>
        <v>-1346666.6500000001</v>
      </c>
      <c r="F37" s="122"/>
      <c r="G37" s="42"/>
      <c r="H37" s="79" t="s">
        <v>27</v>
      </c>
      <c r="I37" s="80"/>
      <c r="J37" s="27">
        <v>0.2</v>
      </c>
      <c r="L37" s="78">
        <v>5</v>
      </c>
      <c r="M37" s="71"/>
      <c r="N37" s="70"/>
      <c r="O37" s="76" t="s">
        <v>38</v>
      </c>
      <c r="P37" s="74"/>
      <c r="Q37" s="74"/>
      <c r="R37" s="74"/>
      <c r="S37" s="74"/>
    </row>
    <row r="38" spans="1:19" ht="15.75" thickBot="1" x14ac:dyDescent="0.3">
      <c r="A38" s="57"/>
      <c r="B38" s="57"/>
      <c r="C38" s="58"/>
      <c r="D38" s="58"/>
      <c r="E38" s="58"/>
      <c r="F38" s="59"/>
      <c r="G38" s="42"/>
      <c r="H38" s="42"/>
      <c r="I38" s="42"/>
      <c r="J38" s="42"/>
      <c r="K38" s="42"/>
      <c r="L38" s="70"/>
      <c r="M38" s="71"/>
      <c r="N38" s="70"/>
      <c r="O38" s="76" t="s">
        <v>48</v>
      </c>
      <c r="P38" s="74"/>
      <c r="Q38" s="74"/>
      <c r="R38" s="74"/>
      <c r="S38" s="74"/>
    </row>
    <row r="39" spans="1:19" ht="36" customHeight="1" thickBot="1" x14ac:dyDescent="0.3">
      <c r="A39" s="125" t="s">
        <v>31</v>
      </c>
      <c r="B39" s="126"/>
      <c r="C39" s="127"/>
      <c r="D39" s="130"/>
      <c r="E39" s="128">
        <f ca="1">ROUND((E37/12)/0.05,0)*0.05</f>
        <v>-112222.20000000001</v>
      </c>
      <c r="F39" s="129"/>
      <c r="G39" s="42"/>
      <c r="H39" s="42"/>
      <c r="I39" s="42"/>
      <c r="J39" s="42"/>
      <c r="K39" s="42"/>
      <c r="L39" s="70"/>
      <c r="M39" s="71"/>
      <c r="N39" s="70"/>
      <c r="O39" s="76" t="s">
        <v>39</v>
      </c>
      <c r="P39" s="74"/>
      <c r="Q39" s="74"/>
      <c r="R39" s="74"/>
      <c r="S39" s="74"/>
    </row>
    <row r="40" spans="1:19" x14ac:dyDescent="0.25">
      <c r="A40" s="60"/>
      <c r="B40" s="58"/>
      <c r="C40" s="58"/>
      <c r="D40" s="57"/>
      <c r="E40" s="58"/>
      <c r="F40" s="61"/>
      <c r="G40" s="42"/>
      <c r="H40" s="42"/>
      <c r="I40" s="42"/>
      <c r="J40" s="42"/>
      <c r="K40" s="42"/>
      <c r="L40" s="70"/>
      <c r="M40" s="71"/>
      <c r="N40" s="70"/>
      <c r="O40" s="76" t="s">
        <v>49</v>
      </c>
      <c r="P40" s="74"/>
      <c r="Q40" s="74"/>
      <c r="R40" s="74"/>
      <c r="S40" s="74"/>
    </row>
    <row r="41" spans="1:19" x14ac:dyDescent="0.25">
      <c r="A41" s="42"/>
      <c r="B41" s="42"/>
      <c r="C41" s="42"/>
      <c r="D41" s="42"/>
      <c r="E41" s="42"/>
      <c r="F41" s="62"/>
      <c r="G41" s="42"/>
      <c r="H41" s="42"/>
      <c r="I41" s="42"/>
      <c r="J41" s="42"/>
      <c r="K41" s="42"/>
      <c r="L41" s="70"/>
      <c r="M41" s="71"/>
      <c r="N41" s="70"/>
      <c r="O41" s="76" t="s">
        <v>50</v>
      </c>
      <c r="P41" s="74"/>
      <c r="Q41" s="74"/>
      <c r="R41" s="74"/>
      <c r="S41" s="74"/>
    </row>
    <row r="42" spans="1:19" x14ac:dyDescent="0.25">
      <c r="A42" s="42"/>
      <c r="B42" s="42"/>
      <c r="C42" s="42"/>
      <c r="D42" s="42"/>
      <c r="E42" s="42"/>
      <c r="F42" s="62"/>
      <c r="G42" s="42"/>
      <c r="H42" s="42"/>
      <c r="I42" s="50"/>
      <c r="J42" s="42"/>
      <c r="K42" s="42"/>
      <c r="L42" s="70"/>
      <c r="M42" s="71"/>
      <c r="N42" s="70"/>
      <c r="O42" s="76" t="s">
        <v>51</v>
      </c>
      <c r="P42" s="74"/>
      <c r="Q42" s="74"/>
      <c r="R42" s="74"/>
      <c r="S42" s="74"/>
    </row>
    <row r="43" spans="1:19" x14ac:dyDescent="0.25">
      <c r="A43" s="42"/>
      <c r="B43" s="42"/>
      <c r="C43" s="42"/>
      <c r="D43" s="42"/>
      <c r="E43" s="42"/>
      <c r="F43" s="62"/>
      <c r="G43" s="42"/>
      <c r="H43" s="42"/>
      <c r="I43" s="42"/>
      <c r="J43" s="42"/>
      <c r="K43" s="42"/>
      <c r="L43" s="46"/>
      <c r="M43" s="71"/>
      <c r="N43" s="70"/>
      <c r="O43" s="70"/>
      <c r="P43" s="74"/>
      <c r="Q43" s="74"/>
      <c r="R43" s="74"/>
      <c r="S43" s="74"/>
    </row>
    <row r="44" spans="1:19" x14ac:dyDescent="0.25">
      <c r="A44" s="42"/>
      <c r="B44" s="42"/>
      <c r="C44" s="42"/>
      <c r="D44" s="42"/>
      <c r="E44" s="42"/>
      <c r="F44" s="62"/>
      <c r="G44" s="42"/>
      <c r="H44" s="42"/>
      <c r="I44" s="42"/>
      <c r="J44" s="42"/>
      <c r="K44" s="42"/>
      <c r="L44" s="45"/>
      <c r="M44" s="68"/>
      <c r="N44" s="42"/>
      <c r="O44" s="42"/>
    </row>
    <row r="45" spans="1:19" x14ac:dyDescent="0.25">
      <c r="L45" s="44"/>
      <c r="M45" s="4"/>
      <c r="N45" s="4"/>
      <c r="O45" s="4"/>
      <c r="P45" s="4"/>
    </row>
    <row r="46" spans="1:19" x14ac:dyDescent="0.25">
      <c r="L46" s="44"/>
      <c r="M46" s="4"/>
      <c r="N46" s="4"/>
      <c r="O46" s="4"/>
      <c r="P46" s="4"/>
    </row>
    <row r="47" spans="1:19" x14ac:dyDescent="0.25">
      <c r="L47" s="44"/>
    </row>
    <row r="48" spans="1:19" x14ac:dyDescent="0.25">
      <c r="L48" s="44"/>
    </row>
    <row r="49" spans="11:13" x14ac:dyDescent="0.25">
      <c r="L49" s="44"/>
    </row>
    <row r="50" spans="11:13" x14ac:dyDescent="0.25">
      <c r="K50" s="64"/>
    </row>
    <row r="51" spans="11:13" ht="27" customHeight="1" x14ac:dyDescent="0.25">
      <c r="K51" s="64"/>
    </row>
    <row r="52" spans="11:13" x14ac:dyDescent="0.25">
      <c r="K52" s="64"/>
    </row>
    <row r="53" spans="11:13" x14ac:dyDescent="0.25">
      <c r="K53" s="64"/>
    </row>
    <row r="54" spans="11:13" ht="31.5" customHeight="1" x14ac:dyDescent="0.25">
      <c r="K54" s="65"/>
      <c r="M54" s="66"/>
    </row>
    <row r="55" spans="11:13" x14ac:dyDescent="0.25">
      <c r="L55" s="67"/>
    </row>
    <row r="56" spans="11:13" ht="31.5" customHeight="1" x14ac:dyDescent="0.25">
      <c r="L56" s="64"/>
    </row>
    <row r="57" spans="11:13" x14ac:dyDescent="0.25">
      <c r="L57" s="64"/>
    </row>
    <row r="58" spans="11:13" x14ac:dyDescent="0.25">
      <c r="L58" s="64"/>
    </row>
    <row r="59" spans="11:13" x14ac:dyDescent="0.25">
      <c r="L59" s="64"/>
    </row>
    <row r="60" spans="11:13" x14ac:dyDescent="0.25">
      <c r="L60" s="64"/>
    </row>
    <row r="61" spans="11:13" x14ac:dyDescent="0.25">
      <c r="L61" s="44"/>
    </row>
    <row r="62" spans="11:13" x14ac:dyDescent="0.25">
      <c r="L62" s="44"/>
    </row>
  </sheetData>
  <sheetProtection algorithmName="SHA-512" hashValue="WvU/+9ZeMaJ6CTYFiGaaAowINMhi812a3LhxW2fHdJv5Mo2BO7T1tkD+BEC8YeFCPuO1QWUHf1rNRWUlx+6lYg==" saltValue="moNKi0ZDzRyp9g0QIS3yXQ==" spinCount="100000" sheet="1" objects="1" scenarios="1"/>
  <sortState ref="O28:O42">
    <sortCondition ref="O28"/>
  </sortState>
  <mergeCells count="44">
    <mergeCell ref="E21:F21"/>
    <mergeCell ref="E24:F24"/>
    <mergeCell ref="E26:F26"/>
    <mergeCell ref="E28:F28"/>
    <mergeCell ref="E31:F31"/>
    <mergeCell ref="A34:C34"/>
    <mergeCell ref="A37:C37"/>
    <mergeCell ref="A26:C26"/>
    <mergeCell ref="H37:I37"/>
    <mergeCell ref="A29:F29"/>
    <mergeCell ref="E37:F37"/>
    <mergeCell ref="H34:I34"/>
    <mergeCell ref="A39:C39"/>
    <mergeCell ref="E39:F39"/>
    <mergeCell ref="E13:F13"/>
    <mergeCell ref="A6:C6"/>
    <mergeCell ref="D6:F6"/>
    <mergeCell ref="D7:F7"/>
    <mergeCell ref="A7:C7"/>
    <mergeCell ref="D9:F9"/>
    <mergeCell ref="A9:C9"/>
    <mergeCell ref="A13:C13"/>
    <mergeCell ref="A16:C16"/>
    <mergeCell ref="A17:C17"/>
    <mergeCell ref="A19:C19"/>
    <mergeCell ref="A20:C20"/>
    <mergeCell ref="A21:C21"/>
    <mergeCell ref="A24:C24"/>
    <mergeCell ref="H35:I35"/>
    <mergeCell ref="H36:I36"/>
    <mergeCell ref="H33:J33"/>
    <mergeCell ref="A1:C1"/>
    <mergeCell ref="A2:D2"/>
    <mergeCell ref="A11:F11"/>
    <mergeCell ref="A4:F4"/>
    <mergeCell ref="H24:J24"/>
    <mergeCell ref="A14:F14"/>
    <mergeCell ref="E16:F16"/>
    <mergeCell ref="E17:F17"/>
    <mergeCell ref="E19:F19"/>
    <mergeCell ref="E20:F20"/>
    <mergeCell ref="H19:I19"/>
    <mergeCell ref="A28:C28"/>
    <mergeCell ref="A31:C31"/>
  </mergeCells>
  <dataValidations count="4">
    <dataValidation type="list" allowBlank="1" showInputMessage="1" showErrorMessage="1" sqref="F34">
      <formula1>$L$35:$L$37</formula1>
    </dataValidation>
    <dataValidation type="list" allowBlank="1" showInputMessage="1" showErrorMessage="1" sqref="E20:F20">
      <formula1>$K$22:$Q$22</formula1>
    </dataValidation>
    <dataValidation type="list" allowBlank="1" showInputMessage="1" showErrorMessage="1" sqref="E19:F19">
      <formula1>$K$20:$M$20</formula1>
    </dataValidation>
    <dataValidation type="list" allowBlank="1" showInputMessage="1" showErrorMessage="1" sqref="A2:D2">
      <formula1>$O$28:$O$42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&amp;LOCPS/28.06.2021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Dessaisissement</vt:lpstr>
      <vt:lpstr>Dessaisissement!Zone_d_impression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Stephane AYMON</cp:lastModifiedBy>
  <cp:lastPrinted>2021-06-28T06:43:02Z</cp:lastPrinted>
  <dcterms:created xsi:type="dcterms:W3CDTF">2018-08-23T12:45:07Z</dcterms:created>
  <dcterms:modified xsi:type="dcterms:W3CDTF">2021-08-30T06:30:08Z</dcterms:modified>
</cp:coreProperties>
</file>