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8" windowWidth="6816" windowHeight="4680" tabRatio="846" activeTab="0"/>
  </bookViews>
  <sheets>
    <sheet name="TM" sheetId="1" r:id="rId1"/>
    <sheet name="Synthese" sheetId="2" r:id="rId2"/>
    <sheet name="Detail" sheetId="3" r:id="rId3"/>
    <sheet name="Voiture" sheetId="4" r:id="rId4"/>
    <sheet name="V_Hab" sheetId="5" r:id="rId5"/>
    <sheet name="V_Carb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</externalReferences>
  <definedNames>
    <definedName name="_100_Mar_B_25" localSheetId="0">'[22]100_Mar_B'!$A$1</definedName>
    <definedName name="_100_Mar_B_25">'[9]100_Mar_B'!$A$1</definedName>
    <definedName name="_100_Mar_B_37" localSheetId="0">'[22]100_Mar_B'!$A$1</definedName>
    <definedName name="_100_Mar_B_37">'[9]100_Mar_B'!$A$1</definedName>
    <definedName name="_100_Mar_H_17" localSheetId="0">'[25]100_Mar_H'!$A$1</definedName>
    <definedName name="_100_Mar_H_17">'[12]100_Mar_H'!$A$1</definedName>
    <definedName name="_100_Mar_H_29" localSheetId="0">'[25]100_Mar_H'!$A$1</definedName>
    <definedName name="_100_Mar_H_29">'[12]100_Mar_H'!$A$1</definedName>
    <definedName name="_100_Mar_M_21" localSheetId="0">'[24]100_Mar_M'!$A$1</definedName>
    <definedName name="_100_Mar_M_21">'[11]100_Mar_M'!$A$1</definedName>
    <definedName name="_100_Mar_M_9" localSheetId="0">'[24]100_Mar_M'!$A$1</definedName>
    <definedName name="_100_Mar_M_9">'[11]100_Mar_M'!$A$1</definedName>
    <definedName name="_101_Mon_B_26" localSheetId="0">'[22]101_Mon_B'!$A$1</definedName>
    <definedName name="_101_Mon_B_26">'[9]101_Mon_B'!$A$1</definedName>
    <definedName name="_101_Mon_B_38" localSheetId="0">'[22]101_Mon_B'!$A$1</definedName>
    <definedName name="_101_Mon_B_38">'[9]101_Mon_B'!$A$1</definedName>
    <definedName name="_101_Mon_H_18" localSheetId="0">'[25]101_Mon_H'!$A$1</definedName>
    <definedName name="_101_Mon_H_18">'[12]101_Mon_H'!$A$1</definedName>
    <definedName name="_101_Mon_H_30" localSheetId="0">'[25]101_Mon_H'!$A$1</definedName>
    <definedName name="_101_Mon_H_30">'[12]101_Mon_H'!$A$1</definedName>
    <definedName name="_101_Mon_M_10" localSheetId="0">'[24]101_Mon_M'!$A$1</definedName>
    <definedName name="_101_Mon_M_10">'[11]101_Mon_M'!$A$1</definedName>
    <definedName name="_101_Mon_M_22" localSheetId="0">'[24]101_Mon_M'!$A$1</definedName>
    <definedName name="_101_Mon_M_22">'[11]101_Mon_M'!$A$1</definedName>
    <definedName name="_94_Gom_B_19" localSheetId="0">'[22]94_Gom_B'!$A$1</definedName>
    <definedName name="_94_Gom_B_19">'[9]94_Gom_B'!$A$1</definedName>
    <definedName name="_94_Gom_B_31" localSheetId="0">'[22]94_Gom_B'!$A$1</definedName>
    <definedName name="_94_Gom_B_31">'[9]94_Gom_B'!$A$1</definedName>
    <definedName name="_94_Gom_H_11" localSheetId="0">'[25]94_Gom_H'!$A$1</definedName>
    <definedName name="_94_Gom_H_11">'[12]94_Gom_H'!$A$1</definedName>
    <definedName name="_94_Gom_H_23" localSheetId="0">'[25]94_Gom_H'!$A$1</definedName>
    <definedName name="_94_Gom_H_23">'[12]94_Gom_H'!$A$1</definedName>
    <definedName name="_94_Gom_M_15" localSheetId="0">'[24]94_Gom_M'!$A$1</definedName>
    <definedName name="_94_Gom_M_15">'[11]94_Gom_M'!$A$1</definedName>
    <definedName name="_94_Gom_M_3" localSheetId="0">'[24]94_Gom_M'!$A$1</definedName>
    <definedName name="_94_Gom_M_3">'[11]94_Gom_M'!$A$1</definedName>
    <definedName name="_95_Bri_B_20" localSheetId="0">'[22]95_Bri_B'!$A$1</definedName>
    <definedName name="_95_Bri_B_20">'[9]95_Bri_B'!$A$1</definedName>
    <definedName name="_95_Bri_B_32" localSheetId="0">'[22]95_Bri_B'!$A$1</definedName>
    <definedName name="_95_Bri_B_32">'[9]95_Bri_B'!$A$1</definedName>
    <definedName name="_95_Bri_M_16" localSheetId="0">'[24]95_Bri_M'!$A$1</definedName>
    <definedName name="_95_Bri_M_16">'[11]95_Bri_M'!$A$1</definedName>
    <definedName name="_95_Bri_M_4" localSheetId="0">'[24]95_Bri_M'!$A$1</definedName>
    <definedName name="_95_Bri_M_4">'[11]95_Bri_M'!$A$1</definedName>
    <definedName name="_95_Brig_H_12" localSheetId="0">'[25]95_Brig_H'!$A$1</definedName>
    <definedName name="_95_Brig_H_12">'[12]95_Brig_H'!$A$1</definedName>
    <definedName name="_95_Brig_H_24" localSheetId="0">'[25]95_Brig_H'!$A$1</definedName>
    <definedName name="_95_Brig_H_24">'[12]95_Brig_H'!$A$1</definedName>
    <definedName name="_96_Vis_B_21" localSheetId="0">'[22]96_Vis_B'!$A$1</definedName>
    <definedName name="_96_Vis_B_21">'[9]96_Vis_B'!$A$1</definedName>
    <definedName name="_96_Vis_B_33" localSheetId="0">'[22]96_Vis_B'!$A$1</definedName>
    <definedName name="_96_Vis_B_33">'[9]96_Vis_B'!$A$1</definedName>
    <definedName name="_96_Vis_H_13" localSheetId="0">'[25]96_Vis_H'!$A$1</definedName>
    <definedName name="_96_Vis_H_13">'[12]96_Vis_H'!$A$1</definedName>
    <definedName name="_96_Vis_H_25" localSheetId="0">'[25]96_Vis_H'!$A$1</definedName>
    <definedName name="_96_Vis_H_25">'[12]96_Vis_H'!$A$1</definedName>
    <definedName name="_96_Vis_M_17" localSheetId="0">'[24]96_Vis_M'!$A$1</definedName>
    <definedName name="_96_Vis_M_17">'[11]96_Vis_M'!$A$1</definedName>
    <definedName name="_96_Vis_M_5" localSheetId="0">'[24]96_Vis_M'!$A$1</definedName>
    <definedName name="_96_Vis_M_5">'[11]96_Vis_M'!$A$1</definedName>
    <definedName name="_97_Leu_B_22" localSheetId="0">'[22]97_Leu_B'!$A$1</definedName>
    <definedName name="_97_Leu_B_22">'[9]97_Leu_B'!$A$1</definedName>
    <definedName name="_97_Leu_B_34" localSheetId="0">'[22]97_Leu_B'!$A$1</definedName>
    <definedName name="_97_Leu_B_34">'[9]97_Leu_B'!$A$1</definedName>
    <definedName name="_97_Leu_H_14" localSheetId="0">'[25]97_Leu_H'!$A$1</definedName>
    <definedName name="_97_Leu_H_14">'[12]97_Leu_H'!$A$1</definedName>
    <definedName name="_97_Leu_H_26" localSheetId="0">'[25]97_Leu_H'!$A$1</definedName>
    <definedName name="_97_Leu_H_26">'[12]97_Leu_H'!$A$1</definedName>
    <definedName name="_97_Leu_M_18" localSheetId="0">'[24]97_Leu_M'!$A$1</definedName>
    <definedName name="_97_Leu_M_18">'[11]97_Leu_M'!$A$1</definedName>
    <definedName name="_97_Leu_M_6" localSheetId="0">'[24]97_Leu_M'!$A$1</definedName>
    <definedName name="_97_Leu_M_6">'[11]97_Leu_M'!$A$1</definedName>
    <definedName name="_98_Sie_B_23" localSheetId="0">'[22]98_Sie_B'!$A$1</definedName>
    <definedName name="_98_Sie_B_23">'[9]98_Sie_B'!$A$1</definedName>
    <definedName name="_98_Sie_B_35" localSheetId="0">'[22]98_Sie_B'!$A$1</definedName>
    <definedName name="_98_Sie_B_35">'[9]98_Sie_B'!$A$1</definedName>
    <definedName name="_98_Sie_H_15" localSheetId="0">'[25]98_Sie_H'!$A$1</definedName>
    <definedName name="_98_Sie_H_15">'[12]98_Sie_H'!$A$1</definedName>
    <definedName name="_98_Sie_H_27" localSheetId="0">'[25]98_Sie_H'!$A$1</definedName>
    <definedName name="_98_Sie_H_27">'[12]98_Sie_H'!$A$1</definedName>
    <definedName name="_98_Sie_M_19" localSheetId="0">'[24]98_Sie_M'!$A$1</definedName>
    <definedName name="_98_Sie_M_19">'[11]98_Sie_M'!$A$1</definedName>
    <definedName name="_98_Sie_M_7" localSheetId="0">'[24]98_Sie_M'!$A$1</definedName>
    <definedName name="_98_Sie_M_7">'[11]98_Sie_M'!$A$1</definedName>
    <definedName name="_99_Sio_B_24" localSheetId="0">'[22]99_Sio_B'!$A$1</definedName>
    <definedName name="_99_Sio_B_24">'[9]99_Sio_B'!$A$1</definedName>
    <definedName name="_99_Sio_B_36" localSheetId="0">'[22]99_Sio_B'!$A$1</definedName>
    <definedName name="_99_Sio_B_36">'[9]99_Sio_B'!$A$1</definedName>
    <definedName name="_99_Sio_H_16" localSheetId="0">'[25]99_Sio_H'!$A$1</definedName>
    <definedName name="_99_Sio_H_16">'[12]99_Sio_H'!$A$1</definedName>
    <definedName name="_99_Sio_H_28" localSheetId="0">'[25]99_Sio_H'!$A$1</definedName>
    <definedName name="_99_Sio_H_28">'[12]99_Sio_H'!$A$1</definedName>
    <definedName name="_99_Sio_M_20" localSheetId="0">'[24]99_Sio_M'!$A$1</definedName>
    <definedName name="_99_Sio_M_20">'[11]99_Sio_M'!$A$1</definedName>
    <definedName name="_99_Sio_M_8" localSheetId="0">'[24]99_Sio_M'!$A$1</definedName>
    <definedName name="_99_Sio_M_8">'[11]99_Sio_M'!$A$1</definedName>
    <definedName name="_A2_RCst_18_5">'[3]A2_RCst18'!$A$1</definedName>
    <definedName name="_A2_RCst_4">'[20]NatHist_Regio'!#REF!</definedName>
    <definedName name="_A3_Distr_18_7">'[3]A3_Distr18'!$A$1</definedName>
    <definedName name="_A3_Distr_all_6">'[3]A3_Distr_all'!$A$1</definedName>
    <definedName name="_AMM_6">'[16]AMM'!$A$1</definedName>
    <definedName name="_AMM_7">'[16]AMM'!$A$1</definedName>
    <definedName name="_Bas_10">'[15]Bas'!$A$1</definedName>
    <definedName name="_BV_B_14">#REF!</definedName>
    <definedName name="_BV_H_11">#REF!</definedName>
    <definedName name="_BV_M_8">#REF!</definedName>
    <definedName name="_Canton_3" localSheetId="0">'[26]Natura'!#REF!</definedName>
    <definedName name="_Canton_3">'[17]Natura'!#REF!</definedName>
    <definedName name="_Canton_Sexe_4">'[15]Canton_Sexe'!$A$1</definedName>
    <definedName name="_CantonAll_Proj_6">'[15]CantonAll_Proj'!$A$1</definedName>
    <definedName name="_D1_Gom_B_29">#REF!</definedName>
    <definedName name="_D1_Gom_B_65">#REF!</definedName>
    <definedName name="_D1_Gom_H_16" localSheetId="0">'[23]D1_Gom_H'!$A$1</definedName>
    <definedName name="_D1_Gom_H_16">'[10]D1_Gom_H'!$A$1</definedName>
    <definedName name="_D1_Gom_H_52" localSheetId="0">'[23]D1_Gom_H'!$A$1</definedName>
    <definedName name="_D1_Gom_H_52">'[10]D1_Gom_H'!$A$1</definedName>
    <definedName name="_D1_Gom_M_3" localSheetId="0">#REF!</definedName>
    <definedName name="_D1_Gom_M_3">#REF!</definedName>
    <definedName name="_D1_Gom_M_39" localSheetId="0">#REF!</definedName>
    <definedName name="_D1_Gom_M_39">#REF!</definedName>
    <definedName name="_D10_Ent_B_38">#REF!</definedName>
    <definedName name="_D10_Ent_B_74">#REF!</definedName>
    <definedName name="_D10_Ent_H_25" localSheetId="0">'[23]D10_Ent_H'!$A$1</definedName>
    <definedName name="_D10_Ent_H_25">'[10]D10_Ent_H'!$A$1</definedName>
    <definedName name="_D10_Ent_H_61" localSheetId="0">'[23]D10_Ent_H'!$A$1</definedName>
    <definedName name="_D10_Ent_H_61">'[10]D10_Ent_H'!$A$1</definedName>
    <definedName name="_D10_Ent_M_12" localSheetId="0">#REF!</definedName>
    <definedName name="_D10_Ent_M_12">#REF!</definedName>
    <definedName name="_D10_Ent_M_48" localSheetId="0">#REF!</definedName>
    <definedName name="_D10_Ent_M_48">#REF!</definedName>
    <definedName name="_D11_Mar_B_39">#REF!</definedName>
    <definedName name="_D11_Mar_B_75">#REF!</definedName>
    <definedName name="_D11_Mar_H_26" localSheetId="0">'[23]D11_Mar_H'!$A$1</definedName>
    <definedName name="_D11_Mar_H_26">'[10]D11_Mar_H'!$A$1</definedName>
    <definedName name="_D11_Mar_H_62" localSheetId="0">'[23]D11_Mar_H'!$A$1</definedName>
    <definedName name="_D11_Mar_H_62">'[10]D11_Mar_H'!$A$1</definedName>
    <definedName name="_D11_Mar_M_13" localSheetId="0">#REF!</definedName>
    <definedName name="_D11_Mar_M_13">#REF!</definedName>
    <definedName name="_D11_Mar_M_49" localSheetId="0">#REF!</definedName>
    <definedName name="_D11_Mar_M_49">#REF!</definedName>
    <definedName name="_D12_StM_B_40">#REF!</definedName>
    <definedName name="_D12_StM_B_76">#REF!</definedName>
    <definedName name="_D12_StM_H_27" localSheetId="0">'[23]D12_StM_H'!$A$1</definedName>
    <definedName name="_D12_StM_H_27">'[10]D12_StM_H'!$A$1</definedName>
    <definedName name="_D12_StM_H_63" localSheetId="0">'[23]D12_StM_H'!$A$1</definedName>
    <definedName name="_D12_StM_H_63">'[10]D12_StM_H'!$A$1</definedName>
    <definedName name="_D12_StM_M_14" localSheetId="0">#REF!</definedName>
    <definedName name="_D12_StM_M_14">#REF!</definedName>
    <definedName name="_D12_StM_M_50" localSheetId="0">#REF!</definedName>
    <definedName name="_D12_StM_M_50">#REF!</definedName>
    <definedName name="_D13_Mon_B_41">#REF!</definedName>
    <definedName name="_D13_Mon_B_77">#REF!</definedName>
    <definedName name="_D13_Mon_H_28" localSheetId="0">'[23]D13_Mon_H'!$A$1</definedName>
    <definedName name="_D13_Mon_H_28">'[10]D13_Mon_H'!$A$1</definedName>
    <definedName name="_D13_Mon_H_64" localSheetId="0">'[23]D13_Mon_H'!$A$1</definedName>
    <definedName name="_D13_Mon_H_64">'[10]D13_Mon_H'!$A$1</definedName>
    <definedName name="_D13_Mon_M_15" localSheetId="0">#REF!</definedName>
    <definedName name="_D13_Mon_M_15">#REF!</definedName>
    <definedName name="_D13_Mon_M_51" localSheetId="0">#REF!</definedName>
    <definedName name="_D13_Mon_M_51">#REF!</definedName>
    <definedName name="_D2_Rar_B_30">#REF!</definedName>
    <definedName name="_D2_Rar_B_66">#REF!</definedName>
    <definedName name="_D2_Rar_H_17" localSheetId="0">'[23]D2_Rar_H'!$A$1</definedName>
    <definedName name="_D2_Rar_H_17">'[10]D2_Rar_H'!$A$1</definedName>
    <definedName name="_D2_Rar_H_53" localSheetId="0">'[23]D2_Rar_H'!$A$1</definedName>
    <definedName name="_D2_Rar_H_53">'[10]D2_Rar_H'!$A$1</definedName>
    <definedName name="_D2_Rar_M_4" localSheetId="0">#REF!</definedName>
    <definedName name="_D2_Rar_M_4">#REF!</definedName>
    <definedName name="_D2_Rar_M_40" localSheetId="0">#REF!</definedName>
    <definedName name="_D2_Rar_M_40">#REF!</definedName>
    <definedName name="_D3_Bri_B_31">#REF!</definedName>
    <definedName name="_D3_Bri_B_67">#REF!</definedName>
    <definedName name="_D3_Bri_H_18" localSheetId="0">'[23]D3_Bri_H'!$A$1</definedName>
    <definedName name="_D3_Bri_H_18">'[10]D3_Bri_H'!$A$1</definedName>
    <definedName name="_D3_Bri_H_54" localSheetId="0">'[23]D3_Bri_H'!$A$1</definedName>
    <definedName name="_D3_Bri_H_54">'[10]D3_Bri_H'!$A$1</definedName>
    <definedName name="_D3_Bri_M_41" localSheetId="0">#REF!</definedName>
    <definedName name="_D3_Bri_M_41">#REF!</definedName>
    <definedName name="_D3_Bri_M_5" localSheetId="0">#REF!</definedName>
    <definedName name="_D3_Bri_M_5">#REF!</definedName>
    <definedName name="_D4_Vis_B_32">#REF!</definedName>
    <definedName name="_D4_Vis_B_68">#REF!</definedName>
    <definedName name="_D4_Vis_H_19" localSheetId="0">'[23]D4_Vis_H'!$A$1</definedName>
    <definedName name="_D4_Vis_H_19">'[10]D4_Vis_H'!$A$1</definedName>
    <definedName name="_D4_Vis_H_55" localSheetId="0">'[23]D4_Vis_H'!$A$1</definedName>
    <definedName name="_D4_Vis_H_55">'[10]D4_Vis_H'!$A$1</definedName>
    <definedName name="_D4_Vis_M_42" localSheetId="0">#REF!</definedName>
    <definedName name="_D4_Vis_M_42">#REF!</definedName>
    <definedName name="_D4_Vis_M_6" localSheetId="0">#REF!</definedName>
    <definedName name="_D4_Vis_M_6">#REF!</definedName>
    <definedName name="_D5_Leu_B_33">#REF!</definedName>
    <definedName name="_D5_Leu_B_69">#REF!</definedName>
    <definedName name="_D5_Leu_H_20" localSheetId="0">'[23]D5_Leu_H'!$A$1</definedName>
    <definedName name="_D5_Leu_H_20">'[10]D5_Leu_H'!$A$1</definedName>
    <definedName name="_D5_Leu_H_56" localSheetId="0">'[23]D5_Leu_H'!$A$1</definedName>
    <definedName name="_D5_Leu_H_56">'[10]D5_Leu_H'!$A$1</definedName>
    <definedName name="_D5_Leu_M_43" localSheetId="0">#REF!</definedName>
    <definedName name="_D5_Leu_M_43">#REF!</definedName>
    <definedName name="_D5_Leu_M_7" localSheetId="0">#REF!</definedName>
    <definedName name="_D5_Leu_M_7">#REF!</definedName>
    <definedName name="_D6_Sie_B_34">#REF!</definedName>
    <definedName name="_D6_Sie_B_70">#REF!</definedName>
    <definedName name="_D6_Sie_H_21" localSheetId="0">'[23]D6_Sie_H'!$A$1</definedName>
    <definedName name="_D6_Sie_H_21">'[10]D6_Sie_H'!$A$1</definedName>
    <definedName name="_D6_Sie_H_57" localSheetId="0">'[23]D6_Sie_H'!$A$1</definedName>
    <definedName name="_D6_Sie_H_57">'[10]D6_Sie_H'!$A$1</definedName>
    <definedName name="_D6_Sie_M_44" localSheetId="0">#REF!</definedName>
    <definedName name="_D6_Sie_M_44">#REF!</definedName>
    <definedName name="_D6_Sie_M_8" localSheetId="0">#REF!</definedName>
    <definedName name="_D6_Sie_M_8">#REF!</definedName>
    <definedName name="_D7_Her_B_35">#REF!</definedName>
    <definedName name="_D7_Her_B_71">#REF!</definedName>
    <definedName name="_D7_Her_H_22" localSheetId="0">'[23]D7_Her_H'!$A$1</definedName>
    <definedName name="_D7_Her_H_22">'[10]D7_Her_H'!$A$1</definedName>
    <definedName name="_D7_Her_H_58" localSheetId="0">'[23]D7_Her_H'!$A$1</definedName>
    <definedName name="_D7_Her_H_58">'[10]D7_Her_H'!$A$1</definedName>
    <definedName name="_D7_Her_M_45" localSheetId="0">#REF!</definedName>
    <definedName name="_D7_Her_M_45">#REF!</definedName>
    <definedName name="_D7_Her_M_9" localSheetId="0">#REF!</definedName>
    <definedName name="_D7_Her_M_9">#REF!</definedName>
    <definedName name="_D8_Sio_B_36">#REF!</definedName>
    <definedName name="_D8_Sio_B_72">#REF!</definedName>
    <definedName name="_D8_Sio_H_23" localSheetId="0">'[23]D8_Sio_H'!$A$1</definedName>
    <definedName name="_D8_Sio_H_23">'[10]D8_Sio_H'!$A$1</definedName>
    <definedName name="_D8_Sio_H_59" localSheetId="0">'[23]D8_Sio_H'!$A$1</definedName>
    <definedName name="_D8_Sio_H_59">'[10]D8_Sio_H'!$A$1</definedName>
    <definedName name="_D8_Sio_M_10" localSheetId="0">#REF!</definedName>
    <definedName name="_D8_Sio_M_10">#REF!</definedName>
    <definedName name="_D8_Sio_M_46" localSheetId="0">#REF!</definedName>
    <definedName name="_D8_Sio_M_46">#REF!</definedName>
    <definedName name="_D9_Con_B_37">#REF!</definedName>
    <definedName name="_D9_Con_B_73">#REF!</definedName>
    <definedName name="_D9_Con_H_24" localSheetId="0">'[23]D9_Con_H'!$A$1</definedName>
    <definedName name="_D9_Con_H_24">'[10]D9_Con_H'!$A$1</definedName>
    <definedName name="_D9_Con_H_60" localSheetId="0">'[23]D9_Con_H'!$A$1</definedName>
    <definedName name="_D9_Con_H_60">'[10]D9_Con_H'!$A$1</definedName>
    <definedName name="_D9_Con_M_11" localSheetId="0">#REF!</definedName>
    <definedName name="_D9_Con_M_11">#REF!</definedName>
    <definedName name="_D9_Con_M_47" localSheetId="0">#REF!</definedName>
    <definedName name="_D9_Con_M_47">#REF!</definedName>
    <definedName name="_Detail_C1a_7" localSheetId="0">#REF!</definedName>
    <definedName name="_Detail_C1a_7">#REF!</definedName>
    <definedName name="_Detail_C1b_8" localSheetId="0">#REF!</definedName>
    <definedName name="_Detail_C1b_8">#REF!</definedName>
    <definedName name="_Detail_C2a_9" localSheetId="0">#REF!</definedName>
    <definedName name="_Detail_C2a_9">#REF!</definedName>
    <definedName name="_Detail_C2b_10" localSheetId="0">#REF!</definedName>
    <definedName name="_Detail_C2b_10">#REF!</definedName>
    <definedName name="_Detail_fr_de_3">'Detail'!$A$1</definedName>
    <definedName name="_DiversGen_17">'[15]DiversGen'!$A$1</definedName>
    <definedName name="_Eo_8" localSheetId="0">'[26]Eo'!#REF!</definedName>
    <definedName name="_Eo_8">'[17]Eo'!#REF!</definedName>
    <definedName name="_EspV_VS_Reg_12">'[18]EspV_VS_Reg'!$A$1</definedName>
    <definedName name="_EspV_VS_Reg_9">'[18]EspV_VS_Reg'!$A$1</definedName>
    <definedName name="_EspV_VS_Reg_CH_10">'[18]EspV_VS_Reg_CH'!$A$1</definedName>
    <definedName name="_EspV_VS_Reg_CH_13">'[18]EspV_VS_Reg_CH'!$A$1</definedName>
    <definedName name="_EspV_VS_Reg_ET_11">'[18]EspV_VS_Reg_ET'!$A$1</definedName>
    <definedName name="_EspV_VS_Reg_ET_14">'[18]EspV_VS_Reg_ET'!$A$1</definedName>
    <definedName name="_EspVie_VS_7">'[18]EspVie_VS'!$A$1</definedName>
    <definedName name="_EspVie_VS_9">'[18]EspVie_VS'!$A$1</definedName>
    <definedName name="_EspVie_VS_CH_6" localSheetId="0">'[26]Eo'!#REF!</definedName>
    <definedName name="_EspVie_VS_CH_6">'[17]Eo'!#REF!</definedName>
    <definedName name="_EspVie_VS_CH_7" localSheetId="0">'[26]Eo'!#REF!</definedName>
    <definedName name="_EspVie_VS_CH_7">'[17]Eo'!#REF!</definedName>
    <definedName name="_EspVie_VS_F1_20">'[18]EspVie_VS_F1'!$A$1</definedName>
    <definedName name="_EspVie_VS_F2_10">'[18]EspVie_VS_F2'!$A$1</definedName>
    <definedName name="_EspVie_VS_Gr_8">'[18]EspVie_VS_Gr1'!$A$1</definedName>
    <definedName name="_EspVie_VS_Gr1_19">'[18]EspVie_VS_Gr1'!$A$1</definedName>
    <definedName name="_EspVie_VS_Gr2_11">'[18]EspVie_VS_Gr2'!$A$1</definedName>
    <definedName name="_EspVie_VS_NatCH_8">'[18]EspVie_VS_NatCH'!$A$1</definedName>
    <definedName name="_EspVie_VS_Proj_OFS_14">'[18]EspVie_VS_Proj_OFS'!$A$1</definedName>
    <definedName name="_EspVie_VS_Proj_OFS_18">'[18]EspVie_VS_Proj_OFS'!$A$1</definedName>
    <definedName name="_EspVie_VS_Proj_OFS_M2_13">'[18]EspVie_VS_Proj_OFS_M2'!$A$1</definedName>
    <definedName name="_EspVie_VS_Proj_OFS_M2_16">'[18]EspVie_VS_Proj_OFS_M2'!$A$1</definedName>
    <definedName name="_EspVie_VS_Proj_OFS_M2_F_17">'[18]EspVie_VS_Proj_OFS_M2_F'!$A$1</definedName>
    <definedName name="_FactEvolDiffReg_12">'[18]FactEvolDiffReg'!$A$1</definedName>
    <definedName name="_FactEvolDiffReg_15">'[18]FactEvolDiffReg'!$A$1</definedName>
    <definedName name="_Feuil1__2__11">'[2]Feuil1__2_'!$A$1</definedName>
    <definedName name="_Feuil1__3__10">'[1]Feuil1__3_'!$A$1</definedName>
    <definedName name="_Feuil1_1" localSheetId="0">#REF!</definedName>
    <definedName name="_Feuil1_1">#REF!</definedName>
    <definedName name="_Feuil10_1">#REF!</definedName>
    <definedName name="_Feuil13_1">#REF!</definedName>
    <definedName name="_Feuil19_1">#REF!</definedName>
    <definedName name="_Feuil2_1" localSheetId="0">#REF!</definedName>
    <definedName name="_Feuil2_1">#REF!</definedName>
    <definedName name="_Feuil2_14">#REF!</definedName>
    <definedName name="_Feuil25_1">#REF!</definedName>
    <definedName name="_Feuil3_1">#REF!</definedName>
    <definedName name="_Feuil3_15">#REF!</definedName>
    <definedName name="_Feuil3_5">'V_Carb'!$A$1</definedName>
    <definedName name="_Feuil4_1">#REF!</definedName>
    <definedName name="_Feuil4_13">#REF!</definedName>
    <definedName name="_Feuil4_4">#REF!</definedName>
    <definedName name="_Feuil5_16">#REF!</definedName>
    <definedName name="_Feuil6_17">#REF!</definedName>
    <definedName name="_Feuil7_9">#REF!</definedName>
    <definedName name="_Haut_9">'[15]Haut'!$A$1</definedName>
    <definedName name="_HV_B_12">#REF!</definedName>
    <definedName name="_HV_H_9">#REF!</definedName>
    <definedName name="_HV_M_6">#REF!</definedName>
    <definedName name="_ICF_5">'[16]ICF'!$A$1</definedName>
    <definedName name="_ICF_6">'[16]ICF'!$A$1</definedName>
    <definedName name="_KT_B_5" localSheetId="0">'[21]KT_B'!$A$1</definedName>
    <definedName name="_KT_B_5">'[4]KT_B'!$A$1</definedName>
    <definedName name="_KT_Gde_2011_6">#REF!</definedName>
    <definedName name="_KT_H_4" localSheetId="0">'[21]KT_H'!$A$1</definedName>
    <definedName name="_KT_H_4">'[4]KT_H'!$A$1</definedName>
    <definedName name="_KT_M_3">#REF!</definedName>
    <definedName name="_KT_VoitIndic_4">'V_Carb'!$A$1</definedName>
    <definedName name="_LTD1">#REF!</definedName>
    <definedName name="_Moyen_8">'[15]Moyen'!$A$1</definedName>
    <definedName name="_Nat_F_14">'[15]Nat_F'!$A$1</definedName>
    <definedName name="_Nat_H_13">'[15]Nat_H'!$A$1</definedName>
    <definedName name="_NatEnfant_16">'[16]NatEnfant'!$A$1</definedName>
    <definedName name="_Noga_9">#REF!</definedName>
    <definedName name="_Old_Synth_KT_7">#REF!</definedName>
    <definedName name="_Old_Synth_VS_8">#REF!</definedName>
    <definedName name="_Pop_6">#REF!</definedName>
    <definedName name="_Pop_F_16">'[15]Pop_F'!$A$1</definedName>
    <definedName name="_Pop_H_15">'[15]Pop_H'!$A$1</definedName>
    <definedName name="_PrGen_8">'[16]PrGen'!$A$1</definedName>
    <definedName name="_PrGen_BV_14">'[16]PrGen_BV'!$A$1</definedName>
    <definedName name="_PrGen_BV_MS1_15">'[16]PrGen_BV_MS1'!$A$1</definedName>
    <definedName name="_PrGen_HV_10">'[16]PrGen_HV'!$A$1</definedName>
    <definedName name="_PrGen_HV_MS1_11">'[16]PrGen_HV_MS1'!$A$1</definedName>
    <definedName name="_PrGen_Nat_9">'[16]PrGen_Nat'!$A$1</definedName>
    <definedName name="_PrGen_VC_12">'[16]PrGen_VC'!$A$1</definedName>
    <definedName name="_PrGen_VC_MS1_13">'[16]PrGen_VC_MS1'!$A$1</definedName>
    <definedName name="_Proj_Echelle_7">'[15]Proj_Echelle'!$A$1</definedName>
    <definedName name="_QPR_F_12">'[15]QPR_F'!$A$1</definedName>
    <definedName name="_QPR_H_11">'[15]QPR_H'!$A$1</definedName>
    <definedName name="_Regions_5">'[15]Regions'!$A$1</definedName>
    <definedName name="_S_Gr_111_8" localSheetId="0">'[27]S_Gr_111'!$A$1</definedName>
    <definedName name="_S_Gr_111_8">'[19]S_Gr_111'!$A$1</definedName>
    <definedName name="_S_Gr101_3" localSheetId="0">'[27]S_Gr101'!$A$1</definedName>
    <definedName name="_S_Gr101_3">'[13]Composantes'!$A$2</definedName>
    <definedName name="_S_Gr105_6" localSheetId="0">'[27]S_Gr105'!$A$1</definedName>
    <definedName name="_S_Gr105_6">'[19]S_Gr105'!$A$1</definedName>
    <definedName name="_S_Gr201_11" localSheetId="0">'[27]S_Gr201'!$A$1</definedName>
    <definedName name="_S_Gr201_11">'[19]S_Gr201'!$A$1</definedName>
    <definedName name="_SeEnfant1_17">'[16]SeEnfant'!$A$1</definedName>
    <definedName name="_Synthese_7">#REF!</definedName>
    <definedName name="_Synthese_de_8">#REF!</definedName>
    <definedName name="_Synthese_fr_de_2">'Synthese'!$A$1</definedName>
    <definedName name="_T02_A_Kt_ArcGis_2" localSheetId="0">'[30]T02_A_Kt_ArcGis'!$A$1</definedName>
    <definedName name="_T02_A_Kt_ArcGis_2">'[7]T02_A_Kt_ArcGis'!$A$1</definedName>
    <definedName name="_T07_old_23">#REF!</definedName>
    <definedName name="_Tab_101_10">#REF!</definedName>
    <definedName name="_Tab_101_2" localSheetId="0">'[27]Tab_101'!$A$3</definedName>
    <definedName name="_Tab_101_2">#REF!</definedName>
    <definedName name="_Tab_105_5" localSheetId="0">'[29]T004_Kt_OLD'!#REF!</definedName>
    <definedName name="_Tab_105_5">'[5]T004_Kt_OLD'!#REF!</definedName>
    <definedName name="_Tab_105det_4" localSheetId="0">'[27]Tab_105det'!$A$1</definedName>
    <definedName name="_Tab_105det_4">'[19]Tab_105det'!$A$1</definedName>
    <definedName name="_Tab_111_7" localSheetId="0">'[27]Tab_111'!$A$1</definedName>
    <definedName name="_Tab_111_7">'[19]Tab_111'!$A$1</definedName>
    <definedName name="_Tab_112_9" localSheetId="0">'[27]Tab_112'!$A$1</definedName>
    <definedName name="_Tab_112_9">'[19]Tab_112'!$A$1</definedName>
    <definedName name="_Tab_201_10" localSheetId="0">'[27]Tab_201'!$A$1</definedName>
    <definedName name="_Tab_201_10">'[19]Tab_201'!$A$1</definedName>
    <definedName name="_Tab_205_12" localSheetId="0">'[27]Tab_205'!$A$1</definedName>
    <definedName name="_Tab_205_12">'[19]Tab_205'!$A$1</definedName>
    <definedName name="_Taux_VS_Reg_brut_4">'[18]Taux_VS_Reg_brut'!$A$1</definedName>
    <definedName name="_Taux_VS_Reg_brut_5">'[18]Taux_VS_Reg_brut'!$A$1</definedName>
    <definedName name="_Taux_VS_Reg_St_5">'[18]Taux_VS_Reg_St'!$A$1</definedName>
    <definedName name="_Taux_VS_Reg_St_6">'[18]Taux_VS_Reg_St'!$A$1</definedName>
    <definedName name="_TauxBrut_4">'[16]TxBrut'!$A$1</definedName>
    <definedName name="_TauxKT_CH_3">'[16]TxKT_CH'!$A$1</definedName>
    <definedName name="_TauxSpec_3">'[18]TauxSpec'!$A$1</definedName>
    <definedName name="_TauxSpec_4">'[18]TauxSpec'!$A$1</definedName>
    <definedName name="_TauxVS_CH_2">'[18]TauxVS_CH'!#REF!</definedName>
    <definedName name="_TauxVS_CH_3">'[18]TauxVS_CH'!#REF!</definedName>
    <definedName name="_TM_2">'TM'!$A$1</definedName>
    <definedName name="_TxBrut_5">'[16]TxBrut'!$A$1</definedName>
    <definedName name="_TxKT_CH_4">'[16]TxKT_CH'!$A$1</definedName>
    <definedName name="_VC_B_13">#REF!</definedName>
    <definedName name="_VC_H_10">#REF!</definedName>
    <definedName name="_VC_M_7">#REF!</definedName>
    <definedName name="_VCarbu">'V_Carb'!$A$1</definedName>
    <definedName name="_Voiture_4">'Voiture'!$A$1</definedName>
    <definedName name="_VoitureH_5">'V_Hab'!$A$1</definedName>
    <definedName name="_ZZ_DocMigrHorsPlage_11">#REF!</definedName>
    <definedName name="EspVie_VS_F2">'[18]EspVie_VS_F2'!$B$48</definedName>
    <definedName name="EspVie_VS_Gr2">'[18]EspVie_VS_Gr2'!$A$1</definedName>
    <definedName name="EspVie_VS_NatCH">'[18]EspVie_VS_NatCH'!$A$1</definedName>
    <definedName name="EspVie_VS_Proj_OFS_M2_F">'[18]EspVie_VS_Proj_OFS_M2_F'!$A$1</definedName>
    <definedName name="F_401" localSheetId="0">#REF!</definedName>
    <definedName name="F_401">#REF!</definedName>
    <definedName name="F_401_T1" localSheetId="0">#REF!</definedName>
    <definedName name="F_401_T1">#REF!</definedName>
    <definedName name="F_401_T2" localSheetId="0">#REF!</definedName>
    <definedName name="F_401_T2">#REF!</definedName>
    <definedName name="Gr_261B" localSheetId="0">'[27]Gr_261B'!$A$1</definedName>
    <definedName name="Gr_261B">'[19]Gr_261B'!$A$1</definedName>
    <definedName name="LastLinkD1" localSheetId="0">#REF!</definedName>
    <definedName name="LastLinkD1">#REF!</definedName>
    <definedName name="LinkD1" localSheetId="0">#REF!</definedName>
    <definedName name="LinkD1">#REF!</definedName>
    <definedName name="LTD1" localSheetId="0">#REF!</definedName>
    <definedName name="LTD1">#REF!</definedName>
    <definedName name="S_Gr_205" localSheetId="0">'[27]S_Gr_205'!$T$38</definedName>
    <definedName name="S_Gr_205">'[19]S_Gr_205'!$T$38</definedName>
    <definedName name="S_Gr_251A" localSheetId="0">'[27]S_Gr_251'!$A$1</definedName>
    <definedName name="S_Gr_251A">'[19]S_Gr_251'!$A$1</definedName>
    <definedName name="S_Gr_252" localSheetId="0">'[27]S_Gr_252'!$A$1</definedName>
    <definedName name="S_Gr_252">'[19]S_Gr_252'!$A$1</definedName>
    <definedName name="S_Gr_253" localSheetId="0">'[27]S_Gr_253'!$A$1</definedName>
    <definedName name="S_Gr_253">'[19]S_Gr_253'!$A$1</definedName>
    <definedName name="S_Gr261A" localSheetId="0">'[27]S_Gr261A'!$A$1</definedName>
    <definedName name="S_Gr261A">'[19]S_Gr261A'!$A$1</definedName>
    <definedName name="Tab_251" localSheetId="0">'[27]Tab_251'!$A$1</definedName>
    <definedName name="Tab_251">'[19]Tab_251'!$A$1</definedName>
    <definedName name="Tab_252" localSheetId="0">'[27]Tab_252'!$A$1</definedName>
    <definedName name="Tab_252">'[19]Tab_252'!$A$1</definedName>
    <definedName name="Tab_253" localSheetId="0">'[27]Tab_253'!$A$1</definedName>
    <definedName name="Tab_253">'[19]Tab_253'!$A$1</definedName>
    <definedName name="Tab_260" localSheetId="0">'[27]Tab_260'!$A$1</definedName>
    <definedName name="Tab_260">'[19]Tab_260'!$A$1</definedName>
    <definedName name="Tab_261" localSheetId="0">'[27]Tab_261'!$A$1</definedName>
    <definedName name="Tab_261">'[19]Tab_261'!$A$1</definedName>
    <definedName name="_xlnm.Print_Area" localSheetId="2">'Detail'!$A$1:$U$34</definedName>
    <definedName name="_xlnm.Print_Area" localSheetId="1">'Synthese'!$B$1:$S$56</definedName>
    <definedName name="_xlnm.Print_Area" localSheetId="0">'TM'!$A$1:$F$19</definedName>
    <definedName name="_xlnm.Print_Area" localSheetId="5">'V_Carb'!$A$1:$S$46</definedName>
    <definedName name="_xlnm.Print_Area" localSheetId="4">'V_Hab'!$A$1:$U$72</definedName>
    <definedName name="_xlnm.Print_Area" localSheetId="3">'Voiture'!$A$1:$U$45</definedName>
  </definedNames>
  <calcPr fullCalcOnLoad="1"/>
</workbook>
</file>

<file path=xl/sharedStrings.xml><?xml version="1.0" encoding="utf-8"?>
<sst xmlns="http://schemas.openxmlformats.org/spreadsheetml/2006/main" count="483" uniqueCount="154">
  <si>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</si>
  <si>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</si>
  <si>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</si>
  <si>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</si>
  <si>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</si>
  <si>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</si>
  <si>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</si>
  <si>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</si>
  <si>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</si>
  <si>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</si>
  <si>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</si>
  <si>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</si>
  <si>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</si>
  <si>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</si>
  <si>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</si>
  <si>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Voiture de tourisme</t>
  </si>
  <si>
    <t>Véhicules transport de personnes</t>
  </si>
  <si>
    <t>Véhicules transport de choses</t>
  </si>
  <si>
    <t>Véhicules agricoles</t>
  </si>
  <si>
    <t>Véhicules industriels</t>
  </si>
  <si>
    <t>Motocycles</t>
  </si>
  <si>
    <t>Remorques</t>
  </si>
  <si>
    <t>Personenwagen</t>
  </si>
  <si>
    <t>Personentransportfahrzeuge</t>
  </si>
  <si>
    <t>Sachentransportfahrzeuge</t>
  </si>
  <si>
    <t>Landwirtschaftliche Fahrzeuge</t>
  </si>
  <si>
    <t>Industriefahrzeuge</t>
  </si>
  <si>
    <t>Motorräder</t>
  </si>
  <si>
    <t>Anhänger</t>
  </si>
  <si>
    <t>Nr</t>
  </si>
  <si>
    <t>Total Motorfahrzeuge</t>
  </si>
  <si>
    <t>- Nombre de véhicules routiers (motorisés) en circulation au 30 septembre de chaque année.</t>
  </si>
  <si>
    <t>- Strassenfahrzeugbestand am 30.9. jedes Jahres.</t>
  </si>
  <si>
    <r>
      <t>Source/Quelle</t>
    </r>
    <r>
      <rPr>
        <sz val="8"/>
        <rFont val="Arial"/>
        <family val="2"/>
      </rPr>
      <t>: Statistique OFS du Parc des véhicules routiers (MFZ) / BFS-Statistik des Strassenfahrzeugbestandes</t>
    </r>
  </si>
  <si>
    <r>
      <t>Notes / Bemerkungen</t>
    </r>
    <r>
      <rPr>
        <sz val="8"/>
        <rFont val="Arial"/>
        <family val="2"/>
      </rPr>
      <t xml:space="preserve">: </t>
    </r>
  </si>
  <si>
    <t>Libellé / Bezeichnung</t>
  </si>
  <si>
    <t>-</t>
  </si>
  <si>
    <t>21, 22</t>
  </si>
  <si>
    <t>OCSP-KASF - Mai 2015</t>
  </si>
  <si>
    <t xml:space="preserve"> Voiture de tourisme / Personenwagen</t>
  </si>
  <si>
    <t xml:space="preserve"> Véhicules transport de personnes / Personentransportfahrzeuge</t>
  </si>
  <si>
    <t xml:space="preserve"> Véhicules transport de choses / Sachentransportfahrzeuge</t>
  </si>
  <si>
    <t xml:space="preserve"> Véhicules agricoles / Landwirtschaftliche Fahrzeuge</t>
  </si>
  <si>
    <t xml:space="preserve"> Véhicules industriels / Industriefahrzeuge</t>
  </si>
  <si>
    <t xml:space="preserve"> Motocycles / Motorräder</t>
  </si>
  <si>
    <t xml:space="preserve"> Remorques / Anhänger</t>
  </si>
  <si>
    <t xml:space="preserve">dont / davon   </t>
  </si>
  <si>
    <t xml:space="preserve"> Tous véhicules (sans remorques)
 Alle Fahrzeugen (ohne Anhänger)</t>
  </si>
  <si>
    <t>Haut-Valais</t>
  </si>
  <si>
    <t>Valais central</t>
  </si>
  <si>
    <t>Bas-Valais</t>
  </si>
  <si>
    <t>Goms</t>
  </si>
  <si>
    <t>Brig</t>
  </si>
  <si>
    <t>Visp</t>
  </si>
  <si>
    <t>Leuk</t>
  </si>
  <si>
    <t xml:space="preserve">Sierre  </t>
  </si>
  <si>
    <t>Sion</t>
  </si>
  <si>
    <t>Martigny</t>
  </si>
  <si>
    <t>Monthey</t>
  </si>
  <si>
    <t>Bezirk Brig</t>
  </si>
  <si>
    <t>District de Conthey</t>
  </si>
  <si>
    <t>District d'Entremont</t>
  </si>
  <si>
    <t>Bezirk Goms</t>
  </si>
  <si>
    <t>District d'Hérens</t>
  </si>
  <si>
    <t>Bezirk Leuk</t>
  </si>
  <si>
    <t>District de Martigny</t>
  </si>
  <si>
    <t>District de Monthey</t>
  </si>
  <si>
    <t>Bezirk Raron</t>
  </si>
  <si>
    <t>District de Saint-Maurice</t>
  </si>
  <si>
    <t>District de Sierre</t>
  </si>
  <si>
    <t>District de Sion</t>
  </si>
  <si>
    <t>Bezirk Visp</t>
  </si>
  <si>
    <t>Regions principales / Haupt-Regionen</t>
  </si>
  <si>
    <t>Districts / Bezirke</t>
  </si>
  <si>
    <t>Regions de mobilité spatiale / MS-Regionen</t>
  </si>
  <si>
    <t>Voiture de tourisme par région / Personenwagen pro Regionen</t>
  </si>
  <si>
    <t>Total</t>
  </si>
  <si>
    <t>Haut-Valais / Oberwallis</t>
  </si>
  <si>
    <t>Valais central / Mittelwallis</t>
  </si>
  <si>
    <t>Bas-Valais / Unterwallis</t>
  </si>
  <si>
    <r>
      <t>Source/Quelle</t>
    </r>
    <r>
      <rPr>
        <sz val="8"/>
        <rFont val="Arial"/>
        <family val="2"/>
      </rPr>
      <t>:</t>
    </r>
  </si>
  <si>
    <t>-  Statistique OFS du Parc des véhicules routiers (MFZ) / BFS-Statistik des Strassenfahrzeugbestandes</t>
  </si>
  <si>
    <t>-  Statistique OFS de la population (Espop, StatPop) / BFS Statistik der Bevölkerung (Espop, StatPop)</t>
  </si>
  <si>
    <t>- Stand der Bevölkerung am 31.12. des Vorjahres (gemäss BFS-Berechnungsmethode).</t>
  </si>
  <si>
    <t>Oberwallis</t>
  </si>
  <si>
    <t>Mittelwallis</t>
  </si>
  <si>
    <t>Unterwallis</t>
  </si>
  <si>
    <t>- Etat de la population au 31.12. de l'année précédente (mode de calcul OFS).</t>
  </si>
  <si>
    <t>Nombre de voitures de tourisme par région pour 1'000 habitants / Anzahl Personenwagen pro Regionen auf 1'000 Einwohner</t>
  </si>
  <si>
    <t>Voiture</t>
  </si>
  <si>
    <t>OCSP / KASF - Mai 2015</t>
  </si>
  <si>
    <t>Nom / Name</t>
  </si>
  <si>
    <t>Descriptif / Bezeichnung</t>
  </si>
  <si>
    <t>Parc de véhicules routiers motorisés, par groupe principal de véhicules / Strassenmotorfahrzeuge nach Hauptfahrzeugsgruppe</t>
  </si>
  <si>
    <t>Parc de véhicules routiers motorisés, par groupe principal de véhicules
Strassenmotorfahrzeuge nach Hauptfahrzeugsgruppe</t>
  </si>
  <si>
    <t>Parc de véhicules routiers motorisés, selon le type de véhicules / Strassenmotorfahrzeuge nach Fahrzeugsgruppe (Detail)</t>
  </si>
  <si>
    <t>Parc de véhicules routiers motorisés, selon le type de véhicules
Strassenmotorfahrzeuge nach Fahrzeugsgruppe</t>
  </si>
  <si>
    <t>Voiture de tourisme par région
Personenwagen pro Regionen</t>
  </si>
  <si>
    <t>Au bas de chaque feuillet / am Ende jeder Seite.</t>
  </si>
  <si>
    <t>Detail</t>
  </si>
  <si>
    <t>Synthese</t>
  </si>
  <si>
    <t>Benzin</t>
  </si>
  <si>
    <t>Diesel</t>
  </si>
  <si>
    <t>Elektrisch / Electrique</t>
  </si>
  <si>
    <t>Hybrid / Hybride</t>
  </si>
  <si>
    <t>Übrige / Autres</t>
  </si>
  <si>
    <t>Electrique / Elektrisch</t>
  </si>
  <si>
    <t>Hybride / Hybrid</t>
  </si>
  <si>
    <t>Autres / Übrige</t>
  </si>
  <si>
    <t>Régions</t>
  </si>
  <si>
    <t>- Hybride = essence-électrique / diesel-électrique</t>
  </si>
  <si>
    <t>- Hybrid = Benzin-elektrisch / Diesel-elektrisch</t>
  </si>
  <si>
    <t>V_Hab</t>
  </si>
  <si>
    <t>Voitures de tourisme selon le carburant
Bestand der Personenwagen nach Treibstoff</t>
  </si>
  <si>
    <t>Nombre de voitures de tourisme, par région, pour 1'000 habitants
Anzahl Personenwagen - pro Regionen - auf 1'000 Einwohner</t>
  </si>
  <si>
    <t>Voitures de tourisme électriques par région (%) / Elekto-Personenwagen pro Regionen (%)</t>
  </si>
  <si>
    <t>Voitures de tourisme hybrides par région (%) / Hybride-Personenwagen pro Regionen (%)</t>
  </si>
  <si>
    <t>- La localisation géographique des véhicules est déterminée par l'adresse du détenteur et non pas par la plaque d'immatriculation</t>
  </si>
  <si>
    <t>Synthèse par région / Synthese pro Region</t>
  </si>
  <si>
    <t>Véhicules à moteur (total)</t>
  </si>
  <si>
    <t>Canton du Valais / Kanton Wallis</t>
  </si>
  <si>
    <t>Canton</t>
  </si>
  <si>
    <t>Kanton</t>
  </si>
  <si>
    <t>V_Carb</t>
  </si>
  <si>
    <t xml:space="preserve"> Motocycles / Motorräder </t>
  </si>
  <si>
    <t xml:space="preserve"> Tous véhicules (sans remorques) / Alle Fahrzeugen (ohne Anhänger)</t>
  </si>
  <si>
    <t xml:space="preserve"> Car et Bus / Car und Bus</t>
  </si>
  <si>
    <t xml:space="preserve"> Voiture de livraison / Lieferwagen     </t>
  </si>
  <si>
    <t xml:space="preserve"> Camion / Lastwagen</t>
  </si>
  <si>
    <t xml:space="preserve"> Tracteur à sellette / Sattelschlepper</t>
  </si>
  <si>
    <t xml:space="preserve"> Tracteur agricole / Landw. Traktor</t>
  </si>
  <si>
    <t xml:space="preserve"> Chariot à moteur agricole / Landw. Motorkarren</t>
  </si>
  <si>
    <t xml:space="preserve"> Monoaxe agricole / Landw. Motoreinachser          </t>
  </si>
  <si>
    <t xml:space="preserve"> Machine de travail / Arbeitsmaschine</t>
  </si>
  <si>
    <t xml:space="preserve"> Chariot de travail / Arbeitskarren   </t>
  </si>
  <si>
    <t xml:space="preserve"> Chariot à moteur / Motorkarren   </t>
  </si>
  <si>
    <t xml:space="preserve"> Motocycle / Motorrad</t>
  </si>
  <si>
    <t xml:space="preserve"> Motocycle léger / Kleinmotorrad</t>
  </si>
  <si>
    <t xml:space="preserve"> Quadricycle à moteur / Kleinmotorfz.</t>
  </si>
  <si>
    <t xml:space="preserve"> Luge à moteur / Motorschlitten</t>
  </si>
  <si>
    <t>Voitures de tourisme selon le carburant / Personenwagen nach Treibstoff</t>
  </si>
  <si>
    <t>Voitures de tourisme selon le carburant (%) / Personenwagen nach Treibstoff (%)</t>
  </si>
  <si>
    <t>- Sans les cyclomoteurs et sans les vélos électriques pour lesquels une plaque d’immatriculation pour cyclomoteur est requise</t>
  </si>
  <si>
    <t>- Der Ort der Farhzeuge wird nach der Adresse des Fahrzeughalters und nicht nach dem Nummernschild bestimmt</t>
  </si>
  <si>
    <t>- Ohne Motorfahrräder und ohne E-Bikes, die ein Motorfahrrad-Kontrollschild benötigen</t>
  </si>
  <si>
    <t>Lien</t>
  </si>
  <si>
    <t xml:space="preserve"> Véhicule d'habitation / Wohnwagen (Camper)</t>
  </si>
  <si>
    <t>Statistique du parc de véhicules routiers motorisés (MFZ) - Synthèse 2000-2014 - Canton VS</t>
  </si>
  <si>
    <t>Statistik der Strassenmotorfahrzeuge (MFZ) - Synthese 2000-2014 - Kanton VS</t>
  </si>
  <si>
    <t>Source et définitions / Quelle und Definitionen :</t>
  </si>
  <si>
    <t>Region</t>
  </si>
  <si>
    <t>District / Bezirk</t>
  </si>
  <si>
    <t>MS-Region</t>
  </si>
  <si>
    <t>Carburant / Treibstoff</t>
  </si>
</sst>
</file>

<file path=xl/styles.xml><?xml version="1.0" encoding="utf-8"?>
<styleSheet xmlns="http://schemas.openxmlformats.org/spreadsheetml/2006/main">
  <numFmts count="6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&quot;Vrai&quot;;&quot;Vrai&quot;;&quot;Faux&quot;"/>
    <numFmt numFmtId="169" formatCode="&quot;Actif&quot;;&quot;Actif&quot;;&quot;Inactif&quot;"/>
    <numFmt numFmtId="170" formatCode="0.0"/>
    <numFmt numFmtId="171" formatCode="0\ &quot;%&quot;"/>
    <numFmt numFmtId="172" formatCode="0.0\ &quot;%&quot;"/>
    <numFmt numFmtId="173" formatCode="#,##0.0"/>
    <numFmt numFmtId="174" formatCode="&quot;€&quot;#,##0_);\(&quot;€&quot;#,##0\)"/>
    <numFmt numFmtId="175" formatCode="&quot;€&quot;#,##0_);[Red]\(&quot;€&quot;#,##0\)"/>
    <numFmt numFmtId="176" formatCode="&quot;€&quot;#,##0.00_);\(&quot;€&quot;#,##0.00\)"/>
    <numFmt numFmtId="177" formatCode="&quot;€&quot;#,##0.00_);[Red]\(&quot;€&quot;#,##0.00\)"/>
    <numFmt numFmtId="178" formatCode="_(&quot;€&quot;* #,##0_);_(&quot;€&quot;* \(#,##0\);_(&quot;€&quot;* &quot;-&quot;_);_(@_)"/>
    <numFmt numFmtId="179" formatCode="_(&quot;€&quot;* #,##0.00_);_(&quot;€&quot;* \(#,##0.00\);_(&quot;€&quot;* &quot;-&quot;??_);_(@_)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0_ ;\-0\ "/>
    <numFmt numFmtId="189" formatCode="0.0000"/>
    <numFmt numFmtId="190" formatCode="0.0\ &quot;%&quot;\$"/>
    <numFmt numFmtId="191" formatCode="0.000"/>
    <numFmt numFmtId="192" formatCode="0_ ;[Red]\-0\ "/>
    <numFmt numFmtId="193" formatCode="0.0_ ;[Red]\-0.0\ "/>
    <numFmt numFmtId="194" formatCode="#,##0_ ;[Red]\-#,##0\ "/>
    <numFmt numFmtId="195" formatCode="#,##0.0_ ;\-#,##0.0\ "/>
    <numFmt numFmtId="196" formatCode="0\ \ "/>
    <numFmt numFmtId="197" formatCode="[$€-2]\ #,##0.00_);[Red]\([$€-2]\ #,##0.00\)"/>
    <numFmt numFmtId="198" formatCode="_ * #,##0.0_ ;_ * \-#,##0.0_ ;_ * &quot;-&quot;?_ ;_ @_ "/>
    <numFmt numFmtId="199" formatCode="_ * #,##0_ ;_ * \-#,##0_ ;_ * &quot;-&quot;??_ ;_ @_ "/>
    <numFmt numFmtId="200" formatCode="General;General\ "/>
    <numFmt numFmtId="201" formatCode="General;General"/>
    <numFmt numFmtId="202" formatCode="#,##0.00000"/>
    <numFmt numFmtId="203" formatCode="0.00000"/>
    <numFmt numFmtId="204" formatCode="0.0000000"/>
    <numFmt numFmtId="205" formatCode="0.000000000"/>
    <numFmt numFmtId="206" formatCode="0.00\ &quot;%&quot;"/>
    <numFmt numFmtId="207" formatCode="0.0%"/>
    <numFmt numFmtId="208" formatCode="&quot;SFr.&quot;\ #,##0;&quot;SFr.&quot;\ \-#,##0"/>
    <numFmt numFmtId="209" formatCode="&quot;SFr.&quot;\ #,##0;[Red]&quot;SFr.&quot;\ \-#,##0"/>
    <numFmt numFmtId="210" formatCode="&quot;SFr.&quot;\ #,##0.00;&quot;SFr.&quot;\ \-#,##0.00"/>
    <numFmt numFmtId="211" formatCode="&quot;SFr.&quot;\ #,##0.00;[Red]&quot;SFr.&quot;\ \-#,##0.00"/>
    <numFmt numFmtId="212" formatCode="_ &quot;SFr.&quot;\ * #,##0_ ;_ &quot;SFr.&quot;\ * \-#,##0_ ;_ &quot;SFr.&quot;\ * &quot;-&quot;_ ;_ @_ "/>
    <numFmt numFmtId="213" formatCode="_ &quot;SFr.&quot;\ * #,##0.00_ ;_ &quot;SFr.&quot;\ * \-#,##0.00_ ;_ &quot;SFr.&quot;\ * &quot;-&quot;??_ ;_ @_ "/>
    <numFmt numFmtId="214" formatCode="&quot;$&quot;#,##0_);\(&quot;$&quot;#,##0\)"/>
    <numFmt numFmtId="215" formatCode="&quot;$&quot;#,##0_);[Red]\(&quot;$&quot;#,##0\)"/>
    <numFmt numFmtId="216" formatCode="&quot;$&quot;#,##0.00_);\(&quot;$&quot;#,##0.00\)"/>
    <numFmt numFmtId="217" formatCode="&quot;$&quot;#,##0.00_);[Red]\(&quot;$&quot;#,##0.00\)"/>
    <numFmt numFmtId="218" formatCode="0.0;[Red]0.0"/>
    <numFmt numFmtId="219" formatCode="0.0_ ;\-0.0\ "/>
    <numFmt numFmtId="220" formatCode="#\ ###\ ##0"/>
  </numFmts>
  <fonts count="41">
    <font>
      <sz val="10"/>
      <name val="Arial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7"/>
      <name val="Arial"/>
      <family val="2"/>
    </font>
    <font>
      <u val="single"/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0"/>
      <name val="Arial Narrow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u val="single"/>
      <sz val="8"/>
      <color indexed="12"/>
      <name val="Arial"/>
      <family val="2"/>
    </font>
    <font>
      <i/>
      <sz val="8"/>
      <name val="Arial"/>
      <family val="2"/>
    </font>
    <font>
      <sz val="7.35"/>
      <color indexed="8"/>
      <name val="Arial"/>
      <family val="2"/>
    </font>
    <font>
      <sz val="8.75"/>
      <color indexed="8"/>
      <name val="Arial"/>
      <family val="2"/>
    </font>
    <font>
      <b/>
      <sz val="8.5"/>
      <color indexed="8"/>
      <name val="Arial"/>
      <family val="2"/>
    </font>
    <font>
      <sz val="8.5"/>
      <color indexed="8"/>
      <name val="Arial"/>
      <family val="2"/>
    </font>
    <font>
      <sz val="7"/>
      <color indexed="8"/>
      <name val="Arial"/>
      <family val="2"/>
    </font>
    <font>
      <b/>
      <sz val="8.75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0" borderId="2" applyNumberFormat="0" applyFill="0" applyAlignment="0" applyProtection="0"/>
    <xf numFmtId="0" fontId="9" fillId="21" borderId="3" applyNumberFormat="0" applyFont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9" fillId="20" borderId="4" applyNumberFormat="0" applyAlignment="0" applyProtection="0"/>
    <xf numFmtId="0" fontId="20" fillId="0" borderId="0">
      <alignment/>
      <protection/>
    </xf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 quotePrefix="1">
      <alignment/>
    </xf>
    <xf numFmtId="0" fontId="0" fillId="0" borderId="0" xfId="0" applyAlignment="1">
      <alignment vertical="center"/>
    </xf>
    <xf numFmtId="0" fontId="2" fillId="24" borderId="10" xfId="62" applyFont="1" applyFill="1" applyBorder="1" applyAlignment="1">
      <alignment horizontal="center" vertical="center"/>
      <protection/>
    </xf>
    <xf numFmtId="0" fontId="2" fillId="0" borderId="11" xfId="62" applyFont="1" applyFill="1" applyBorder="1" applyAlignment="1">
      <alignment vertical="center"/>
      <protection/>
    </xf>
    <xf numFmtId="3" fontId="3" fillId="0" borderId="11" xfId="0" applyNumberFormat="1" applyFont="1" applyBorder="1" applyAlignment="1">
      <alignment vertical="center"/>
    </xf>
    <xf numFmtId="0" fontId="2" fillId="0" borderId="3" xfId="62" applyFont="1" applyFill="1" applyBorder="1" applyAlignment="1">
      <alignment vertical="center"/>
      <protection/>
    </xf>
    <xf numFmtId="0" fontId="3" fillId="0" borderId="0" xfId="0" applyFont="1" applyAlignment="1">
      <alignment vertical="center"/>
    </xf>
    <xf numFmtId="0" fontId="2" fillId="0" borderId="12" xfId="62" applyFont="1" applyFill="1" applyBorder="1" applyAlignment="1">
      <alignment horizontal="right" vertical="center"/>
      <protection/>
    </xf>
    <xf numFmtId="0" fontId="2" fillId="0" borderId="12" xfId="62" applyFont="1" applyFill="1" applyBorder="1" applyAlignment="1">
      <alignment vertical="center"/>
      <protection/>
    </xf>
    <xf numFmtId="3" fontId="3" fillId="0" borderId="12" xfId="0" applyNumberFormat="1" applyFont="1" applyBorder="1" applyAlignment="1">
      <alignment vertical="center"/>
    </xf>
    <xf numFmtId="0" fontId="2" fillId="0" borderId="13" xfId="62" applyFont="1" applyFill="1" applyBorder="1" applyAlignment="1">
      <alignment horizontal="right" vertical="center"/>
      <protection/>
    </xf>
    <xf numFmtId="0" fontId="2" fillId="0" borderId="13" xfId="62" applyFont="1" applyFill="1" applyBorder="1" applyAlignment="1">
      <alignment vertical="center"/>
      <protection/>
    </xf>
    <xf numFmtId="3" fontId="3" fillId="0" borderId="13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0" fontId="2" fillId="0" borderId="14" xfId="62" applyFont="1" applyFill="1" applyBorder="1" applyAlignment="1">
      <alignment vertical="center"/>
      <protection/>
    </xf>
    <xf numFmtId="0" fontId="2" fillId="0" borderId="0" xfId="62" applyFont="1" applyFill="1" applyBorder="1" applyAlignment="1" quotePrefix="1">
      <alignment/>
      <protection/>
    </xf>
    <xf numFmtId="3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2" fillId="0" borderId="10" xfId="62" applyFont="1" applyFill="1" applyBorder="1" applyAlignment="1">
      <alignment vertical="center" wrapText="1"/>
      <protection/>
    </xf>
    <xf numFmtId="0" fontId="0" fillId="0" borderId="11" xfId="0" applyBorder="1" applyAlignment="1">
      <alignment vertical="center"/>
    </xf>
    <xf numFmtId="0" fontId="2" fillId="0" borderId="13" xfId="63" applyFont="1" applyFill="1" applyBorder="1" applyAlignment="1">
      <alignment vertical="center"/>
      <protection/>
    </xf>
    <xf numFmtId="0" fontId="2" fillId="0" borderId="12" xfId="64" applyFont="1" applyFill="1" applyBorder="1" applyAlignment="1">
      <alignment horizontal="right" vertical="center"/>
      <protection/>
    </xf>
    <xf numFmtId="0" fontId="2" fillId="0" borderId="12" xfId="64" applyFont="1" applyFill="1" applyBorder="1" applyAlignment="1">
      <alignment vertical="center"/>
      <protection/>
    </xf>
    <xf numFmtId="0" fontId="2" fillId="0" borderId="13" xfId="64" applyFont="1" applyFill="1" applyBorder="1" applyAlignment="1">
      <alignment horizontal="right" vertical="center"/>
      <protection/>
    </xf>
    <xf numFmtId="0" fontId="2" fillId="0" borderId="13" xfId="64" applyFont="1" applyFill="1" applyBorder="1" applyAlignment="1">
      <alignment vertical="center"/>
      <protection/>
    </xf>
    <xf numFmtId="0" fontId="2" fillId="0" borderId="11" xfId="62" applyFont="1" applyFill="1" applyBorder="1" applyAlignment="1">
      <alignment horizontal="center" vertical="center"/>
      <protection/>
    </xf>
    <xf numFmtId="0" fontId="2" fillId="0" borderId="12" xfId="62" applyFont="1" applyFill="1" applyBorder="1" applyAlignment="1">
      <alignment horizontal="center" vertical="center"/>
      <protection/>
    </xf>
    <xf numFmtId="0" fontId="2" fillId="0" borderId="13" xfId="62" applyFont="1" applyFill="1" applyBorder="1" applyAlignment="1">
      <alignment horizontal="center" vertical="center"/>
      <protection/>
    </xf>
    <xf numFmtId="0" fontId="2" fillId="0" borderId="10" xfId="62" applyFont="1" applyFill="1" applyBorder="1" applyAlignment="1" quotePrefix="1">
      <alignment horizontal="center" vertical="center"/>
      <protection/>
    </xf>
    <xf numFmtId="0" fontId="2" fillId="0" borderId="10" xfId="62" applyFont="1" applyFill="1" applyBorder="1" applyAlignment="1">
      <alignment horizontal="center" vertical="center"/>
      <protection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2" xfId="64" applyFont="1" applyFill="1" applyBorder="1" applyAlignment="1">
      <alignment horizontal="center" vertical="center"/>
      <protection/>
    </xf>
    <xf numFmtId="0" fontId="2" fillId="0" borderId="13" xfId="64" applyFont="1" applyFill="1" applyBorder="1" applyAlignment="1">
      <alignment horizontal="center" vertical="center"/>
      <protection/>
    </xf>
    <xf numFmtId="0" fontId="7" fillId="0" borderId="0" xfId="0" applyFont="1" applyAlignment="1">
      <alignment/>
    </xf>
    <xf numFmtId="0" fontId="0" fillId="0" borderId="10" xfId="0" applyBorder="1" applyAlignment="1" quotePrefix="1">
      <alignment horizontal="center" vertical="center"/>
    </xf>
    <xf numFmtId="0" fontId="2" fillId="24" borderId="10" xfId="65" applyFont="1" applyFill="1" applyBorder="1" applyAlignment="1">
      <alignment horizontal="center" vertical="center"/>
      <protection/>
    </xf>
    <xf numFmtId="3" fontId="2" fillId="0" borderId="10" xfId="65" applyNumberFormat="1" applyFont="1" applyFill="1" applyBorder="1" applyAlignment="1">
      <alignment horizontal="right" vertical="center"/>
      <protection/>
    </xf>
    <xf numFmtId="0" fontId="2" fillId="0" borderId="11" xfId="66" applyFont="1" applyFill="1" applyBorder="1" applyAlignment="1">
      <alignment vertical="center"/>
      <protection/>
    </xf>
    <xf numFmtId="0" fontId="2" fillId="0" borderId="11" xfId="65" applyFont="1" applyFill="1" applyBorder="1" applyAlignment="1">
      <alignment horizontal="right" vertical="center"/>
      <protection/>
    </xf>
    <xf numFmtId="0" fontId="2" fillId="0" borderId="11" xfId="65" applyFont="1" applyFill="1" applyBorder="1" applyAlignment="1">
      <alignment vertical="center"/>
      <protection/>
    </xf>
    <xf numFmtId="3" fontId="2" fillId="0" borderId="11" xfId="65" applyNumberFormat="1" applyFont="1" applyFill="1" applyBorder="1" applyAlignment="1">
      <alignment horizontal="right" vertical="center"/>
      <protection/>
    </xf>
    <xf numFmtId="0" fontId="2" fillId="0" borderId="12" xfId="66" applyFont="1" applyFill="1" applyBorder="1" applyAlignment="1">
      <alignment vertical="center"/>
      <protection/>
    </xf>
    <xf numFmtId="0" fontId="2" fillId="0" borderId="12" xfId="65" applyFont="1" applyFill="1" applyBorder="1" applyAlignment="1">
      <alignment horizontal="right" vertical="center"/>
      <protection/>
    </xf>
    <xf numFmtId="0" fontId="2" fillId="0" borderId="12" xfId="65" applyFont="1" applyFill="1" applyBorder="1" applyAlignment="1">
      <alignment vertical="center"/>
      <protection/>
    </xf>
    <xf numFmtId="3" fontId="2" fillId="0" borderId="12" xfId="65" applyNumberFormat="1" applyFont="1" applyFill="1" applyBorder="1" applyAlignment="1">
      <alignment horizontal="right" vertical="center"/>
      <protection/>
    </xf>
    <xf numFmtId="0" fontId="2" fillId="0" borderId="13" xfId="66" applyFont="1" applyFill="1" applyBorder="1" applyAlignment="1">
      <alignment vertical="center"/>
      <protection/>
    </xf>
    <xf numFmtId="0" fontId="2" fillId="0" borderId="13" xfId="65" applyFont="1" applyFill="1" applyBorder="1" applyAlignment="1">
      <alignment horizontal="right" vertical="center"/>
      <protection/>
    </xf>
    <xf numFmtId="0" fontId="2" fillId="0" borderId="13" xfId="65" applyFont="1" applyFill="1" applyBorder="1" applyAlignment="1">
      <alignment vertical="center"/>
      <protection/>
    </xf>
    <xf numFmtId="3" fontId="2" fillId="0" borderId="13" xfId="65" applyNumberFormat="1" applyFont="1" applyFill="1" applyBorder="1" applyAlignment="1">
      <alignment horizontal="right" vertical="center"/>
      <protection/>
    </xf>
    <xf numFmtId="0" fontId="3" fillId="0" borderId="10" xfId="0" applyFont="1" applyBorder="1" applyAlignment="1">
      <alignment horizontal="center" vertical="center"/>
    </xf>
    <xf numFmtId="0" fontId="2" fillId="0" borderId="11" xfId="66" applyFont="1" applyFill="1" applyBorder="1" applyAlignment="1">
      <alignment horizontal="center" vertical="center"/>
      <protection/>
    </xf>
    <xf numFmtId="0" fontId="2" fillId="0" borderId="12" xfId="66" applyFont="1" applyFill="1" applyBorder="1" applyAlignment="1">
      <alignment horizontal="center" vertical="center"/>
      <protection/>
    </xf>
    <xf numFmtId="0" fontId="2" fillId="0" borderId="13" xfId="66" applyFont="1" applyFill="1" applyBorder="1" applyAlignment="1">
      <alignment horizontal="center" vertical="center"/>
      <protection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3" fillId="0" borderId="10" xfId="0" applyFont="1" applyBorder="1" applyAlignment="1" quotePrefix="1">
      <alignment horizontal="center" vertical="center"/>
    </xf>
    <xf numFmtId="0" fontId="2" fillId="0" borderId="11" xfId="65" applyFont="1" applyFill="1" applyBorder="1" applyAlignment="1">
      <alignment horizontal="center" vertical="center"/>
      <protection/>
    </xf>
    <xf numFmtId="0" fontId="2" fillId="0" borderId="12" xfId="65" applyFont="1" applyFill="1" applyBorder="1" applyAlignment="1">
      <alignment horizontal="center" vertical="center"/>
      <protection/>
    </xf>
    <xf numFmtId="0" fontId="2" fillId="0" borderId="13" xfId="65" applyFont="1" applyFill="1" applyBorder="1" applyAlignment="1">
      <alignment horizontal="center" vertical="center"/>
      <protection/>
    </xf>
    <xf numFmtId="3" fontId="2" fillId="0" borderId="0" xfId="65" applyNumberFormat="1" applyFont="1" applyFill="1" applyBorder="1" applyAlignment="1">
      <alignment horizontal="right" vertical="center"/>
      <protection/>
    </xf>
    <xf numFmtId="0" fontId="2" fillId="0" borderId="0" xfId="65" applyFont="1" applyFill="1" applyBorder="1" applyAlignment="1">
      <alignment vertical="center"/>
      <protection/>
    </xf>
    <xf numFmtId="0" fontId="29" fillId="25" borderId="0" xfId="57" applyFont="1" applyFill="1" applyBorder="1" applyAlignment="1">
      <alignment vertical="center"/>
      <protection/>
    </xf>
    <xf numFmtId="0" fontId="30" fillId="25" borderId="0" xfId="57" applyFont="1" applyFill="1" applyBorder="1" applyAlignment="1">
      <alignment vertical="center"/>
      <protection/>
    </xf>
    <xf numFmtId="0" fontId="0" fillId="0" borderId="0" xfId="68">
      <alignment/>
      <protection/>
    </xf>
    <xf numFmtId="0" fontId="31" fillId="0" borderId="11" xfId="68" applyFont="1" applyBorder="1" applyAlignment="1">
      <alignment horizontal="left" vertical="center" wrapText="1" indent="1"/>
      <protection/>
    </xf>
    <xf numFmtId="0" fontId="0" fillId="0" borderId="0" xfId="67">
      <alignment/>
      <protection/>
    </xf>
    <xf numFmtId="0" fontId="8" fillId="0" borderId="0" xfId="50" applyAlignment="1" applyProtection="1">
      <alignment/>
      <protection/>
    </xf>
    <xf numFmtId="0" fontId="31" fillId="0" borderId="13" xfId="68" applyFont="1" applyBorder="1" applyAlignment="1">
      <alignment horizontal="left" vertical="center" wrapText="1" indent="1"/>
      <protection/>
    </xf>
    <xf numFmtId="0" fontId="31" fillId="0" borderId="13" xfId="68" applyFont="1" applyBorder="1" applyAlignment="1">
      <alignment horizontal="left" vertical="center" indent="1"/>
      <protection/>
    </xf>
    <xf numFmtId="0" fontId="0" fillId="0" borderId="15" xfId="0" applyBorder="1" applyAlignment="1">
      <alignment/>
    </xf>
    <xf numFmtId="0" fontId="31" fillId="0" borderId="13" xfId="68" applyFont="1" applyFill="1" applyBorder="1" applyAlignment="1">
      <alignment horizontal="left" vertical="center" wrapText="1" indent="1"/>
      <protection/>
    </xf>
    <xf numFmtId="0" fontId="0" fillId="0" borderId="16" xfId="68" applyBorder="1">
      <alignment/>
      <protection/>
    </xf>
    <xf numFmtId="0" fontId="0" fillId="0" borderId="17" xfId="68" applyBorder="1">
      <alignment/>
      <protection/>
    </xf>
    <xf numFmtId="0" fontId="0" fillId="0" borderId="18" xfId="68" applyBorder="1">
      <alignment/>
      <protection/>
    </xf>
    <xf numFmtId="0" fontId="0" fillId="0" borderId="0" xfId="68" applyBorder="1">
      <alignment/>
      <protection/>
    </xf>
    <xf numFmtId="0" fontId="0" fillId="0" borderId="19" xfId="68" applyBorder="1">
      <alignment/>
      <protection/>
    </xf>
    <xf numFmtId="0" fontId="0" fillId="0" borderId="20" xfId="68" applyFont="1" applyBorder="1" quotePrefix="1">
      <alignment/>
      <protection/>
    </xf>
    <xf numFmtId="0" fontId="0" fillId="0" borderId="21" xfId="68" applyBorder="1">
      <alignment/>
      <protection/>
    </xf>
    <xf numFmtId="0" fontId="0" fillId="0" borderId="22" xfId="68" applyBorder="1">
      <alignment/>
      <protection/>
    </xf>
    <xf numFmtId="0" fontId="4" fillId="0" borderId="0" xfId="68" applyFont="1" applyAlignment="1">
      <alignment horizontal="right"/>
      <protection/>
    </xf>
    <xf numFmtId="0" fontId="32" fillId="25" borderId="0" xfId="57" applyFont="1" applyFill="1" applyBorder="1" applyAlignment="1">
      <alignment vertical="center"/>
      <protection/>
    </xf>
    <xf numFmtId="0" fontId="31" fillId="0" borderId="23" xfId="68" applyFont="1" applyBorder="1" applyAlignment="1">
      <alignment horizontal="left" vertical="center" wrapText="1" indent="1"/>
      <protection/>
    </xf>
    <xf numFmtId="0" fontId="2" fillId="24" borderId="10" xfId="63" applyFont="1" applyFill="1" applyBorder="1" applyAlignment="1">
      <alignment horizontal="center" vertical="center"/>
      <protection/>
    </xf>
    <xf numFmtId="0" fontId="2" fillId="0" borderId="11" xfId="63" applyFont="1" applyFill="1" applyBorder="1" applyAlignment="1">
      <alignment horizontal="center" vertical="center"/>
      <protection/>
    </xf>
    <xf numFmtId="0" fontId="2" fillId="0" borderId="11" xfId="63" applyFont="1" applyFill="1" applyBorder="1" applyAlignment="1">
      <alignment vertical="center"/>
      <protection/>
    </xf>
    <xf numFmtId="3" fontId="2" fillId="0" borderId="11" xfId="63" applyNumberFormat="1" applyFont="1" applyFill="1" applyBorder="1" applyAlignment="1">
      <alignment horizontal="right" vertical="center"/>
      <protection/>
    </xf>
    <xf numFmtId="0" fontId="2" fillId="0" borderId="12" xfId="63" applyFont="1" applyFill="1" applyBorder="1" applyAlignment="1">
      <alignment horizontal="center" vertical="center"/>
      <protection/>
    </xf>
    <xf numFmtId="0" fontId="2" fillId="0" borderId="12" xfId="63" applyFont="1" applyFill="1" applyBorder="1" applyAlignment="1">
      <alignment vertical="center"/>
      <protection/>
    </xf>
    <xf numFmtId="3" fontId="2" fillId="0" borderId="12" xfId="63" applyNumberFormat="1" applyFont="1" applyFill="1" applyBorder="1" applyAlignment="1">
      <alignment horizontal="right" vertical="center"/>
      <protection/>
    </xf>
    <xf numFmtId="3" fontId="1" fillId="0" borderId="12" xfId="63" applyNumberFormat="1" applyBorder="1" applyAlignment="1">
      <alignment vertical="center"/>
      <protection/>
    </xf>
    <xf numFmtId="0" fontId="2" fillId="0" borderId="13" xfId="63" applyFont="1" applyFill="1" applyBorder="1" applyAlignment="1">
      <alignment horizontal="center" vertical="center"/>
      <protection/>
    </xf>
    <xf numFmtId="3" fontId="2" fillId="0" borderId="13" xfId="63" applyNumberFormat="1" applyFont="1" applyFill="1" applyBorder="1" applyAlignment="1">
      <alignment horizontal="right" vertical="center"/>
      <protection/>
    </xf>
    <xf numFmtId="0" fontId="2" fillId="0" borderId="10" xfId="63" applyFont="1" applyFill="1" applyBorder="1" applyAlignment="1">
      <alignment horizontal="center" vertical="center"/>
      <protection/>
    </xf>
    <xf numFmtId="3" fontId="2" fillId="0" borderId="10" xfId="63" applyNumberFormat="1" applyFont="1" applyFill="1" applyBorder="1" applyAlignment="1">
      <alignment horizontal="right" vertical="center"/>
      <protection/>
    </xf>
    <xf numFmtId="0" fontId="3" fillId="0" borderId="0" xfId="0" applyFont="1" applyBorder="1" applyAlignment="1" quotePrefix="1">
      <alignment horizontal="center" vertical="center"/>
    </xf>
    <xf numFmtId="0" fontId="2" fillId="0" borderId="0" xfId="63" applyFont="1" applyFill="1" applyBorder="1" applyAlignment="1">
      <alignment horizontal="center" vertical="center"/>
      <protection/>
    </xf>
    <xf numFmtId="171" fontId="3" fillId="0" borderId="0" xfId="0" applyNumberFormat="1" applyFont="1" applyBorder="1" applyAlignment="1">
      <alignment vertical="center"/>
    </xf>
    <xf numFmtId="0" fontId="2" fillId="0" borderId="10" xfId="66" applyFont="1" applyFill="1" applyBorder="1" applyAlignment="1">
      <alignment horizontal="center" vertical="center"/>
      <protection/>
    </xf>
    <xf numFmtId="0" fontId="2" fillId="0" borderId="10" xfId="66" applyFont="1" applyFill="1" applyBorder="1" applyAlignment="1">
      <alignment vertical="center"/>
      <protection/>
    </xf>
    <xf numFmtId="0" fontId="2" fillId="0" borderId="0" xfId="66" applyFont="1" applyFill="1" applyBorder="1" applyAlignment="1">
      <alignment horizontal="center" vertical="center"/>
      <protection/>
    </xf>
    <xf numFmtId="0" fontId="2" fillId="0" borderId="0" xfId="66" applyFont="1" applyFill="1" applyBorder="1" applyAlignment="1">
      <alignment vertical="center"/>
      <protection/>
    </xf>
    <xf numFmtId="170" fontId="3" fillId="0" borderId="0" xfId="0" applyNumberFormat="1" applyFont="1" applyBorder="1" applyAlignment="1" quotePrefix="1">
      <alignment vertical="center"/>
    </xf>
    <xf numFmtId="170" fontId="3" fillId="0" borderId="0" xfId="0" applyNumberFormat="1" applyFont="1" applyBorder="1" applyAlignment="1">
      <alignment vertical="center"/>
    </xf>
    <xf numFmtId="0" fontId="3" fillId="0" borderId="0" xfId="0" applyFont="1" applyAlignment="1" quotePrefix="1">
      <alignment vertical="center"/>
    </xf>
    <xf numFmtId="0" fontId="2" fillId="0" borderId="0" xfId="62" applyFont="1" applyFill="1" applyBorder="1" applyAlignment="1" quotePrefix="1">
      <alignment vertical="center"/>
      <protection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1" xfId="68" applyFont="1" applyFill="1" applyBorder="1" applyAlignment="1">
      <alignment horizontal="left" vertical="center" wrapText="1" indent="1"/>
      <protection/>
    </xf>
    <xf numFmtId="0" fontId="3" fillId="0" borderId="23" xfId="68" applyFont="1" applyFill="1" applyBorder="1" applyAlignment="1">
      <alignment horizontal="left" vertical="center" wrapText="1" indent="1"/>
      <protection/>
    </xf>
    <xf numFmtId="0" fontId="3" fillId="0" borderId="12" xfId="68" applyFont="1" applyBorder="1" applyAlignment="1">
      <alignment horizontal="left" vertical="center" indent="1"/>
      <protection/>
    </xf>
    <xf numFmtId="0" fontId="3" fillId="20" borderId="10" xfId="68" applyFont="1" applyFill="1" applyBorder="1" applyAlignment="1">
      <alignment horizontal="center" vertical="center"/>
      <protection/>
    </xf>
    <xf numFmtId="0" fontId="3" fillId="0" borderId="24" xfId="68" applyFont="1" applyBorder="1" applyAlignment="1">
      <alignment horizontal="left" indent="1"/>
      <protection/>
    </xf>
    <xf numFmtId="0" fontId="6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2" fillId="0" borderId="11" xfId="62" applyFont="1" applyFill="1" applyBorder="1" applyAlignment="1">
      <alignment horizontal="left" vertical="center"/>
      <protection/>
    </xf>
    <xf numFmtId="0" fontId="2" fillId="0" borderId="10" xfId="62" applyFont="1" applyFill="1" applyBorder="1" applyAlignment="1">
      <alignment horizontal="left" vertical="center"/>
      <protection/>
    </xf>
    <xf numFmtId="0" fontId="2" fillId="0" borderId="0" xfId="62" applyFont="1" applyFill="1" applyBorder="1" applyAlignment="1" quotePrefix="1">
      <alignment horizontal="center" vertical="center"/>
      <protection/>
    </xf>
    <xf numFmtId="0" fontId="2" fillId="0" borderId="0" xfId="62" applyFont="1" applyFill="1" applyBorder="1" applyAlignment="1">
      <alignment horizontal="left" vertical="center"/>
      <protection/>
    </xf>
    <xf numFmtId="0" fontId="0" fillId="0" borderId="0" xfId="0" applyBorder="1" applyAlignment="1">
      <alignment vertical="center"/>
    </xf>
    <xf numFmtId="0" fontId="33" fillId="0" borderId="12" xfId="49" applyFont="1" applyBorder="1" applyAlignment="1" applyProtection="1">
      <alignment horizontal="center" vertical="center"/>
      <protection/>
    </xf>
    <xf numFmtId="3" fontId="4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170" fontId="3" fillId="0" borderId="11" xfId="0" applyNumberFormat="1" applyFont="1" applyBorder="1" applyAlignment="1">
      <alignment horizontal="center" vertical="center"/>
    </xf>
    <xf numFmtId="170" fontId="3" fillId="0" borderId="12" xfId="0" applyNumberFormat="1" applyFont="1" applyBorder="1" applyAlignment="1">
      <alignment horizontal="center" vertical="center"/>
    </xf>
    <xf numFmtId="170" fontId="3" fillId="0" borderId="13" xfId="0" applyNumberFormat="1" applyFont="1" applyBorder="1" applyAlignment="1">
      <alignment horizontal="center" vertical="center"/>
    </xf>
    <xf numFmtId="171" fontId="3" fillId="0" borderId="10" xfId="0" applyNumberFormat="1" applyFont="1" applyBorder="1" applyAlignment="1">
      <alignment horizontal="center" vertical="center"/>
    </xf>
    <xf numFmtId="170" fontId="3" fillId="0" borderId="10" xfId="0" applyNumberFormat="1" applyFont="1" applyBorder="1" applyAlignment="1">
      <alignment horizontal="center" vertical="center"/>
    </xf>
    <xf numFmtId="170" fontId="3" fillId="0" borderId="10" xfId="0" applyNumberFormat="1" applyFont="1" applyBorder="1" applyAlignment="1" quotePrefix="1">
      <alignment horizontal="center" vertical="center"/>
    </xf>
    <xf numFmtId="0" fontId="34" fillId="0" borderId="24" xfId="68" applyFont="1" applyBorder="1" applyAlignment="1">
      <alignment horizontal="left" indent="1"/>
      <protection/>
    </xf>
    <xf numFmtId="0" fontId="2" fillId="0" borderId="25" xfId="62" applyFont="1" applyFill="1" applyBorder="1" applyAlignment="1">
      <alignment horizontal="left" vertical="center"/>
      <protection/>
    </xf>
    <xf numFmtId="0" fontId="2" fillId="0" borderId="26" xfId="62" applyFont="1" applyFill="1" applyBorder="1" applyAlignment="1">
      <alignment horizontal="left" vertical="center"/>
      <protection/>
    </xf>
    <xf numFmtId="0" fontId="2" fillId="0" borderId="27" xfId="62" applyFont="1" applyFill="1" applyBorder="1" applyAlignment="1">
      <alignment horizontal="left" vertical="center"/>
      <protection/>
    </xf>
    <xf numFmtId="0" fontId="2" fillId="0" borderId="28" xfId="62" applyFont="1" applyFill="1" applyBorder="1" applyAlignment="1">
      <alignment horizontal="right" vertical="center"/>
      <protection/>
    </xf>
    <xf numFmtId="0" fontId="2" fillId="0" borderId="29" xfId="62" applyFont="1" applyFill="1" applyBorder="1" applyAlignment="1">
      <alignment horizontal="right" vertical="center"/>
      <protection/>
    </xf>
    <xf numFmtId="0" fontId="2" fillId="0" borderId="30" xfId="62" applyFont="1" applyFill="1" applyBorder="1" applyAlignment="1">
      <alignment horizontal="right" vertical="center"/>
      <protection/>
    </xf>
    <xf numFmtId="0" fontId="2" fillId="0" borderId="31" xfId="62" applyFont="1" applyFill="1" applyBorder="1" applyAlignment="1">
      <alignment horizontal="center" vertical="center"/>
      <protection/>
    </xf>
    <xf numFmtId="0" fontId="2" fillId="0" borderId="30" xfId="62" applyFont="1" applyFill="1" applyBorder="1" applyAlignment="1">
      <alignment horizontal="center" vertical="center"/>
      <protection/>
    </xf>
    <xf numFmtId="0" fontId="2" fillId="0" borderId="29" xfId="62" applyFont="1" applyFill="1" applyBorder="1" applyAlignment="1">
      <alignment horizontal="center" vertical="center"/>
      <protection/>
    </xf>
    <xf numFmtId="0" fontId="2" fillId="24" borderId="10" xfId="62" applyFont="1" applyFill="1" applyBorder="1" applyAlignment="1">
      <alignment horizontal="left" vertical="center"/>
      <protection/>
    </xf>
    <xf numFmtId="0" fontId="2" fillId="0" borderId="32" xfId="65" applyFont="1" applyFill="1" applyBorder="1" applyAlignment="1">
      <alignment horizontal="left" vertical="center" indent="1"/>
      <protection/>
    </xf>
    <xf numFmtId="0" fontId="2" fillId="0" borderId="33" xfId="65" applyFont="1" applyFill="1" applyBorder="1" applyAlignment="1">
      <alignment horizontal="left" vertical="center" indent="1"/>
      <protection/>
    </xf>
    <xf numFmtId="0" fontId="2" fillId="0" borderId="34" xfId="65" applyFont="1" applyFill="1" applyBorder="1" applyAlignment="1">
      <alignment horizontal="left" vertical="center" indent="1"/>
      <protection/>
    </xf>
    <xf numFmtId="0" fontId="2" fillId="0" borderId="35" xfId="65" applyFont="1" applyFill="1" applyBorder="1" applyAlignment="1">
      <alignment horizontal="left" vertical="center" indent="1"/>
      <protection/>
    </xf>
    <xf numFmtId="0" fontId="2" fillId="0" borderId="36" xfId="65" applyFont="1" applyFill="1" applyBorder="1" applyAlignment="1">
      <alignment horizontal="left" vertical="center" indent="1"/>
      <protection/>
    </xf>
    <xf numFmtId="0" fontId="2" fillId="0" borderId="37" xfId="65" applyFont="1" applyFill="1" applyBorder="1" applyAlignment="1">
      <alignment horizontal="left" vertical="center" indent="1"/>
      <protection/>
    </xf>
    <xf numFmtId="0" fontId="2" fillId="0" borderId="38" xfId="65" applyFont="1" applyFill="1" applyBorder="1" applyAlignment="1">
      <alignment horizontal="left" vertical="center" indent="1"/>
      <protection/>
    </xf>
    <xf numFmtId="0" fontId="2" fillId="0" borderId="15" xfId="65" applyFont="1" applyFill="1" applyBorder="1" applyAlignment="1">
      <alignment horizontal="left" vertical="center" indent="1"/>
      <protection/>
    </xf>
    <xf numFmtId="0" fontId="2" fillId="0" borderId="39" xfId="65" applyFont="1" applyFill="1" applyBorder="1" applyAlignment="1">
      <alignment horizontal="left" vertical="center" indent="1"/>
      <protection/>
    </xf>
    <xf numFmtId="0" fontId="3" fillId="0" borderId="25" xfId="0" applyFont="1" applyBorder="1" applyAlignment="1">
      <alignment horizontal="left" vertical="center" indent="1"/>
    </xf>
    <xf numFmtId="0" fontId="3" fillId="0" borderId="26" xfId="0" applyFont="1" applyBorder="1" applyAlignment="1">
      <alignment horizontal="left" vertical="center" indent="1"/>
    </xf>
    <xf numFmtId="0" fontId="3" fillId="0" borderId="27" xfId="0" applyFont="1" applyBorder="1" applyAlignment="1">
      <alignment horizontal="left" vertical="center" indent="1"/>
    </xf>
    <xf numFmtId="0" fontId="2" fillId="24" borderId="25" xfId="65" applyFont="1" applyFill="1" applyBorder="1" applyAlignment="1">
      <alignment horizontal="left" vertical="center" indent="1"/>
      <protection/>
    </xf>
    <xf numFmtId="0" fontId="2" fillId="24" borderId="26" xfId="65" applyFont="1" applyFill="1" applyBorder="1" applyAlignment="1">
      <alignment horizontal="left" vertical="center" indent="1"/>
      <protection/>
    </xf>
    <xf numFmtId="0" fontId="2" fillId="24" borderId="27" xfId="65" applyFont="1" applyFill="1" applyBorder="1" applyAlignment="1">
      <alignment horizontal="left" vertical="center" indent="1"/>
      <protection/>
    </xf>
  </cellXfs>
  <cellStyles count="6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Lien hypertexte 2" xfId="46"/>
    <cellStyle name="Lien hypertexte 2 2" xfId="47"/>
    <cellStyle name="Followed Hyperlink" xfId="48"/>
    <cellStyle name="Lien hypertexte_0732_HospHorsCanton_9909_110208" xfId="49"/>
    <cellStyle name="Lien hypertexte_Indic_AcquNat_01" xfId="50"/>
    <cellStyle name="Comma" xfId="51"/>
    <cellStyle name="Comma [0]" xfId="52"/>
    <cellStyle name="Milliers 2" xfId="53"/>
    <cellStyle name="Currency" xfId="54"/>
    <cellStyle name="Currency [0]" xfId="55"/>
    <cellStyle name="Neutre" xfId="56"/>
    <cellStyle name="Normal 2" xfId="57"/>
    <cellStyle name="Normal 2 2" xfId="58"/>
    <cellStyle name="Normal 2 2 2" xfId="59"/>
    <cellStyle name="Normal 3" xfId="60"/>
    <cellStyle name="Normal 4" xfId="61"/>
    <cellStyle name="Normal_Feuil1" xfId="62"/>
    <cellStyle name="Normal_Feuil2" xfId="63"/>
    <cellStyle name="Normal_Feuil3" xfId="64"/>
    <cellStyle name="Normal_Feuil8" xfId="65"/>
    <cellStyle name="Normal_Feuil9" xfId="66"/>
    <cellStyle name="Normal_GraphDemo_OCSP_131007c" xfId="67"/>
    <cellStyle name="Normal_P01_Tableaux_130430" xfId="68"/>
    <cellStyle name="Percent" xfId="69"/>
    <cellStyle name="Satisfaisant" xfId="70"/>
    <cellStyle name="Sortie" xfId="71"/>
    <cellStyle name="Standard_ML00-Kt- BN85r97_74_25_15_Grafiken" xfId="72"/>
    <cellStyle name="Texte explicatif" xfId="73"/>
    <cellStyle name="Titre" xfId="74"/>
    <cellStyle name="Titre 1" xfId="75"/>
    <cellStyle name="Titre 2" xfId="76"/>
    <cellStyle name="Titre 3" xfId="77"/>
    <cellStyle name="Titre 4" xfId="78"/>
    <cellStyle name="Total" xfId="79"/>
    <cellStyle name="Vérification" xfId="80"/>
    <cellStyle name="Währung [0]_BAD96_1" xfId="81"/>
    <cellStyle name="Währung_BAD96_1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externalLink" Target="externalLinks/externalLink20.xml" /><Relationship Id="rId29" Type="http://schemas.openxmlformats.org/officeDocument/2006/relationships/externalLink" Target="externalLinks/externalLink21.xml" /><Relationship Id="rId30" Type="http://schemas.openxmlformats.org/officeDocument/2006/relationships/externalLink" Target="externalLinks/externalLink22.xml" /><Relationship Id="rId31" Type="http://schemas.openxmlformats.org/officeDocument/2006/relationships/externalLink" Target="externalLinks/externalLink23.xml" /><Relationship Id="rId32" Type="http://schemas.openxmlformats.org/officeDocument/2006/relationships/externalLink" Target="externalLinks/externalLink24.xml" /><Relationship Id="rId33" Type="http://schemas.openxmlformats.org/officeDocument/2006/relationships/externalLink" Target="externalLinks/externalLink25.xml" /><Relationship Id="rId34" Type="http://schemas.openxmlformats.org/officeDocument/2006/relationships/externalLink" Target="externalLinks/externalLink26.xml" /><Relationship Id="rId35" Type="http://schemas.openxmlformats.org/officeDocument/2006/relationships/externalLink" Target="externalLinks/externalLink27.xml" /><Relationship Id="rId36" Type="http://schemas.openxmlformats.org/officeDocument/2006/relationships/externalLink" Target="externalLinks/externalLink28.xml" /><Relationship Id="rId37" Type="http://schemas.openxmlformats.org/officeDocument/2006/relationships/externalLink" Target="externalLinks/externalLink29.xml" /><Relationship Id="rId38" Type="http://schemas.openxmlformats.org/officeDocument/2006/relationships/externalLink" Target="externalLinks/externalLink30.xml" /><Relationship Id="rId39" Type="http://schemas.openxmlformats.org/officeDocument/2006/relationships/externalLink" Target="externalLinks/externalLink31.xml" /><Relationship Id="rId40" Type="http://schemas.openxmlformats.org/officeDocument/2006/relationships/externalLink" Target="externalLinks/externalLink32.xml" /><Relationship Id="rId4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Canton du Valais
</a:t>
            </a: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Parc de véhicules routiers à moteur</a:t>
            </a:r>
            <a:r>
              <a: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-0.00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3425"/>
          <c:w val="0.9315"/>
          <c:h val="0.7415"/>
        </c:manualLayout>
      </c:layout>
      <c:lineChart>
        <c:grouping val="standard"/>
        <c:varyColors val="0"/>
        <c:ser>
          <c:idx val="0"/>
          <c:order val="0"/>
          <c:tx>
            <c:strRef>
              <c:f>Synthese!$T$11</c:f>
              <c:strCache>
                <c:ptCount val="1"/>
                <c:pt idx="0">
                  <c:v>Véhicules à moteur (total)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Synthese!$D$3:$R$3</c:f>
              <c:strCache/>
            </c:strRef>
          </c:cat>
          <c:val>
            <c:numRef>
              <c:f>Synthese!$D$11:$R$11</c:f>
              <c:numCache/>
            </c:numRef>
          </c:val>
          <c:smooth val="1"/>
        </c:ser>
        <c:ser>
          <c:idx val="1"/>
          <c:order val="1"/>
          <c:tx>
            <c:strRef>
              <c:f>Synthese!$T$4</c:f>
              <c:strCache>
                <c:ptCount val="1"/>
                <c:pt idx="0">
                  <c:v>Voiture de tourisme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Synthese!$D$4:$R$4</c:f>
              <c:numCache/>
            </c:numRef>
          </c:val>
          <c:smooth val="1"/>
        </c:ser>
        <c:marker val="1"/>
        <c:axId val="40019259"/>
        <c:axId val="24629012"/>
      </c:lineChart>
      <c:catAx>
        <c:axId val="400192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629012"/>
        <c:crosses val="autoZero"/>
        <c:auto val="1"/>
        <c:lblOffset val="100"/>
        <c:tickLblSkip val="1"/>
        <c:noMultiLvlLbl val="0"/>
      </c:catAx>
      <c:valAx>
        <c:axId val="24629012"/>
        <c:scaling>
          <c:orientation val="minMax"/>
          <c:max val="300000"/>
          <c:min val="12000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019259"/>
        <c:crossesAt val="1"/>
        <c:crossBetween val="between"/>
        <c:dispUnits/>
        <c:majorUnit val="3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875"/>
          <c:y val="0.9145"/>
          <c:w val="0.66175"/>
          <c:h val="0.07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Canton du Valais
</a:t>
            </a: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Parc de véhicules routiers à moteur
</a:t>
            </a: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-0.00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1305"/>
          <c:w val="0.933"/>
          <c:h val="0.628"/>
        </c:manualLayout>
      </c:layout>
      <c:lineChart>
        <c:grouping val="standard"/>
        <c:varyColors val="0"/>
        <c:ser>
          <c:idx val="2"/>
          <c:order val="0"/>
          <c:tx>
            <c:strRef>
              <c:f>Synthese!$T$5</c:f>
              <c:strCache>
                <c:ptCount val="1"/>
                <c:pt idx="0">
                  <c:v>Véhicules transport de personnes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Synthese!$D$3:$R$3</c:f>
              <c:strCache/>
            </c:strRef>
          </c:cat>
          <c:val>
            <c:numRef>
              <c:f>Synthese!$D$5:$R$5</c:f>
              <c:numCache/>
            </c:numRef>
          </c:val>
          <c:smooth val="0"/>
        </c:ser>
        <c:ser>
          <c:idx val="3"/>
          <c:order val="1"/>
          <c:tx>
            <c:strRef>
              <c:f>Synthese!$T$6</c:f>
              <c:strCache>
                <c:ptCount val="1"/>
                <c:pt idx="0">
                  <c:v>Véhicules transport de choses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Synthese!$D$3:$R$3</c:f>
              <c:strCache/>
            </c:strRef>
          </c:cat>
          <c:val>
            <c:numRef>
              <c:f>Synthese!$D$6:$R$6</c:f>
              <c:numCache/>
            </c:numRef>
          </c:val>
          <c:smooth val="0"/>
        </c:ser>
        <c:ser>
          <c:idx val="4"/>
          <c:order val="2"/>
          <c:tx>
            <c:strRef>
              <c:f>Synthese!$T$7</c:f>
              <c:strCache>
                <c:ptCount val="1"/>
                <c:pt idx="0">
                  <c:v>Véhicules agricoles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Synthese!$D$3:$R$3</c:f>
              <c:strCache/>
            </c:strRef>
          </c:cat>
          <c:val>
            <c:numRef>
              <c:f>Synthese!$D$7:$R$7</c:f>
              <c:numCache/>
            </c:numRef>
          </c:val>
          <c:smooth val="0"/>
        </c:ser>
        <c:ser>
          <c:idx val="5"/>
          <c:order val="3"/>
          <c:tx>
            <c:strRef>
              <c:f>Synthese!$T$8</c:f>
              <c:strCache>
                <c:ptCount val="1"/>
                <c:pt idx="0">
                  <c:v>Véhicules industriels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Synthese!$D$3:$R$3</c:f>
              <c:strCache/>
            </c:strRef>
          </c:cat>
          <c:val>
            <c:numRef>
              <c:f>Synthese!$D$8:$R$8</c:f>
              <c:numCache/>
            </c:numRef>
          </c:val>
          <c:smooth val="0"/>
        </c:ser>
        <c:ser>
          <c:idx val="6"/>
          <c:order val="4"/>
          <c:tx>
            <c:strRef>
              <c:f>Synthese!$T$9</c:f>
              <c:strCache>
                <c:ptCount val="1"/>
                <c:pt idx="0">
                  <c:v>Motocycles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008080"/>
                </a:solidFill>
              </a:ln>
            </c:spPr>
          </c:marker>
          <c:cat>
            <c:strRef>
              <c:f>Synthese!$D$3:$R$3</c:f>
              <c:strCache/>
            </c:strRef>
          </c:cat>
          <c:val>
            <c:numRef>
              <c:f>Synthese!$D$9:$R$9</c:f>
              <c:numCache/>
            </c:numRef>
          </c:val>
          <c:smooth val="0"/>
        </c:ser>
        <c:marker val="1"/>
        <c:axId val="20334517"/>
        <c:axId val="48792926"/>
      </c:lineChart>
      <c:catAx>
        <c:axId val="203345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792926"/>
        <c:crosses val="autoZero"/>
        <c:auto val="1"/>
        <c:lblOffset val="100"/>
        <c:tickLblSkip val="1"/>
        <c:noMultiLvlLbl val="0"/>
      </c:catAx>
      <c:valAx>
        <c:axId val="48792926"/>
        <c:scaling>
          <c:orientation val="minMax"/>
          <c:max val="3000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334517"/>
        <c:crossesAt val="1"/>
        <c:crossBetween val="between"/>
        <c:dispUnits/>
        <c:majorUnit val="1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95"/>
          <c:y val="0.7715"/>
          <c:w val="0.92"/>
          <c:h val="0.21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Kanton Wallis
</a:t>
            </a: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Bestand der Strassenmotorfahrzeuge</a:t>
            </a:r>
            <a:r>
              <a: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-0.004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3225"/>
          <c:w val="0.9315"/>
          <c:h val="0.743"/>
        </c:manualLayout>
      </c:layout>
      <c:lineChart>
        <c:grouping val="standard"/>
        <c:varyColors val="0"/>
        <c:ser>
          <c:idx val="0"/>
          <c:order val="0"/>
          <c:tx>
            <c:strRef>
              <c:f>Synthese!$U$11</c:f>
              <c:strCache>
                <c:ptCount val="1"/>
                <c:pt idx="0">
                  <c:v>Total Motorfahrzeuge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Synthese!$D$3:$R$3</c:f>
              <c:strCache/>
            </c:strRef>
          </c:cat>
          <c:val>
            <c:numRef>
              <c:f>Synthese!$D$11:$R$11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Synthese!$U$4</c:f>
              <c:strCache>
                <c:ptCount val="1"/>
                <c:pt idx="0">
                  <c:v>Personenwagen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Synthese!$D$4:$R$4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marker val="1"/>
        <c:axId val="36483151"/>
        <c:axId val="59912904"/>
      </c:lineChart>
      <c:catAx>
        <c:axId val="364831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912904"/>
        <c:crosses val="autoZero"/>
        <c:auto val="1"/>
        <c:lblOffset val="100"/>
        <c:tickLblSkip val="1"/>
        <c:noMultiLvlLbl val="0"/>
      </c:catAx>
      <c:valAx>
        <c:axId val="59912904"/>
        <c:scaling>
          <c:orientation val="minMax"/>
          <c:max val="300000"/>
          <c:min val="12000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483151"/>
        <c:crossesAt val="1"/>
        <c:crossBetween val="between"/>
        <c:dispUnits/>
        <c:majorUnit val="3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4775"/>
          <c:y val="0.92025"/>
          <c:w val="0.58225"/>
          <c:h val="0.07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Kanton Wallis
Bestand der Strassenmotorfahrzeuge</a:t>
            </a:r>
          </a:p>
        </c:rich>
      </c:tx>
      <c:layout>
        <c:manualLayout>
          <c:xMode val="factor"/>
          <c:yMode val="factor"/>
          <c:x val="-0.004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135"/>
          <c:w val="0.9325"/>
          <c:h val="0.57225"/>
        </c:manualLayout>
      </c:layout>
      <c:lineChart>
        <c:grouping val="standard"/>
        <c:varyColors val="0"/>
        <c:ser>
          <c:idx val="2"/>
          <c:order val="0"/>
          <c:tx>
            <c:strRef>
              <c:f>Synthese!$U$5</c:f>
              <c:strCache>
                <c:ptCount val="1"/>
                <c:pt idx="0">
                  <c:v>Personentransportfahrzeuge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Synthese!$D$3:$R$3</c:f>
              <c:strCache/>
            </c:strRef>
          </c:cat>
          <c:val>
            <c:numRef>
              <c:f>Synthese!$D$5:$R$5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Synthese!$U$6</c:f>
              <c:strCache>
                <c:ptCount val="1"/>
                <c:pt idx="0">
                  <c:v>Sachentransportfahrzeuge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Synthese!$D$3:$R$3</c:f>
              <c:strCache/>
            </c:strRef>
          </c:cat>
          <c:val>
            <c:numRef>
              <c:f>Synthese!$D$6:$R$6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Synthese!$U$7</c:f>
              <c:strCache>
                <c:ptCount val="1"/>
                <c:pt idx="0">
                  <c:v>Landwirtschaftliche Fahrzeuge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Synthese!$D$3:$R$3</c:f>
              <c:strCache/>
            </c:strRef>
          </c:cat>
          <c:val>
            <c:numRef>
              <c:f>Synthese!$D$7:$R$7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Synthese!$U$8</c:f>
              <c:strCache>
                <c:ptCount val="1"/>
                <c:pt idx="0">
                  <c:v>Industriefahrzeuge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Synthese!$D$3:$R$3</c:f>
              <c:strCache/>
            </c:strRef>
          </c:cat>
          <c:val>
            <c:numRef>
              <c:f>Synthese!$D$8:$R$8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Synthese!$U$9</c:f>
              <c:strCache>
                <c:ptCount val="1"/>
                <c:pt idx="0">
                  <c:v>Motorräder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008080"/>
                </a:solidFill>
              </a:ln>
            </c:spPr>
          </c:marker>
          <c:cat>
            <c:strRef>
              <c:f>Synthese!$D$3:$R$3</c:f>
              <c:strCache/>
            </c:strRef>
          </c:cat>
          <c:val>
            <c:numRef>
              <c:f>Synthese!$D$9:$R$9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marker val="1"/>
        <c:axId val="2345225"/>
        <c:axId val="21107026"/>
      </c:lineChart>
      <c:catAx>
        <c:axId val="2345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107026"/>
        <c:crosses val="autoZero"/>
        <c:auto val="1"/>
        <c:lblOffset val="100"/>
        <c:tickLblSkip val="1"/>
        <c:noMultiLvlLbl val="0"/>
      </c:catAx>
      <c:valAx>
        <c:axId val="21107026"/>
        <c:scaling>
          <c:orientation val="minMax"/>
          <c:max val="3000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45225"/>
        <c:crossesAt val="1"/>
        <c:crossBetween val="between"/>
        <c:dispUnits/>
        <c:majorUnit val="1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2"/>
          <c:y val="0.78475"/>
          <c:w val="0.8535"/>
          <c:h val="0.21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Kanton Wallis
Anzahl Personenwagen auf 1'000 Einwohner</a:t>
            </a:r>
          </a:p>
        </c:rich>
      </c:tx>
      <c:layout>
        <c:manualLayout>
          <c:xMode val="factor"/>
          <c:yMode val="factor"/>
          <c:x val="0.007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34"/>
          <c:w val="0.9595"/>
          <c:h val="0.73425"/>
        </c:manualLayout>
      </c:layout>
      <c:lineChart>
        <c:grouping val="standard"/>
        <c:varyColors val="0"/>
        <c:ser>
          <c:idx val="0"/>
          <c:order val="0"/>
          <c:tx>
            <c:strRef>
              <c:f>V_Hab!$X$4</c:f>
              <c:strCache>
                <c:ptCount val="1"/>
                <c:pt idx="0">
                  <c:v>Oberwallis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V_Hab!$F$4:$T$4</c:f>
              <c:strCache/>
            </c:strRef>
          </c:cat>
          <c:val>
            <c:numRef>
              <c:f>V_Hab!$F$5:$T$5</c:f>
              <c:numCache/>
            </c:numRef>
          </c:val>
          <c:smooth val="0"/>
        </c:ser>
        <c:ser>
          <c:idx val="1"/>
          <c:order val="1"/>
          <c:tx>
            <c:strRef>
              <c:f>V_Hab!$X$5</c:f>
              <c:strCache>
                <c:ptCount val="1"/>
                <c:pt idx="0">
                  <c:v>Mittelwallis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V_Hab!$F$6:$T$6</c:f>
              <c:numCache/>
            </c:numRef>
          </c:val>
          <c:smooth val="0"/>
        </c:ser>
        <c:ser>
          <c:idx val="2"/>
          <c:order val="2"/>
          <c:tx>
            <c:strRef>
              <c:f>V_Hab!$X$6</c:f>
              <c:strCache>
                <c:ptCount val="1"/>
                <c:pt idx="0">
                  <c:v>Unterwallis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V_Hab!$F$7:$T$7</c:f>
              <c:numCache/>
            </c:numRef>
          </c:val>
          <c:smooth val="0"/>
        </c:ser>
        <c:ser>
          <c:idx val="3"/>
          <c:order val="3"/>
          <c:tx>
            <c:strRef>
              <c:f>V_Hab!$X$7</c:f>
              <c:strCache>
                <c:ptCount val="1"/>
                <c:pt idx="0">
                  <c:v>Kanton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V_Hab!$F$8:$T$8</c:f>
              <c:numCache/>
            </c:numRef>
          </c:val>
          <c:smooth val="0"/>
        </c:ser>
        <c:marker val="1"/>
        <c:axId val="55745507"/>
        <c:axId val="31947516"/>
      </c:lineChart>
      <c:catAx>
        <c:axId val="55745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947516"/>
        <c:crosses val="autoZero"/>
        <c:auto val="1"/>
        <c:lblOffset val="100"/>
        <c:tickLblSkip val="1"/>
        <c:noMultiLvlLbl val="0"/>
      </c:catAx>
      <c:valAx>
        <c:axId val="31947516"/>
        <c:scaling>
          <c:orientation val="minMax"/>
          <c:min val="40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7455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425"/>
          <c:y val="0.9205"/>
          <c:w val="0.78"/>
          <c:h val="0.07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Canton du Valais 
Nombre de voitures de tourisme pour 1'000 habitants</a:t>
            </a:r>
          </a:p>
        </c:rich>
      </c:tx>
      <c:layout>
        <c:manualLayout>
          <c:xMode val="factor"/>
          <c:yMode val="factor"/>
          <c:x val="0.007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3075"/>
          <c:w val="0.9595"/>
          <c:h val="0.733"/>
        </c:manualLayout>
      </c:layout>
      <c:lineChart>
        <c:grouping val="standard"/>
        <c:varyColors val="0"/>
        <c:ser>
          <c:idx val="0"/>
          <c:order val="0"/>
          <c:tx>
            <c:strRef>
              <c:f>V_Hab!$W$4</c:f>
              <c:strCache>
                <c:ptCount val="1"/>
                <c:pt idx="0">
                  <c:v>Haut-Valais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V_Hab!$F$4:$T$4</c:f>
              <c:strCache/>
            </c:strRef>
          </c:cat>
          <c:val>
            <c:numRef>
              <c:f>V_Hab!$F$5:$T$5</c:f>
              <c:numCache/>
            </c:numRef>
          </c:val>
          <c:smooth val="0"/>
        </c:ser>
        <c:ser>
          <c:idx val="1"/>
          <c:order val="1"/>
          <c:tx>
            <c:strRef>
              <c:f>V_Hab!$W$5</c:f>
              <c:strCache>
                <c:ptCount val="1"/>
                <c:pt idx="0">
                  <c:v>Valais central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V_Hab!$F$6:$T$6</c:f>
              <c:numCache/>
            </c:numRef>
          </c:val>
          <c:smooth val="0"/>
        </c:ser>
        <c:ser>
          <c:idx val="2"/>
          <c:order val="2"/>
          <c:tx>
            <c:strRef>
              <c:f>V_Hab!$W$6</c:f>
              <c:strCache>
                <c:ptCount val="1"/>
                <c:pt idx="0">
                  <c:v>Bas-Valais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V_Hab!$F$7:$T$7</c:f>
              <c:numCache/>
            </c:numRef>
          </c:val>
          <c:smooth val="0"/>
        </c:ser>
        <c:ser>
          <c:idx val="3"/>
          <c:order val="3"/>
          <c:tx>
            <c:strRef>
              <c:f>V_Hab!$W$7</c:f>
              <c:strCache>
                <c:ptCount val="1"/>
                <c:pt idx="0">
                  <c:v>Canton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V_Hab!$F$8:$T$8</c:f>
              <c:numCache/>
            </c:numRef>
          </c:val>
          <c:smooth val="0"/>
        </c:ser>
        <c:marker val="1"/>
        <c:axId val="19092189"/>
        <c:axId val="37611974"/>
      </c:lineChart>
      <c:catAx>
        <c:axId val="19092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611974"/>
        <c:crosses val="autoZero"/>
        <c:auto val="1"/>
        <c:lblOffset val="100"/>
        <c:tickLblSkip val="1"/>
        <c:noMultiLvlLbl val="0"/>
      </c:catAx>
      <c:valAx>
        <c:axId val="37611974"/>
        <c:scaling>
          <c:orientation val="minMax"/>
          <c:min val="40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0921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55"/>
          <c:y val="0.9205"/>
          <c:w val="0.81725"/>
          <c:h val="0.07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-0.00075</cdr:x>
      <cdr:y>0.94875</cdr:y>
    </cdr:from>
    <cdr:to>
      <cdr:x>0.08975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2457450"/>
          <a:ext cx="37147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OCSP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-0.00075</cdr:x>
      <cdr:y>0.9475</cdr:y>
    </cdr:from>
    <cdr:to>
      <cdr:x>0.09075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2428875"/>
          <a:ext cx="37147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OCSP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-0.00075</cdr:x>
      <cdr:y>0.96625</cdr:y>
    </cdr:from>
    <cdr:to>
      <cdr:x>0.08975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2495550"/>
          <a:ext cx="371475" cy="85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KASF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-0.00075</cdr:x>
      <cdr:y>0.95225</cdr:y>
    </cdr:from>
    <cdr:to>
      <cdr:x>0.09025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2466975"/>
          <a:ext cx="371475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KASF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28575</xdr:colOff>
      <xdr:row>20</xdr:row>
      <xdr:rowOff>38100</xdr:rowOff>
    </xdr:from>
    <xdr:to>
      <xdr:col>6</xdr:col>
      <xdr:colOff>19050</xdr:colOff>
      <xdr:row>36</xdr:row>
      <xdr:rowOff>38100</xdr:rowOff>
    </xdr:to>
    <xdr:graphicFrame>
      <xdr:nvGraphicFramePr>
        <xdr:cNvPr id="1" name="Graphique 1"/>
        <xdr:cNvGraphicFramePr/>
      </xdr:nvGraphicFramePr>
      <xdr:xfrm>
        <a:off x="333375" y="3514725"/>
        <a:ext cx="4095750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6</xdr:col>
      <xdr:colOff>38100</xdr:colOff>
      <xdr:row>20</xdr:row>
      <xdr:rowOff>47625</xdr:rowOff>
    </xdr:from>
    <xdr:to>
      <xdr:col>15</xdr:col>
      <xdr:colOff>247650</xdr:colOff>
      <xdr:row>36</xdr:row>
      <xdr:rowOff>28575</xdr:rowOff>
    </xdr:to>
    <xdr:graphicFrame>
      <xdr:nvGraphicFramePr>
        <xdr:cNvPr id="2" name="Graphique 2"/>
        <xdr:cNvGraphicFramePr/>
      </xdr:nvGraphicFramePr>
      <xdr:xfrm>
        <a:off x="4448175" y="3524250"/>
        <a:ext cx="4067175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2</xdr:col>
      <xdr:colOff>28575</xdr:colOff>
      <xdr:row>36</xdr:row>
      <xdr:rowOff>47625</xdr:rowOff>
    </xdr:from>
    <xdr:to>
      <xdr:col>6</xdr:col>
      <xdr:colOff>19050</xdr:colOff>
      <xdr:row>52</xdr:row>
      <xdr:rowOff>47625</xdr:rowOff>
    </xdr:to>
    <xdr:graphicFrame>
      <xdr:nvGraphicFramePr>
        <xdr:cNvPr id="3" name="Graphique 3"/>
        <xdr:cNvGraphicFramePr/>
      </xdr:nvGraphicFramePr>
      <xdr:xfrm>
        <a:off x="333375" y="6115050"/>
        <a:ext cx="4095750" cy="2590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6</xdr:col>
      <xdr:colOff>38100</xdr:colOff>
      <xdr:row>36</xdr:row>
      <xdr:rowOff>47625</xdr:rowOff>
    </xdr:from>
    <xdr:to>
      <xdr:col>15</xdr:col>
      <xdr:colOff>257175</xdr:colOff>
      <xdr:row>52</xdr:row>
      <xdr:rowOff>47625</xdr:rowOff>
    </xdr:to>
    <xdr:graphicFrame>
      <xdr:nvGraphicFramePr>
        <xdr:cNvPr id="4" name="Graphique 4"/>
        <xdr:cNvGraphicFramePr/>
      </xdr:nvGraphicFramePr>
      <xdr:xfrm>
        <a:off x="4448175" y="6115050"/>
        <a:ext cx="4076700" cy="2590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-0.00075</cdr:x>
      <cdr:y>0.95075</cdr:y>
    </cdr:from>
    <cdr:to>
      <cdr:x>0.08225</cdr:x>
      <cdr:y>1</cdr:y>
    </cdr:to>
    <cdr:sp>
      <cdr:nvSpPr>
        <cdr:cNvPr id="1" name="Text Box 1025"/>
        <cdr:cNvSpPr txBox="1">
          <a:spLocks noChangeArrowheads="1"/>
        </cdr:cNvSpPr>
      </cdr:nvSpPr>
      <cdr:spPr>
        <a:xfrm>
          <a:off x="0" y="3152775"/>
          <a:ext cx="3429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KASF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-0.00075</cdr:x>
      <cdr:y>0.95275</cdr:y>
    </cdr:from>
    <cdr:to>
      <cdr:x>0.08225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3162300"/>
          <a:ext cx="3429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OCSP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50</xdr:row>
      <xdr:rowOff>9525</xdr:rowOff>
    </xdr:from>
    <xdr:to>
      <xdr:col>21</xdr:col>
      <xdr:colOff>47625</xdr:colOff>
      <xdr:row>70</xdr:row>
      <xdr:rowOff>133350</xdr:rowOff>
    </xdr:to>
    <xdr:graphicFrame>
      <xdr:nvGraphicFramePr>
        <xdr:cNvPr id="1" name="Graphique 2"/>
        <xdr:cNvGraphicFramePr/>
      </xdr:nvGraphicFramePr>
      <xdr:xfrm>
        <a:off x="4248150" y="7296150"/>
        <a:ext cx="407670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50</xdr:row>
      <xdr:rowOff>9525</xdr:rowOff>
    </xdr:from>
    <xdr:to>
      <xdr:col>7</xdr:col>
      <xdr:colOff>314325</xdr:colOff>
      <xdr:row>70</xdr:row>
      <xdr:rowOff>114300</xdr:rowOff>
    </xdr:to>
    <xdr:graphicFrame>
      <xdr:nvGraphicFramePr>
        <xdr:cNvPr id="2" name="Graphique 3"/>
        <xdr:cNvGraphicFramePr/>
      </xdr:nvGraphicFramePr>
      <xdr:xfrm>
        <a:off x="123825" y="7296150"/>
        <a:ext cx="4105275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euil1__3_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ProjDev\15_PrM\T800_Publica\R_Annexes\Base_Calc\Orsieres_GdStBernard\Base_Calc\NT003a_Annexes_02_D_H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ProjDev\15_PrM\T800_Publica\R_Annexes\Base_Calc\Orsieres_GdStBernard\Base_Calc\NT003a_Annexes_02_MS_M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ProjDev\15_PrM\T800_Publica\R_Annexes\Base_Calc\Orsieres_GdStBernard\Base_Calc\NT003a_Annexes_02_MS_H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ProjDev\15_PrM\T800_Publica\Z_TEXT\2_Graphs\T002_SourceGraph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ProjDev\15_PrM\T800_Publica\Z_TEXT\2_Graphs\T002c_SourceGraph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ProjDev\15_PrM\T400\Indic_AcquNat_0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ProjDev\15_PrM\T250\Calc\Fecondite_01_Taux_130724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ProjDev\15_PrM\T998_ComPress_1310\OCSP\Octobre_2013\FINAL\Source_Excel\GraphDemo_OCSP_131007c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ProjDev\15_PrM\T300\Calc\Indicateurs_Morta_01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ProjDev\10_Main_Project\Explo_Results\PDemVS_DatE01_Histo_13022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euil1__2_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DemandesDiverses\ActionSociale_150410\PopVSNatio_OCSP_150410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DemandesDiverses\ActionSociale_150410\DProjDev\15_PrM\T800_Publica\R_Annexes\Base_Calc\Orsieres_GdStBernard\Base_Annexe\NT003a_Annexes_01_KT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DemandesDiverses\ActionSociale_150410\DProjDev\15_PrM\T800_Publica\R_Annexes\Base_Calc\Orsieres_GdStBernard\Base_Calc\NT003a_Annexes_02_MS_B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\DemandesDiverses\ActionSociale_150410\DProjDev\15_PrM\T800_Publica\R_Annexes\Base_Calc\Orsieres_GdStBernard\Base_Calc\NT003a_Annexes_02_D_H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\DemandesDiverses\ActionSociale_150410\DProjDev\15_PrM\T800_Publica\R_Annexes\Base_Calc\Orsieres_GdStBernard\Base_Calc\NT003a_Annexes_02_MS_M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\DemandesDiverses\ActionSociale_150410\DProjDev\15_PrM\T800_Publica\R_Annexes\Base_Calc\Orsieres_GdStBernard\Base_Calc\NT003a_Annexes_02_MS_H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\DemandesDiverses\ActionSociale_150410\DProjDev\15_PrM\T998_ComPress_1310\OCSP\Octobre_2013\FINAL\Source_Excel\GraphDemo_OCSP_131007c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ProjDev\15_PrM\T998_Grimisuat\DProjDev\10_Main_Project\Explo_Results\PDemVS_DatE01_Histo_130228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ProjDev\15_PrM\T998_Grimisuat\1_CODES\__Codes_2010EtAnte\_Code\SMedView\SMedView33_MedStatSO03_CW32_last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ProjDev\15_PrM\T998_Grimisuat\DProjDev\15_PrM\T100\xls\Calc_xls\_trash\OldChiffresEspop1990_2000_CH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Copie%20de%20PopVSEtr_OCSP_141215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ProjDev\15_PrM\T998_Grimisuat\DProjDev\15_PrM\T100\xls\trash\Classeur2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ProjDev\15_PrM\T998_Grimisuat\DProjDev\15_PrM\T100\xls\001_EvolHisto_CaclEspop9010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\DemandesDiverses\ActionSociale_150410\Kr&#252;ger\_PR_SPEC\#468_Lyme\#468_PFacLymeBliose_091201_OV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ProjDev\15_PrM\T800_Publica\R_Annexes\Base_Calc\Orsieres_GdStBernard\Base_Annexe\NT003a_Annexes_01_K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ProjDev\15_PrM\T100\xls\Calc_xls\_trash\OldChiffresEspop1990_2000_CH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1_CODES\__Codes_2010EtAnte\_Code\SMedView\SMedView33_MedStatSO03_CW32_last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ProjDev\15_PrM\T100\xls\trash\Classeur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ProjDev\15_PrM\T100\xls\001_EvolHisto_CaclEspop901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ProjDev\15_PrM\T800_Publica\R_Annexes\Base_Calc\Orsieres_GdStBernard\Base_Calc\NT003a_Annexes_02_MS_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__3_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KT_M"/>
      <sheetName val="D1_Gom_H"/>
      <sheetName val="D2_Rar_H"/>
      <sheetName val="D3_Bri_H"/>
      <sheetName val="D4_Vis_H"/>
      <sheetName val="D5_Leu_H"/>
      <sheetName val="D6_Sie_H"/>
      <sheetName val="D7_Her_H"/>
      <sheetName val="D8_Sio_H"/>
      <sheetName val="D9_Con_H"/>
      <sheetName val="D10_Ent_H"/>
      <sheetName val="D11_Mar_H"/>
      <sheetName val="D12_StM_H"/>
      <sheetName val="D13_Mon_H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94_Gom_M"/>
      <sheetName val="95_Bri_M"/>
      <sheetName val="96_Vis_M"/>
      <sheetName val="97_Leu_M"/>
      <sheetName val="98_Sie_M"/>
      <sheetName val="99_Sio_M"/>
      <sheetName val="100_Mar_M"/>
      <sheetName val="101_Mon_M"/>
    </sheetNames>
    <sheetDataSet>
      <sheetData sheetId="0">
        <row r="1">
          <cell r="A1" t="str">
            <v>Population résidente</v>
          </cell>
        </row>
      </sheetData>
      <sheetData sheetId="1">
        <row r="1">
          <cell r="A1" t="str">
            <v>Population résidente</v>
          </cell>
        </row>
      </sheetData>
      <sheetData sheetId="2">
        <row r="1">
          <cell r="A1" t="str">
            <v>Population résidente</v>
          </cell>
        </row>
      </sheetData>
      <sheetData sheetId="3">
        <row r="1">
          <cell r="A1" t="str">
            <v>Population résidente</v>
          </cell>
        </row>
      </sheetData>
      <sheetData sheetId="4">
        <row r="1">
          <cell r="A1" t="str">
            <v>Population résidente</v>
          </cell>
        </row>
      </sheetData>
      <sheetData sheetId="5">
        <row r="1">
          <cell r="A1" t="str">
            <v>Population résidente</v>
          </cell>
        </row>
      </sheetData>
      <sheetData sheetId="6">
        <row r="1">
          <cell r="A1" t="str">
            <v>Population résidente</v>
          </cell>
        </row>
      </sheetData>
      <sheetData sheetId="7">
        <row r="1">
          <cell r="A1" t="str">
            <v>Population résidente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94_Gom_H"/>
      <sheetName val="95_Brig_H"/>
      <sheetName val="96_Vis_H"/>
      <sheetName val="97_Leu_H"/>
      <sheetName val="98_Sie_H"/>
      <sheetName val="99_Sio_H"/>
      <sheetName val="100_Mar_H"/>
      <sheetName val="101_Mon_H"/>
    </sheetNames>
    <sheetDataSet>
      <sheetData sheetId="0">
        <row r="1">
          <cell r="A1" t="str">
            <v>Population résidente</v>
          </cell>
        </row>
      </sheetData>
      <sheetData sheetId="1">
        <row r="1">
          <cell r="A1" t="str">
            <v>Population résidente</v>
          </cell>
        </row>
      </sheetData>
      <sheetData sheetId="2">
        <row r="1">
          <cell r="A1" t="str">
            <v>Population résidente</v>
          </cell>
        </row>
      </sheetData>
      <sheetData sheetId="3">
        <row r="1">
          <cell r="A1" t="str">
            <v>Population résidente</v>
          </cell>
        </row>
      </sheetData>
      <sheetData sheetId="4">
        <row r="1">
          <cell r="A1" t="str">
            <v>Population résidente</v>
          </cell>
        </row>
      </sheetData>
      <sheetData sheetId="5">
        <row r="1">
          <cell r="A1" t="str">
            <v>Population résidente</v>
          </cell>
        </row>
      </sheetData>
      <sheetData sheetId="6">
        <row r="1">
          <cell r="A1" t="str">
            <v>Population résidente</v>
          </cell>
        </row>
      </sheetData>
      <sheetData sheetId="7">
        <row r="1">
          <cell r="A1" t="str">
            <v>Population résidente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G32_G39_ProjPop"/>
      <sheetName val="Tble_CalcMoyTaux"/>
      <sheetName val="Pop_Taux"/>
      <sheetName val="G33_Cpt"/>
      <sheetName val="PComp"/>
      <sheetName val="Composantes"/>
      <sheetName val="G37_SNat_Detail"/>
      <sheetName val="G36_Croissance1a"/>
      <sheetName val="Croissance2a"/>
      <sheetName val="Tble_Croissance2b"/>
      <sheetName val="G32_ProjPop"/>
      <sheetName val="CalcMoyTaux"/>
      <sheetName val="SNat_Detail"/>
      <sheetName val="Croissance1a"/>
      <sheetName val="Croissance2b"/>
      <sheetName val="PyraM"/>
      <sheetName val="PyraH"/>
      <sheetName val="PyraB"/>
      <sheetName val="CalcAgeMoyen"/>
      <sheetName val="AgeMoyen"/>
      <sheetName val="PyraC_All"/>
      <sheetName val="Feuil2"/>
    </sheetNames>
    <sheetDataSet>
      <sheetData sheetId="5">
        <row r="2">
          <cell r="A2" t="str">
            <v>Composantes de l'évolution de la population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GpAg_Base"/>
      <sheetName val="Feuil1"/>
      <sheetName val="GpAg_Tbl"/>
      <sheetName val="GpAg_Graph1a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TM"/>
      <sheetName val="Canton"/>
      <sheetName val="Canton_Sexe"/>
      <sheetName val="Regions"/>
      <sheetName val="CantonAll_Proj"/>
      <sheetName val="Proj_Echelle"/>
      <sheetName val="Moyen"/>
      <sheetName val="Haut"/>
      <sheetName val="Bas"/>
      <sheetName val="QPR_H"/>
      <sheetName val="QPR_F"/>
      <sheetName val="Nat_H"/>
      <sheetName val="Nat_F"/>
      <sheetName val="Pop_H"/>
      <sheetName val="Pop_F"/>
      <sheetName val="DiversGen"/>
      <sheetName val="Feuil1"/>
    </sheetNames>
    <sheetDataSet>
      <sheetData sheetId="6">
        <row r="1">
          <cell r="A1" t="str">
            <v>Scena_Nr</v>
          </cell>
        </row>
      </sheetData>
      <sheetData sheetId="7">
        <row r="1">
          <cell r="A1" t="str">
            <v>Scena_Nr</v>
          </cell>
        </row>
      </sheetData>
      <sheetData sheetId="8">
        <row r="1">
          <cell r="A1" t="str">
            <v>Scena_Nr</v>
          </cell>
        </row>
      </sheetData>
      <sheetData sheetId="9">
        <row r="1">
          <cell r="A1" t="str">
            <v>Sex_Nr</v>
          </cell>
        </row>
      </sheetData>
      <sheetData sheetId="10">
        <row r="1">
          <cell r="A1" t="str">
            <v>Sex_Nr</v>
          </cell>
        </row>
      </sheetData>
      <sheetData sheetId="11">
        <row r="1">
          <cell r="A1" t="str">
            <v>Sex_Nr</v>
          </cell>
        </row>
      </sheetData>
      <sheetData sheetId="12">
        <row r="1">
          <cell r="A1" t="str">
            <v>Sex_Nr</v>
          </cell>
        </row>
      </sheetData>
      <sheetData sheetId="13">
        <row r="1">
          <cell r="A1" t="str">
            <v>Sex_Nr</v>
          </cell>
        </row>
      </sheetData>
      <sheetData sheetId="14">
        <row r="1">
          <cell r="A1" t="str">
            <v>Sex_Nr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TM"/>
      <sheetName val="Feuil1"/>
      <sheetName val="EvolGen"/>
      <sheetName val="TxKT_CH"/>
      <sheetName val="TxBrut"/>
      <sheetName val="ICF"/>
      <sheetName val="AMM"/>
      <sheetName val="PrGen"/>
      <sheetName val="PrGen_Nat"/>
      <sheetName val="PrGen_HV"/>
      <sheetName val="PrGen_HV_MS1"/>
      <sheetName val="PrGen_VC"/>
      <sheetName val="PrGen_VC_MS1"/>
      <sheetName val="PrGen_BV"/>
      <sheetName val="PrGen_BV_MS1"/>
      <sheetName val="NatEnfant"/>
      <sheetName val="SeEnfant"/>
    </sheetNames>
    <sheetDataSet>
      <sheetData sheetId="6">
        <row r="1">
          <cell r="A1" t="str">
            <v>Age moyen à la maternité</v>
          </cell>
        </row>
      </sheetData>
      <sheetData sheetId="8">
        <row r="1">
          <cell r="A1" t="str">
            <v>Indicateur conjoncturel de fécondité - par nationalité</v>
          </cell>
        </row>
      </sheetData>
      <sheetData sheetId="9">
        <row r="1">
          <cell r="A1" t="str">
            <v>Indicateur conjoncturel de fécondité - par nationalité - Haut Valais</v>
          </cell>
        </row>
      </sheetData>
      <sheetData sheetId="10">
        <row r="1">
          <cell r="A1" t="str">
            <v>Par nationalité - Haut Valais - Par région MS</v>
          </cell>
        </row>
      </sheetData>
      <sheetData sheetId="11">
        <row r="1">
          <cell r="A1" t="str">
            <v>Indicateur conjoncturel de fécondité - par nationalité - Valais Central</v>
          </cell>
        </row>
      </sheetData>
      <sheetData sheetId="12">
        <row r="1">
          <cell r="A1" t="str">
            <v>Par nationalité - Valais Central - Par région MS</v>
          </cell>
        </row>
      </sheetData>
      <sheetData sheetId="13">
        <row r="1">
          <cell r="A1" t="str">
            <v>Indicateur conjoncturel de fécondité - par nationalité - Bas Valais</v>
          </cell>
        </row>
      </sheetData>
      <sheetData sheetId="14">
        <row r="1">
          <cell r="A1" t="str">
            <v>Par nationalité - Bas Valais - Par région MS</v>
          </cell>
        </row>
      </sheetData>
      <sheetData sheetId="15">
        <row r="1">
          <cell r="A1" t="str">
            <v>Ensemble des naissances, par nationalité de la mère</v>
          </cell>
        </row>
      </sheetData>
      <sheetData sheetId="16">
        <row r="1">
          <cell r="A1" t="str">
            <v>Annee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TM"/>
      <sheetName val="EvPop"/>
      <sheetName val="EvSoldebilan"/>
      <sheetName val="EvSoldeMigr"/>
      <sheetName val="NaissFec"/>
      <sheetName val="Deces_Eo"/>
      <sheetName val="Eo"/>
      <sheetName val="Natura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TM"/>
      <sheetName val="TauxVS_CH (2)"/>
      <sheetName val="TauxVS_CH"/>
      <sheetName val="TauxSpec"/>
      <sheetName val="Taux_VS_Reg_brut"/>
      <sheetName val="Taux_VS_Reg_St"/>
      <sheetName val="EspVie_VS_CH"/>
      <sheetName val="EspVie_VS_NatCH"/>
      <sheetName val="EspVie_VS"/>
      <sheetName val="EspVie_VS_F2"/>
      <sheetName val="EspVie_VS_Gr2"/>
      <sheetName val="EspV_VS_Reg"/>
      <sheetName val="EspV_VS_Reg_CH"/>
      <sheetName val="EspV_VS_Reg_ET"/>
      <sheetName val="FactEvolDiffReg"/>
      <sheetName val="EspVie_VS_Proj_OFS_M2"/>
      <sheetName val="EspVie_VS_Proj_OFS_M2_F"/>
      <sheetName val="EspVie_VS_Proj_OFS"/>
      <sheetName val="EspVie_VS_Gr1"/>
      <sheetName val="EspVie_VS_F1"/>
    </sheetNames>
    <sheetDataSet>
      <sheetData sheetId="7">
        <row r="1">
          <cell r="A1" t="str">
            <v>Valais - Nationalité suisse</v>
          </cell>
        </row>
      </sheetData>
      <sheetData sheetId="8">
        <row r="1">
          <cell r="A1" t="str">
            <v>Contrôlé en date du 23.08.12</v>
          </cell>
        </row>
      </sheetData>
      <sheetData sheetId="11">
        <row r="1">
          <cell r="A1" t="str">
            <v>feuille corrigée en date du 23.08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Feuil2"/>
      <sheetName val="Feuil1"/>
      <sheetName val="TOC"/>
      <sheetName val="Tab_101"/>
      <sheetName val="DetailMvts2011"/>
      <sheetName val="S_Gr101"/>
      <sheetName val="Gr_101"/>
      <sheetName val="Tab_105det"/>
      <sheetName val="Tab_105"/>
      <sheetName val="S_Gr105"/>
      <sheetName val="GR_105"/>
      <sheetName val="Gr_106"/>
      <sheetName val="Tab_111"/>
      <sheetName val="S_Gr_111"/>
      <sheetName val="Gr_111A"/>
      <sheetName val="Gr_111B"/>
      <sheetName val="Tab_112"/>
      <sheetName val="Tab_201"/>
      <sheetName val="S_Gr201"/>
      <sheetName val="Gr_201A"/>
      <sheetName val="Gr_201B"/>
      <sheetName val="Tab_205"/>
      <sheetName val="S_Gr_205"/>
      <sheetName val="Gr_205A"/>
      <sheetName val="Gr_205B"/>
      <sheetName val="Tab_251"/>
      <sheetName val="S_Gr_251"/>
      <sheetName val="Gr_251A"/>
      <sheetName val="Gr_251B"/>
      <sheetName val="Tab_252"/>
      <sheetName val="S_Gr_252"/>
      <sheetName val="Gr_252A"/>
      <sheetName val="Gr_252B"/>
      <sheetName val="Tab_253"/>
      <sheetName val="S_Gr_253"/>
      <sheetName val="Gr_253"/>
      <sheetName val="Tab_260"/>
      <sheetName val="Tab_261"/>
      <sheetName val="S_Gr261A"/>
      <sheetName val="Gr_261A"/>
      <sheetName val="Gr_261B"/>
    </sheetNames>
    <sheetDataSet>
      <sheetData sheetId="7">
        <row r="1">
          <cell r="A1" t="str">
            <v>KT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uil1__2_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TM"/>
      <sheetName val="NatSynth"/>
      <sheetName val="NatUE28"/>
      <sheetName val="NatAutres"/>
      <sheetName val="NatHist_KT"/>
      <sheetName val="NatHist_Regio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KT_M"/>
      <sheetName val="KT_H"/>
      <sheetName val="KT_B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94_Gom_B"/>
      <sheetName val="95_Bri_B"/>
      <sheetName val="96_Vis_B"/>
      <sheetName val="97_Leu_B"/>
      <sheetName val="98_Sie_B"/>
      <sheetName val="99_Sio_B"/>
      <sheetName val="100_Mar_B"/>
      <sheetName val="101_Mon_B"/>
    </sheetNames>
    <sheetDataSet>
      <sheetData sheetId="0">
        <row r="1">
          <cell r="A1" t="str">
            <v>Population résidente</v>
          </cell>
        </row>
      </sheetData>
      <sheetData sheetId="1">
        <row r="1">
          <cell r="A1" t="str">
            <v>Population résidente</v>
          </cell>
        </row>
      </sheetData>
      <sheetData sheetId="2">
        <row r="1">
          <cell r="A1" t="str">
            <v>Population résidente</v>
          </cell>
        </row>
      </sheetData>
      <sheetData sheetId="3">
        <row r="1">
          <cell r="A1" t="str">
            <v>Population résidente</v>
          </cell>
        </row>
      </sheetData>
      <sheetData sheetId="4">
        <row r="1">
          <cell r="A1" t="str">
            <v>Population résidente</v>
          </cell>
        </row>
      </sheetData>
      <sheetData sheetId="5">
        <row r="1">
          <cell r="A1" t="str">
            <v>Population résidente</v>
          </cell>
        </row>
      </sheetData>
      <sheetData sheetId="6">
        <row r="1">
          <cell r="A1" t="str">
            <v>Population résidente</v>
          </cell>
        </row>
      </sheetData>
      <sheetData sheetId="7">
        <row r="1">
          <cell r="A1" t="str">
            <v>Population résidente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KT_M"/>
      <sheetName val="D1_Gom_H"/>
      <sheetName val="D2_Rar_H"/>
      <sheetName val="D3_Bri_H"/>
      <sheetName val="D4_Vis_H"/>
      <sheetName val="D5_Leu_H"/>
      <sheetName val="D6_Sie_H"/>
      <sheetName val="D7_Her_H"/>
      <sheetName val="D8_Sio_H"/>
      <sheetName val="D9_Con_H"/>
      <sheetName val="D10_Ent_H"/>
      <sheetName val="D11_Mar_H"/>
      <sheetName val="D12_StM_H"/>
      <sheetName val="D13_Mon_H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94_Gom_M"/>
      <sheetName val="95_Bri_M"/>
      <sheetName val="96_Vis_M"/>
      <sheetName val="97_Leu_M"/>
      <sheetName val="98_Sie_M"/>
      <sheetName val="99_Sio_M"/>
      <sheetName val="100_Mar_M"/>
      <sheetName val="101_Mon_M"/>
    </sheetNames>
    <sheetDataSet>
      <sheetData sheetId="0">
        <row r="1">
          <cell r="A1" t="str">
            <v>Population résidente</v>
          </cell>
        </row>
      </sheetData>
      <sheetData sheetId="1">
        <row r="1">
          <cell r="A1" t="str">
            <v>Population résidente</v>
          </cell>
        </row>
      </sheetData>
      <sheetData sheetId="2">
        <row r="1">
          <cell r="A1" t="str">
            <v>Population résidente</v>
          </cell>
        </row>
      </sheetData>
      <sheetData sheetId="3">
        <row r="1">
          <cell r="A1" t="str">
            <v>Population résidente</v>
          </cell>
        </row>
      </sheetData>
      <sheetData sheetId="4">
        <row r="1">
          <cell r="A1" t="str">
            <v>Population résidente</v>
          </cell>
        </row>
      </sheetData>
      <sheetData sheetId="5">
        <row r="1">
          <cell r="A1" t="str">
            <v>Population résidente</v>
          </cell>
        </row>
      </sheetData>
      <sheetData sheetId="6">
        <row r="1">
          <cell r="A1" t="str">
            <v>Population résidente</v>
          </cell>
        </row>
      </sheetData>
      <sheetData sheetId="7">
        <row r="1">
          <cell r="A1" t="str">
            <v>Population résidente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94_Gom_H"/>
      <sheetName val="95_Brig_H"/>
      <sheetName val="96_Vis_H"/>
      <sheetName val="97_Leu_H"/>
      <sheetName val="98_Sie_H"/>
      <sheetName val="99_Sio_H"/>
      <sheetName val="100_Mar_H"/>
      <sheetName val="101_Mon_H"/>
    </sheetNames>
    <sheetDataSet>
      <sheetData sheetId="0">
        <row r="1">
          <cell r="A1" t="str">
            <v>Population résidente</v>
          </cell>
        </row>
      </sheetData>
      <sheetData sheetId="1">
        <row r="1">
          <cell r="A1" t="str">
            <v>Population résidente</v>
          </cell>
        </row>
      </sheetData>
      <sheetData sheetId="2">
        <row r="1">
          <cell r="A1" t="str">
            <v>Population résidente</v>
          </cell>
        </row>
      </sheetData>
      <sheetData sheetId="3">
        <row r="1">
          <cell r="A1" t="str">
            <v>Population résidente</v>
          </cell>
        </row>
      </sheetData>
      <sheetData sheetId="4">
        <row r="1">
          <cell r="A1" t="str">
            <v>Population résidente</v>
          </cell>
        </row>
      </sheetData>
      <sheetData sheetId="5">
        <row r="1">
          <cell r="A1" t="str">
            <v>Population résidente</v>
          </cell>
        </row>
      </sheetData>
      <sheetData sheetId="6">
        <row r="1">
          <cell r="A1" t="str">
            <v>Population résidente</v>
          </cell>
        </row>
      </sheetData>
      <sheetData sheetId="7">
        <row r="1">
          <cell r="A1" t="str">
            <v>Population résidente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TM"/>
      <sheetName val="EvPop"/>
      <sheetName val="EvSoldebilan"/>
      <sheetName val="EvSoldeMigr"/>
      <sheetName val="NaissFec"/>
      <sheetName val="Deces_Eo"/>
      <sheetName val="Eo"/>
      <sheetName val="Natura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TOC"/>
      <sheetName val="Tab_101"/>
      <sheetName val="DetailMvts2011"/>
      <sheetName val="S_Gr101"/>
      <sheetName val="Gr_101"/>
      <sheetName val="Tab_105det"/>
      <sheetName val="Tab_105"/>
      <sheetName val="S_Gr105"/>
      <sheetName val="GR_105"/>
      <sheetName val="Gr_106"/>
      <sheetName val="Tab_111"/>
      <sheetName val="S_Gr_111"/>
      <sheetName val="Gr_111A"/>
      <sheetName val="Gr_111B"/>
      <sheetName val="Tab_112"/>
      <sheetName val="Tab_201"/>
      <sheetName val="S_Gr201"/>
      <sheetName val="Gr_201A"/>
      <sheetName val="Gr_201B"/>
      <sheetName val="Tab_205"/>
      <sheetName val="S_Gr_205"/>
      <sheetName val="Gr_205A"/>
      <sheetName val="Gr_205B"/>
      <sheetName val="Tab_251"/>
      <sheetName val="S_Gr_251"/>
      <sheetName val="Gr_251A"/>
      <sheetName val="Gr_251B"/>
      <sheetName val="Tab_252"/>
      <sheetName val="S_Gr_252"/>
      <sheetName val="Gr_252A"/>
      <sheetName val="Gr_252B"/>
      <sheetName val="Tab_253"/>
      <sheetName val="S_Gr_253"/>
      <sheetName val="Gr_253"/>
      <sheetName val="Tab_260"/>
      <sheetName val="Tab_261"/>
      <sheetName val="S_Gr261A"/>
      <sheetName val="Gr_261A"/>
      <sheetName val="Gr_261B"/>
    </sheetNames>
    <sheetDataSet>
      <sheetData sheetId="4">
        <row r="1">
          <cell r="A1" t="str">
            <v>Composantes de l'évolution de la population</v>
          </cell>
        </row>
      </sheetData>
      <sheetData sheetId="6">
        <row r="1">
          <cell r="A1" t="str">
            <v>KT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TOC"/>
      <sheetName val="104_SynthProHosp"/>
      <sheetName val="201_Fallstatistik"/>
      <sheetName val="202_Pflegetagestatistik"/>
      <sheetName val="203_Kodierdichte"/>
      <sheetName val="301_AD_Stat_AlleFaelle"/>
      <sheetName val="302_AD_Stat_NormalLieger"/>
      <sheetName val="303_Ausr_Stat_Fa"/>
      <sheetName val="304_Ausr_Stat_Lg"/>
      <sheetName val="305_CMIX_Stat_Fa"/>
      <sheetName val="F_FactVal"/>
      <sheetName val="306_CMIX_Stat_Lg"/>
      <sheetName val="307_CMI_Stat"/>
      <sheetName val="400_AlterStat"/>
      <sheetName val="401_Gapdrg_v11_Faelle"/>
      <sheetName val="402_Gapdrg_v11_Faelle_Pc"/>
      <sheetName val="403_Gapdrg_v11_IstBetten"/>
      <sheetName val="404_Gapdrg_v11_SollBetten"/>
      <sheetName val="405_Gapdrg_v11_DiffBetten"/>
      <sheetName val="500_AlterStat"/>
      <sheetName val="501_Gapdrg_v11_Faelle"/>
      <sheetName val="502_Gapdrg_v11_Faelle_Pc"/>
      <sheetName val="503_Gapdrg_v11_IstBetten"/>
      <sheetName val="504_Gapdrg_v11_SollBetten"/>
      <sheetName val="505_Gapdrg_v11_DiffBetten"/>
      <sheetName val="506_FaellePerW_Fa_a"/>
      <sheetName val="507_FaellePerW_Fa_b"/>
      <sheetName val="508_FaellePerW_Gap_a"/>
      <sheetName val="509_FaellePerW_Gap_b"/>
      <sheetName val="450_CCS"/>
      <sheetName val="Gr_F201_a1"/>
      <sheetName val="Gr_F201_a2"/>
      <sheetName val="Gr_F201_a3"/>
      <sheetName val="Gr_F201_m1"/>
      <sheetName val="Gr_F201_t1"/>
      <sheetName val="Gr_F201_t2"/>
      <sheetName val="Gr_F201_t3"/>
      <sheetName val="Gr_F202_t1"/>
      <sheetName val="Gr_F202_t2"/>
      <sheetName val="Gr_F202_t3"/>
      <sheetName val="Gr_F240_t1a"/>
      <sheetName val="Gr_F240_t1b"/>
      <sheetName val="Gr_F240_t1c"/>
      <sheetName val="Gr_F249_t1"/>
      <sheetName val="Gr_F249_t2"/>
      <sheetName val="Gr_F250_t1"/>
      <sheetName val="Gr_F250_t2"/>
      <sheetName val="Gr_F300_t1a"/>
      <sheetName val="Gr_F300_t1b"/>
      <sheetName val="Gr_F300_t2a"/>
      <sheetName val="Gr_F300_t2b"/>
      <sheetName val="Gr_F301_t1a"/>
      <sheetName val="Gr_F301_t1b"/>
      <sheetName val="Gr_F301_t2a"/>
      <sheetName val="Gr_F301_t2b"/>
      <sheetName val="Gr_FS305_a1"/>
      <sheetName val="Gr_FS306_a1"/>
      <sheetName val="Gr_F401_a1"/>
      <sheetName val="Gr_F401_a2"/>
      <sheetName val="Gr_F401_a3"/>
      <sheetName val="Gr_F401_a4"/>
      <sheetName val="Gr_F402_a1"/>
      <sheetName val="Gr_F402_a2"/>
      <sheetName val="Gr_F402_a3"/>
      <sheetName val="Gr_F402_a4"/>
      <sheetName val="Gr_F402_a5"/>
      <sheetName val="Gr_F405_a1_a2"/>
      <sheetName val="Gr_F407_a1"/>
      <sheetName val="Gr_F408_a2"/>
      <sheetName val="Gr_F450_a1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T004_Kt_OLD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M"/>
      <sheetName val="A1_KT"/>
      <sheetName val="A2_RCst"/>
      <sheetName val="A2_RCst18"/>
      <sheetName val="A3_Distr_all"/>
      <sheetName val="A3_Distr18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02_A_Kt_ArcGis"/>
      <sheetName val="T01A_ArcGis"/>
      <sheetName val="T01B_ArcGis_Bzk"/>
      <sheetName val="T01B_EvH_VS (3)"/>
    </sheetNames>
    <sheetDataSet>
      <sheetData sheetId="0">
        <row r="1">
          <cell r="A1" t="str">
            <v>Nr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003_Kt_New"/>
      <sheetName val="T003_Gde_New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TOC"/>
      <sheetName val="Synthèse"/>
      <sheetName val="Detail_A680_etal"/>
      <sheetName val="Detail_G510_P11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T_M"/>
      <sheetName val="KT_H"/>
      <sheetName val="KT_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004_Kt_OLD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TOC"/>
      <sheetName val="104_SynthProHosp"/>
      <sheetName val="201_Fallstatistik"/>
      <sheetName val="202_Pflegetagestatistik"/>
      <sheetName val="203_Kodierdichte"/>
      <sheetName val="301_AD_Stat_AlleFaelle"/>
      <sheetName val="302_AD_Stat_NormalLieger"/>
      <sheetName val="303_Ausr_Stat_Fa"/>
      <sheetName val="304_Ausr_Stat_Lg"/>
      <sheetName val="305_CMIX_Stat_Fa"/>
      <sheetName val="F_FactVal"/>
      <sheetName val="306_CMIX_Stat_Lg"/>
      <sheetName val="307_CMI_Stat"/>
      <sheetName val="400_AlterStat"/>
      <sheetName val="401_Gapdrg_v11_Faelle"/>
      <sheetName val="402_Gapdrg_v11_Faelle_Pc"/>
      <sheetName val="403_Gapdrg_v11_IstBetten"/>
      <sheetName val="404_Gapdrg_v11_SollBetten"/>
      <sheetName val="405_Gapdrg_v11_DiffBetten"/>
      <sheetName val="500_AlterStat"/>
      <sheetName val="501_Gapdrg_v11_Faelle"/>
      <sheetName val="502_Gapdrg_v11_Faelle_Pc"/>
      <sheetName val="503_Gapdrg_v11_IstBetten"/>
      <sheetName val="504_Gapdrg_v11_SollBetten"/>
      <sheetName val="505_Gapdrg_v11_DiffBetten"/>
      <sheetName val="506_FaellePerW_Fa_a"/>
      <sheetName val="507_FaellePerW_Fa_b"/>
      <sheetName val="508_FaellePerW_Gap_a"/>
      <sheetName val="509_FaellePerW_Gap_b"/>
      <sheetName val="450_CCS"/>
      <sheetName val="Gr_F201_a1"/>
      <sheetName val="Gr_F201_a2"/>
      <sheetName val="Gr_F201_a3"/>
      <sheetName val="Gr_F201_m1"/>
      <sheetName val="Gr_F201_t1"/>
      <sheetName val="Gr_F201_t2"/>
      <sheetName val="Gr_F201_t3"/>
      <sheetName val="Gr_F202_t1"/>
      <sheetName val="Gr_F202_t2"/>
      <sheetName val="Gr_F202_t3"/>
      <sheetName val="Gr_F240_t1a"/>
      <sheetName val="Gr_F240_t1b"/>
      <sheetName val="Gr_F240_t1c"/>
      <sheetName val="Gr_F249_t1"/>
      <sheetName val="Gr_F249_t2"/>
      <sheetName val="Gr_F250_t1"/>
      <sheetName val="Gr_F250_t2"/>
      <sheetName val="Gr_F300_t1a"/>
      <sheetName val="Gr_F300_t1b"/>
      <sheetName val="Gr_F300_t2a"/>
      <sheetName val="Gr_F300_t2b"/>
      <sheetName val="Gr_F301_t1a"/>
      <sheetName val="Gr_F301_t1b"/>
      <sheetName val="Gr_F301_t2a"/>
      <sheetName val="Gr_F301_t2b"/>
      <sheetName val="Gr_FS305_a1"/>
      <sheetName val="Gr_FS306_a1"/>
      <sheetName val="Gr_F401_a1"/>
      <sheetName val="Gr_F401_a2"/>
      <sheetName val="Gr_F401_a3"/>
      <sheetName val="Gr_F401_a4"/>
      <sheetName val="Gr_F402_a1"/>
      <sheetName val="Gr_F402_a2"/>
      <sheetName val="Gr_F402_a3"/>
      <sheetName val="Gr_F402_a4"/>
      <sheetName val="Gr_F402_a5"/>
      <sheetName val="Gr_F405_a1_a2"/>
      <sheetName val="Gr_F407_a1"/>
      <sheetName val="Gr_F408_a2"/>
      <sheetName val="Gr_F450_a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02_A_Kt_ArcGis"/>
      <sheetName val="T01A_ArcGis"/>
      <sheetName val="T01B_ArcGis_Bzk"/>
      <sheetName val="T01B_EvH_VS (3)"/>
    </sheetNames>
    <sheetDataSet>
      <sheetData sheetId="0">
        <row r="1">
          <cell r="A1" t="str">
            <v>Nr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003_Kt_New"/>
      <sheetName val="T003_Gde_New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94_Gom_B"/>
      <sheetName val="95_Bri_B"/>
      <sheetName val="96_Vis_B"/>
      <sheetName val="97_Leu_B"/>
      <sheetName val="98_Sie_B"/>
      <sheetName val="99_Sio_B"/>
      <sheetName val="100_Mar_B"/>
      <sheetName val="101_Mon_B"/>
    </sheetNames>
    <sheetDataSet>
      <sheetData sheetId="0">
        <row r="1">
          <cell r="A1" t="str">
            <v>Population résidente</v>
          </cell>
        </row>
      </sheetData>
      <sheetData sheetId="1">
        <row r="1">
          <cell r="A1" t="str">
            <v>Population résidente</v>
          </cell>
        </row>
      </sheetData>
      <sheetData sheetId="2">
        <row r="1">
          <cell r="A1" t="str">
            <v>Population résidente</v>
          </cell>
        </row>
      </sheetData>
      <sheetData sheetId="3">
        <row r="1">
          <cell r="A1" t="str">
            <v>Population résidente</v>
          </cell>
        </row>
      </sheetData>
      <sheetData sheetId="4">
        <row r="1">
          <cell r="A1" t="str">
            <v>Population résidente</v>
          </cell>
        </row>
      </sheetData>
      <sheetData sheetId="5">
        <row r="1">
          <cell r="A1" t="str">
            <v>Population résidente</v>
          </cell>
        </row>
      </sheetData>
      <sheetData sheetId="6">
        <row r="1">
          <cell r="A1" t="str">
            <v>Population résidente</v>
          </cell>
        </row>
      </sheetData>
      <sheetData sheetId="7">
        <row r="1">
          <cell r="A1" t="str">
            <v>Population résidente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18"/>
  <sheetViews>
    <sheetView showGridLines="0" tabSelected="1" zoomScalePageLayoutView="0" workbookViewId="0" topLeftCell="A1">
      <selection activeCell="A1" sqref="A1"/>
    </sheetView>
  </sheetViews>
  <sheetFormatPr defaultColWidth="11.57421875" defaultRowHeight="12.75"/>
  <cols>
    <col min="1" max="1" width="1.28515625" style="72" customWidth="1"/>
    <col min="2" max="2" width="6.28125" style="72" customWidth="1"/>
    <col min="3" max="3" width="22.421875" style="72" bestFit="1" customWidth="1"/>
    <col min="4" max="4" width="10.57421875" style="72" customWidth="1"/>
    <col min="5" max="5" width="53.57421875" style="72" customWidth="1"/>
    <col min="6" max="6" width="3.140625" style="72" customWidth="1"/>
    <col min="7" max="7" width="20.28125" style="72" customWidth="1"/>
    <col min="8" max="16384" width="11.57421875" style="72" customWidth="1"/>
  </cols>
  <sheetData>
    <row r="2" spans="2:13" ht="15">
      <c r="B2" s="89" t="s">
        <v>147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2:13" ht="15">
      <c r="B3" s="89" t="s">
        <v>148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</row>
    <row r="4" spans="2:13" ht="9" customHeight="1">
      <c r="B4" s="70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</row>
    <row r="5" spans="2:5" ht="21.75" customHeight="1">
      <c r="B5" s="119" t="s">
        <v>29</v>
      </c>
      <c r="C5" s="119" t="s">
        <v>91</v>
      </c>
      <c r="D5" s="119" t="s">
        <v>145</v>
      </c>
      <c r="E5" s="119" t="s">
        <v>92</v>
      </c>
    </row>
    <row r="6" spans="2:8" ht="30" customHeight="1">
      <c r="B6" s="73">
        <v>1</v>
      </c>
      <c r="C6" s="118" t="s">
        <v>100</v>
      </c>
      <c r="D6" s="128" t="s">
        <v>145</v>
      </c>
      <c r="E6" s="116" t="s">
        <v>94</v>
      </c>
      <c r="F6" s="74"/>
      <c r="G6" s="74"/>
      <c r="H6" s="75"/>
    </row>
    <row r="7" spans="2:8" ht="30" customHeight="1">
      <c r="B7" s="90">
        <f>B6+1</f>
        <v>2</v>
      </c>
      <c r="C7" s="118" t="s">
        <v>99</v>
      </c>
      <c r="D7" s="128" t="s">
        <v>145</v>
      </c>
      <c r="E7" s="117" t="s">
        <v>96</v>
      </c>
      <c r="F7" s="74"/>
      <c r="G7" s="74"/>
      <c r="H7" s="75"/>
    </row>
    <row r="8" spans="2:8" ht="30" customHeight="1">
      <c r="B8" s="90">
        <f>B7+1</f>
        <v>3</v>
      </c>
      <c r="C8" s="118" t="s">
        <v>89</v>
      </c>
      <c r="D8" s="128" t="s">
        <v>145</v>
      </c>
      <c r="E8" s="117" t="s">
        <v>97</v>
      </c>
      <c r="F8" s="74"/>
      <c r="G8" s="74"/>
      <c r="H8" s="75"/>
    </row>
    <row r="9" spans="2:8" ht="30" customHeight="1">
      <c r="B9" s="90">
        <f>B8+1</f>
        <v>4</v>
      </c>
      <c r="C9" s="118" t="s">
        <v>112</v>
      </c>
      <c r="D9" s="128" t="s">
        <v>145</v>
      </c>
      <c r="E9" s="117" t="s">
        <v>114</v>
      </c>
      <c r="F9" s="74"/>
      <c r="G9" s="74"/>
      <c r="H9" s="75"/>
    </row>
    <row r="10" spans="2:8" ht="30" customHeight="1">
      <c r="B10" s="90">
        <f>B9+1</f>
        <v>5</v>
      </c>
      <c r="C10" s="118" t="s">
        <v>123</v>
      </c>
      <c r="D10" s="128" t="s">
        <v>145</v>
      </c>
      <c r="E10" s="117" t="s">
        <v>113</v>
      </c>
      <c r="F10" s="74"/>
      <c r="G10" s="74"/>
      <c r="H10" s="75"/>
    </row>
    <row r="11" spans="2:8" ht="18" customHeight="1">
      <c r="B11" s="76"/>
      <c r="C11" s="77"/>
      <c r="D11" s="78"/>
      <c r="E11" s="79"/>
      <c r="F11" s="74"/>
      <c r="G11" s="74"/>
      <c r="H11" s="75"/>
    </row>
    <row r="12" spans="7:8" ht="12.75">
      <c r="G12" s="74"/>
      <c r="H12" s="75"/>
    </row>
    <row r="13" spans="2:5" ht="4.5" customHeight="1">
      <c r="B13" s="80"/>
      <c r="C13" s="81"/>
      <c r="D13" s="81"/>
      <c r="E13" s="82"/>
    </row>
    <row r="14" spans="2:5" ht="12" customHeight="1">
      <c r="B14" s="137" t="s">
        <v>149</v>
      </c>
      <c r="C14" s="83"/>
      <c r="D14" s="83"/>
      <c r="E14" s="84"/>
    </row>
    <row r="15" spans="2:5" ht="15" customHeight="1">
      <c r="B15" s="120" t="s">
        <v>98</v>
      </c>
      <c r="C15" s="83"/>
      <c r="D15" s="83"/>
      <c r="E15" s="84"/>
    </row>
    <row r="16" spans="2:5" ht="4.5" customHeight="1">
      <c r="B16" s="85"/>
      <c r="C16" s="86"/>
      <c r="D16" s="86"/>
      <c r="E16" s="87"/>
    </row>
    <row r="18" ht="12.75">
      <c r="E18" s="88" t="s">
        <v>90</v>
      </c>
    </row>
  </sheetData>
  <sheetProtection/>
  <hyperlinks>
    <hyperlink ref="D6" location="_Synthese_fr_de_2" display="Lien"/>
    <hyperlink ref="D7" location="_Detail_fr_de_3" display="Lien"/>
    <hyperlink ref="D8" location="_Voiture_4" display="Lien"/>
    <hyperlink ref="D9" location="_VoitureH_5" display="Lien"/>
    <hyperlink ref="D10" location="_VCarbu" display="Lien"/>
  </hyperlinks>
  <printOptions/>
  <pageMargins left="0.39370078740157477" right="0.2755905511811023" top="0.6692913385826772" bottom="0.5118110236220472" header="0.2755905511811023" footer="0.23622047244094485"/>
  <pageSetup fitToHeight="1" fitToWidth="1" horizontalDpi="600" verticalDpi="600" orientation="portrait" paperSize="9" r:id="rId2"/>
  <headerFooter alignWithMargins="0">
    <oddHeader xml:space="preserve">&amp;L&amp;G&amp;C&amp;"Arial,Normal"&amp;8 Statistique du parc de véhicules routiers motorisés &amp;R&amp;"Arial,Normal"&amp;8 MFZ-Statistik (BFS) </oddHeader>
    <oddFooter>&amp;L&amp;"Arial,Normal"&amp;8 TM&amp;C&amp;"Arial,Normal"&amp;8Page &amp;P of &amp;N&amp;R&amp;"Arial,Normal"&amp;8MFZ_VS_OCSP_2015.xls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56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.1484375" style="0" customWidth="1"/>
    <col min="2" max="2" width="3.421875" style="0" customWidth="1"/>
    <col min="3" max="3" width="42.28125" style="0" customWidth="1"/>
    <col min="4" max="18" width="6.421875" style="0" bestFit="1" customWidth="1"/>
    <col min="19" max="19" width="2.140625" style="0" customWidth="1"/>
    <col min="20" max="21" width="11.57421875" style="0" hidden="1" customWidth="1"/>
  </cols>
  <sheetData>
    <row r="1" spans="2:23" ht="12.75">
      <c r="B1" s="22" t="s">
        <v>93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2:23" ht="3.7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2:23" ht="17.25" customHeight="1">
      <c r="B3" s="4" t="s">
        <v>29</v>
      </c>
      <c r="C3" s="4" t="s">
        <v>35</v>
      </c>
      <c r="D3" s="4" t="s">
        <v>0</v>
      </c>
      <c r="E3" s="4" t="s">
        <v>1</v>
      </c>
      <c r="F3" s="4" t="s">
        <v>2</v>
      </c>
      <c r="G3" s="4" t="s">
        <v>3</v>
      </c>
      <c r="H3" s="4" t="s">
        <v>4</v>
      </c>
      <c r="I3" s="4" t="s">
        <v>5</v>
      </c>
      <c r="J3" s="4" t="s">
        <v>6</v>
      </c>
      <c r="K3" s="4" t="s">
        <v>7</v>
      </c>
      <c r="L3" s="4" t="s">
        <v>8</v>
      </c>
      <c r="M3" s="4" t="s">
        <v>9</v>
      </c>
      <c r="N3" s="4" t="s">
        <v>10</v>
      </c>
      <c r="O3" s="4" t="s">
        <v>11</v>
      </c>
      <c r="P3" s="4" t="s">
        <v>12</v>
      </c>
      <c r="Q3" s="4" t="s">
        <v>13</v>
      </c>
      <c r="R3" s="4" t="s">
        <v>14</v>
      </c>
      <c r="S3" s="3"/>
      <c r="T3" s="3"/>
      <c r="U3" s="3"/>
      <c r="V3" s="3"/>
      <c r="W3" s="3"/>
    </row>
    <row r="4" spans="2:23" ht="14.25" customHeight="1">
      <c r="B4" s="31">
        <v>1</v>
      </c>
      <c r="C4" s="5" t="s">
        <v>39</v>
      </c>
      <c r="D4" s="6">
        <v>148643</v>
      </c>
      <c r="E4" s="6">
        <v>152579</v>
      </c>
      <c r="F4" s="6">
        <v>156589</v>
      </c>
      <c r="G4" s="6">
        <v>160561</v>
      </c>
      <c r="H4" s="6">
        <v>163359</v>
      </c>
      <c r="I4" s="6">
        <v>166673</v>
      </c>
      <c r="J4" s="6">
        <v>170647</v>
      </c>
      <c r="K4" s="6">
        <v>174007</v>
      </c>
      <c r="L4" s="6">
        <v>175605</v>
      </c>
      <c r="M4" s="6">
        <v>181230</v>
      </c>
      <c r="N4" s="6">
        <v>185530</v>
      </c>
      <c r="O4" s="6">
        <v>191508</v>
      </c>
      <c r="P4" s="6">
        <v>197712</v>
      </c>
      <c r="Q4" s="6">
        <v>201380</v>
      </c>
      <c r="R4" s="6">
        <v>205075</v>
      </c>
      <c r="S4" s="3"/>
      <c r="T4" s="7" t="s">
        <v>15</v>
      </c>
      <c r="U4" s="7" t="s">
        <v>22</v>
      </c>
      <c r="V4" s="8"/>
      <c r="W4" s="8"/>
    </row>
    <row r="5" spans="2:23" ht="14.25" customHeight="1">
      <c r="B5" s="32">
        <v>2</v>
      </c>
      <c r="C5" s="10" t="s">
        <v>40</v>
      </c>
      <c r="D5" s="11">
        <v>1714</v>
      </c>
      <c r="E5" s="11">
        <v>1785</v>
      </c>
      <c r="F5" s="11">
        <v>1851</v>
      </c>
      <c r="G5" s="11">
        <v>2016</v>
      </c>
      <c r="H5" s="11">
        <v>2046</v>
      </c>
      <c r="I5" s="11">
        <v>2096</v>
      </c>
      <c r="J5" s="11">
        <v>2113</v>
      </c>
      <c r="K5" s="11">
        <v>2181</v>
      </c>
      <c r="L5" s="11">
        <v>2266</v>
      </c>
      <c r="M5" s="11">
        <v>2410</v>
      </c>
      <c r="N5" s="11">
        <v>2543</v>
      </c>
      <c r="O5" s="11">
        <v>2717</v>
      </c>
      <c r="P5" s="11">
        <v>2844</v>
      </c>
      <c r="Q5" s="11">
        <v>2937</v>
      </c>
      <c r="R5" s="11">
        <v>3049</v>
      </c>
      <c r="S5" s="3"/>
      <c r="T5" s="7" t="s">
        <v>16</v>
      </c>
      <c r="U5" s="7" t="s">
        <v>23</v>
      </c>
      <c r="V5" s="8"/>
      <c r="W5" s="8"/>
    </row>
    <row r="6" spans="2:23" ht="14.25" customHeight="1">
      <c r="B6" s="32">
        <v>3</v>
      </c>
      <c r="C6" s="10" t="s">
        <v>41</v>
      </c>
      <c r="D6" s="11">
        <v>12374</v>
      </c>
      <c r="E6" s="11">
        <v>12762</v>
      </c>
      <c r="F6" s="11">
        <v>13112</v>
      </c>
      <c r="G6" s="11">
        <v>13330</v>
      </c>
      <c r="H6" s="11">
        <v>13302</v>
      </c>
      <c r="I6" s="11">
        <v>13615</v>
      </c>
      <c r="J6" s="11">
        <v>14255</v>
      </c>
      <c r="K6" s="11">
        <v>14726</v>
      </c>
      <c r="L6" s="11">
        <v>14883</v>
      </c>
      <c r="M6" s="11">
        <v>15290</v>
      </c>
      <c r="N6" s="11">
        <v>15836</v>
      </c>
      <c r="O6" s="11">
        <v>16534</v>
      </c>
      <c r="P6" s="11">
        <v>17352</v>
      </c>
      <c r="Q6" s="11">
        <v>17895</v>
      </c>
      <c r="R6" s="11">
        <v>18390</v>
      </c>
      <c r="S6" s="3"/>
      <c r="T6" s="7" t="s">
        <v>17</v>
      </c>
      <c r="U6" s="7" t="s">
        <v>24</v>
      </c>
      <c r="V6" s="8"/>
      <c r="W6" s="8"/>
    </row>
    <row r="7" spans="2:23" ht="14.25" customHeight="1">
      <c r="B7" s="32">
        <v>4</v>
      </c>
      <c r="C7" s="10" t="s">
        <v>42</v>
      </c>
      <c r="D7" s="11">
        <v>7584</v>
      </c>
      <c r="E7" s="11">
        <v>7587</v>
      </c>
      <c r="F7" s="11">
        <v>7623</v>
      </c>
      <c r="G7" s="11">
        <v>7621</v>
      </c>
      <c r="H7" s="11">
        <v>7616</v>
      </c>
      <c r="I7" s="11">
        <v>7662</v>
      </c>
      <c r="J7" s="11">
        <v>9001</v>
      </c>
      <c r="K7" s="11">
        <v>8797</v>
      </c>
      <c r="L7" s="11">
        <v>8711</v>
      </c>
      <c r="M7" s="11">
        <v>8470</v>
      </c>
      <c r="N7" s="11">
        <v>8336</v>
      </c>
      <c r="O7" s="11">
        <v>8185</v>
      </c>
      <c r="P7" s="11">
        <v>8061</v>
      </c>
      <c r="Q7" s="11">
        <v>7874</v>
      </c>
      <c r="R7" s="11">
        <v>7879</v>
      </c>
      <c r="S7" s="3"/>
      <c r="T7" s="7" t="s">
        <v>18</v>
      </c>
      <c r="U7" s="7" t="s">
        <v>25</v>
      </c>
      <c r="V7" s="8"/>
      <c r="W7" s="8"/>
    </row>
    <row r="8" spans="2:23" ht="14.25" customHeight="1">
      <c r="B8" s="32">
        <v>5</v>
      </c>
      <c r="C8" s="10" t="s">
        <v>43</v>
      </c>
      <c r="D8" s="11">
        <v>3227</v>
      </c>
      <c r="E8" s="11">
        <v>3325</v>
      </c>
      <c r="F8" s="11">
        <v>3426</v>
      </c>
      <c r="G8" s="11">
        <v>3445</v>
      </c>
      <c r="H8" s="11">
        <v>3484</v>
      </c>
      <c r="I8" s="11">
        <v>3553</v>
      </c>
      <c r="J8" s="11">
        <v>3590</v>
      </c>
      <c r="K8" s="11">
        <v>3656</v>
      </c>
      <c r="L8" s="11">
        <v>3718</v>
      </c>
      <c r="M8" s="11">
        <v>3869</v>
      </c>
      <c r="N8" s="11">
        <v>4063</v>
      </c>
      <c r="O8" s="11">
        <v>4180</v>
      </c>
      <c r="P8" s="11">
        <v>4292</v>
      </c>
      <c r="Q8" s="11">
        <v>4392</v>
      </c>
      <c r="R8" s="11">
        <v>4513</v>
      </c>
      <c r="S8" s="3"/>
      <c r="T8" s="7" t="s">
        <v>19</v>
      </c>
      <c r="U8" s="7" t="s">
        <v>26</v>
      </c>
      <c r="V8" s="8"/>
      <c r="W8" s="8"/>
    </row>
    <row r="9" spans="2:23" ht="14.25" customHeight="1">
      <c r="B9" s="32">
        <v>6</v>
      </c>
      <c r="C9" s="10" t="s">
        <v>44</v>
      </c>
      <c r="D9" s="11">
        <v>18810</v>
      </c>
      <c r="E9" s="11">
        <v>19728</v>
      </c>
      <c r="F9" s="11">
        <v>20576</v>
      </c>
      <c r="G9" s="11">
        <v>21310</v>
      </c>
      <c r="H9" s="11">
        <v>22133</v>
      </c>
      <c r="I9" s="11">
        <v>22926</v>
      </c>
      <c r="J9" s="11">
        <v>23739</v>
      </c>
      <c r="K9" s="11">
        <v>24182</v>
      </c>
      <c r="L9" s="11">
        <v>24989</v>
      </c>
      <c r="M9" s="11">
        <v>26202</v>
      </c>
      <c r="N9" s="11">
        <v>26858</v>
      </c>
      <c r="O9" s="11">
        <v>27538</v>
      </c>
      <c r="P9" s="11">
        <v>28296</v>
      </c>
      <c r="Q9" s="11">
        <v>28624</v>
      </c>
      <c r="R9" s="11">
        <v>29187</v>
      </c>
      <c r="S9" s="3"/>
      <c r="T9" s="7" t="s">
        <v>20</v>
      </c>
      <c r="U9" s="7" t="s">
        <v>27</v>
      </c>
      <c r="V9" s="8"/>
      <c r="W9" s="8"/>
    </row>
    <row r="10" spans="2:23" ht="14.25" customHeight="1">
      <c r="B10" s="33">
        <v>7</v>
      </c>
      <c r="C10" s="13" t="s">
        <v>45</v>
      </c>
      <c r="D10" s="14">
        <v>15450</v>
      </c>
      <c r="E10" s="14">
        <v>16017</v>
      </c>
      <c r="F10" s="14">
        <v>16734</v>
      </c>
      <c r="G10" s="14">
        <v>17504</v>
      </c>
      <c r="H10" s="14">
        <v>17800</v>
      </c>
      <c r="I10" s="14">
        <v>18465</v>
      </c>
      <c r="J10" s="14">
        <v>19470</v>
      </c>
      <c r="K10" s="14">
        <v>20440</v>
      </c>
      <c r="L10" s="14">
        <v>21144</v>
      </c>
      <c r="M10" s="14">
        <v>21863</v>
      </c>
      <c r="N10" s="14">
        <v>22702</v>
      </c>
      <c r="O10" s="14">
        <v>23539</v>
      </c>
      <c r="P10" s="14">
        <v>24119</v>
      </c>
      <c r="Q10" s="14">
        <v>24677</v>
      </c>
      <c r="R10" s="14">
        <v>25388</v>
      </c>
      <c r="S10" s="3"/>
      <c r="T10" s="7" t="s">
        <v>21</v>
      </c>
      <c r="U10" s="7" t="s">
        <v>28</v>
      </c>
      <c r="V10" s="8"/>
      <c r="W10" s="8"/>
    </row>
    <row r="11" spans="2:23" ht="25.5" customHeight="1">
      <c r="B11" s="42" t="s">
        <v>36</v>
      </c>
      <c r="C11" s="24" t="s">
        <v>47</v>
      </c>
      <c r="D11" s="16">
        <f aca="true" t="shared" si="0" ref="D11:R11">SUM(D4:D9)</f>
        <v>192352</v>
      </c>
      <c r="E11" s="16">
        <f t="shared" si="0"/>
        <v>197766</v>
      </c>
      <c r="F11" s="16">
        <f t="shared" si="0"/>
        <v>203177</v>
      </c>
      <c r="G11" s="16">
        <f t="shared" si="0"/>
        <v>208283</v>
      </c>
      <c r="H11" s="16">
        <f t="shared" si="0"/>
        <v>211940</v>
      </c>
      <c r="I11" s="16">
        <f t="shared" si="0"/>
        <v>216525</v>
      </c>
      <c r="J11" s="16">
        <f t="shared" si="0"/>
        <v>223345</v>
      </c>
      <c r="K11" s="16">
        <f t="shared" si="0"/>
        <v>227549</v>
      </c>
      <c r="L11" s="16">
        <f t="shared" si="0"/>
        <v>230172</v>
      </c>
      <c r="M11" s="16">
        <f t="shared" si="0"/>
        <v>237471</v>
      </c>
      <c r="N11" s="16">
        <f t="shared" si="0"/>
        <v>243166</v>
      </c>
      <c r="O11" s="16">
        <f t="shared" si="0"/>
        <v>250662</v>
      </c>
      <c r="P11" s="16">
        <f t="shared" si="0"/>
        <v>258557</v>
      </c>
      <c r="Q11" s="16">
        <f t="shared" si="0"/>
        <v>263102</v>
      </c>
      <c r="R11" s="16">
        <f t="shared" si="0"/>
        <v>268093</v>
      </c>
      <c r="S11" s="3"/>
      <c r="T11" s="17" t="s">
        <v>119</v>
      </c>
      <c r="U11" s="17" t="s">
        <v>30</v>
      </c>
      <c r="V11" s="3"/>
      <c r="W11" s="8"/>
    </row>
    <row r="12" spans="2:23" ht="12.75">
      <c r="B12" s="20" t="s">
        <v>33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2:12" ht="12.75">
      <c r="B13" s="21" t="s">
        <v>34</v>
      </c>
      <c r="L13" s="129"/>
    </row>
    <row r="14" spans="2:12" ht="12.75">
      <c r="B14" s="2" t="s">
        <v>31</v>
      </c>
      <c r="L14" s="129"/>
    </row>
    <row r="15" spans="2:12" ht="12.75">
      <c r="B15" s="2" t="s">
        <v>142</v>
      </c>
      <c r="L15" s="130"/>
    </row>
    <row r="16" ht="12.75">
      <c r="B16" s="2" t="s">
        <v>117</v>
      </c>
    </row>
    <row r="17" ht="12.75">
      <c r="B17" s="18" t="s">
        <v>32</v>
      </c>
    </row>
    <row r="18" ht="12.75">
      <c r="B18" s="2" t="s">
        <v>144</v>
      </c>
    </row>
    <row r="19" ht="12.75">
      <c r="B19" s="2" t="s">
        <v>143</v>
      </c>
    </row>
    <row r="56" ht="12.75">
      <c r="B56" s="41" t="s">
        <v>38</v>
      </c>
    </row>
  </sheetData>
  <sheetProtection/>
  <printOptions/>
  <pageMargins left="0.39370078740157477" right="0.2755905511811023" top="0.6692913385826772" bottom="0.5118110236220472" header="0.2755905511811023" footer="0.23622047244094485"/>
  <pageSetup fitToHeight="1" fitToWidth="1" horizontalDpi="1200" verticalDpi="1200" orientation="portrait" paperSize="9" scale="68" r:id="rId3"/>
  <headerFooter alignWithMargins="0">
    <oddHeader xml:space="preserve">&amp;L&amp;G&amp;C&amp;"Arial,Normal"&amp;8 Statistique du parc de véhicules routiers motorisés &amp;R&amp;"Arial,Normal"&amp;8 MFZ-Statistik (BFS) </oddHeader>
    <oddFooter>&amp;L&amp;"Arial,Normal"&amp;8 Synthese&amp;C&amp;"Arial,Normal"&amp;8Page &amp;P of &amp;N&amp;R&amp;"Arial,Normal"&amp;8MFZ_VS_OCSP_2015.xls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36"/>
  <sheetViews>
    <sheetView showGridLines="0" zoomScalePageLayoutView="0" workbookViewId="0" topLeftCell="A1">
      <pane xSplit="5" topLeftCell="F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1.28515625" style="0" customWidth="1"/>
    <col min="2" max="2" width="3.421875" style="0" bestFit="1" customWidth="1"/>
    <col min="3" max="3" width="10.00390625" style="0" customWidth="1"/>
    <col min="4" max="4" width="4.7109375" style="0" bestFit="1" customWidth="1"/>
    <col min="5" max="5" width="31.7109375" style="0" customWidth="1"/>
    <col min="6" max="20" width="6.421875" style="0" bestFit="1" customWidth="1"/>
    <col min="21" max="21" width="2.28125" style="0" customWidth="1"/>
  </cols>
  <sheetData>
    <row r="1" ht="12.75">
      <c r="B1" s="22" t="s">
        <v>95</v>
      </c>
    </row>
    <row r="2" spans="2:20" ht="18" customHeight="1">
      <c r="B2" s="4" t="s">
        <v>29</v>
      </c>
      <c r="C2" s="147" t="s">
        <v>35</v>
      </c>
      <c r="D2" s="4" t="s">
        <v>29</v>
      </c>
      <c r="E2" s="4" t="s">
        <v>35</v>
      </c>
      <c r="F2" s="4" t="s">
        <v>0</v>
      </c>
      <c r="G2" s="4" t="s">
        <v>1</v>
      </c>
      <c r="H2" s="4" t="s">
        <v>2</v>
      </c>
      <c r="I2" s="4" t="s">
        <v>3</v>
      </c>
      <c r="J2" s="4" t="s">
        <v>4</v>
      </c>
      <c r="K2" s="4" t="s">
        <v>5</v>
      </c>
      <c r="L2" s="4" t="s">
        <v>6</v>
      </c>
      <c r="M2" s="4" t="s">
        <v>7</v>
      </c>
      <c r="N2" s="4" t="s">
        <v>8</v>
      </c>
      <c r="O2" s="4" t="s">
        <v>9</v>
      </c>
      <c r="P2" s="4" t="s">
        <v>10</v>
      </c>
      <c r="Q2" s="4" t="s">
        <v>11</v>
      </c>
      <c r="R2" s="4" t="s">
        <v>12</v>
      </c>
      <c r="S2" s="4" t="s">
        <v>13</v>
      </c>
      <c r="T2" s="4" t="s">
        <v>14</v>
      </c>
    </row>
    <row r="3" spans="2:20" ht="18.75" customHeight="1">
      <c r="B3" s="35">
        <v>1</v>
      </c>
      <c r="C3" s="138" t="s">
        <v>39</v>
      </c>
      <c r="D3" s="139"/>
      <c r="E3" s="140"/>
      <c r="F3" s="16">
        <v>148643</v>
      </c>
      <c r="G3" s="16">
        <v>152579</v>
      </c>
      <c r="H3" s="16">
        <v>156589</v>
      </c>
      <c r="I3" s="16">
        <v>160561</v>
      </c>
      <c r="J3" s="16">
        <v>163359</v>
      </c>
      <c r="K3" s="16">
        <v>166673</v>
      </c>
      <c r="L3" s="16">
        <v>170647</v>
      </c>
      <c r="M3" s="16">
        <v>174007</v>
      </c>
      <c r="N3" s="16">
        <v>175605</v>
      </c>
      <c r="O3" s="16">
        <v>181230</v>
      </c>
      <c r="P3" s="16">
        <v>185530</v>
      </c>
      <c r="Q3" s="16">
        <v>191508</v>
      </c>
      <c r="R3" s="16">
        <v>197712</v>
      </c>
      <c r="S3" s="16">
        <v>201380</v>
      </c>
      <c r="T3" s="16">
        <v>205075</v>
      </c>
    </row>
    <row r="4" spans="2:20" ht="12.75">
      <c r="B4" s="144">
        <v>2</v>
      </c>
      <c r="C4" s="123" t="s">
        <v>40</v>
      </c>
      <c r="D4" s="25"/>
      <c r="E4" s="25"/>
      <c r="F4" s="6">
        <v>1714</v>
      </c>
      <c r="G4" s="6">
        <v>1785</v>
      </c>
      <c r="H4" s="6">
        <v>1851</v>
      </c>
      <c r="I4" s="6">
        <v>2016</v>
      </c>
      <c r="J4" s="6">
        <v>2046</v>
      </c>
      <c r="K4" s="6">
        <v>2096</v>
      </c>
      <c r="L4" s="6">
        <v>2113</v>
      </c>
      <c r="M4" s="6">
        <v>2181</v>
      </c>
      <c r="N4" s="6">
        <v>2266</v>
      </c>
      <c r="O4" s="6">
        <v>2410</v>
      </c>
      <c r="P4" s="6">
        <v>2543</v>
      </c>
      <c r="Q4" s="6">
        <v>2717</v>
      </c>
      <c r="R4" s="6">
        <v>2844</v>
      </c>
      <c r="S4" s="6">
        <v>2937</v>
      </c>
      <c r="T4" s="6">
        <v>3049</v>
      </c>
    </row>
    <row r="5" spans="2:20" ht="12.75">
      <c r="B5" s="145"/>
      <c r="C5" s="141" t="s">
        <v>46</v>
      </c>
      <c r="D5" s="36" t="s">
        <v>37</v>
      </c>
      <c r="E5" s="10" t="s">
        <v>126</v>
      </c>
      <c r="F5" s="11">
        <v>560</v>
      </c>
      <c r="G5" s="11">
        <v>558</v>
      </c>
      <c r="H5" s="11">
        <v>541</v>
      </c>
      <c r="I5" s="11">
        <v>602</v>
      </c>
      <c r="J5" s="11">
        <v>595</v>
      </c>
      <c r="K5" s="11">
        <v>581</v>
      </c>
      <c r="L5" s="11">
        <v>551</v>
      </c>
      <c r="M5" s="11">
        <v>542</v>
      </c>
      <c r="N5" s="11">
        <v>551</v>
      </c>
      <c r="O5" s="11">
        <v>578</v>
      </c>
      <c r="P5" s="11">
        <v>592</v>
      </c>
      <c r="Q5" s="11">
        <v>588</v>
      </c>
      <c r="R5" s="11">
        <v>604</v>
      </c>
      <c r="S5" s="11">
        <v>587</v>
      </c>
      <c r="T5" s="11">
        <v>599</v>
      </c>
    </row>
    <row r="6" spans="2:20" ht="12.75">
      <c r="B6" s="146"/>
      <c r="C6" s="142"/>
      <c r="D6" s="37">
        <v>23</v>
      </c>
      <c r="E6" s="26" t="s">
        <v>146</v>
      </c>
      <c r="F6" s="14">
        <v>782</v>
      </c>
      <c r="G6" s="14">
        <v>826</v>
      </c>
      <c r="H6" s="14">
        <v>881</v>
      </c>
      <c r="I6" s="14">
        <v>962</v>
      </c>
      <c r="J6" s="14">
        <v>1002</v>
      </c>
      <c r="K6" s="14">
        <v>1055</v>
      </c>
      <c r="L6" s="14">
        <v>1099</v>
      </c>
      <c r="M6" s="14">
        <v>1175</v>
      </c>
      <c r="N6" s="14">
        <v>1249</v>
      </c>
      <c r="O6" s="14">
        <v>1350</v>
      </c>
      <c r="P6" s="14">
        <v>1428</v>
      </c>
      <c r="Q6" s="14">
        <v>1585</v>
      </c>
      <c r="R6" s="14">
        <v>1700</v>
      </c>
      <c r="S6" s="14">
        <v>1826</v>
      </c>
      <c r="T6" s="14">
        <v>1964</v>
      </c>
    </row>
    <row r="7" spans="2:20" ht="12.75">
      <c r="B7" s="144">
        <v>3</v>
      </c>
      <c r="C7" s="123" t="s">
        <v>41</v>
      </c>
      <c r="D7" s="38"/>
      <c r="E7" s="25"/>
      <c r="F7" s="6">
        <v>12374</v>
      </c>
      <c r="G7" s="6">
        <v>12762</v>
      </c>
      <c r="H7" s="6">
        <v>13112</v>
      </c>
      <c r="I7" s="6">
        <v>13330</v>
      </c>
      <c r="J7" s="6">
        <v>13302</v>
      </c>
      <c r="K7" s="6">
        <v>13615</v>
      </c>
      <c r="L7" s="6">
        <v>14255</v>
      </c>
      <c r="M7" s="6">
        <v>14726</v>
      </c>
      <c r="N7" s="6">
        <v>14883</v>
      </c>
      <c r="O7" s="6">
        <v>15290</v>
      </c>
      <c r="P7" s="6">
        <v>15836</v>
      </c>
      <c r="Q7" s="6">
        <v>16534</v>
      </c>
      <c r="R7" s="6">
        <v>17352</v>
      </c>
      <c r="S7" s="6">
        <v>17895</v>
      </c>
      <c r="T7" s="6">
        <v>18390</v>
      </c>
    </row>
    <row r="8" spans="2:20" ht="12.75">
      <c r="B8" s="145"/>
      <c r="C8" s="141" t="s">
        <v>46</v>
      </c>
      <c r="D8" s="39">
        <v>30</v>
      </c>
      <c r="E8" s="28" t="s">
        <v>127</v>
      </c>
      <c r="F8" s="11">
        <v>9996</v>
      </c>
      <c r="G8" s="11">
        <v>10362</v>
      </c>
      <c r="H8" s="11">
        <v>10698</v>
      </c>
      <c r="I8" s="11">
        <v>10932</v>
      </c>
      <c r="J8" s="11">
        <v>11018</v>
      </c>
      <c r="K8" s="11">
        <v>11360</v>
      </c>
      <c r="L8" s="11">
        <v>11752</v>
      </c>
      <c r="M8" s="11">
        <v>12177</v>
      </c>
      <c r="N8" s="11">
        <v>12431</v>
      </c>
      <c r="O8" s="11">
        <v>12851</v>
      </c>
      <c r="P8" s="11">
        <v>13348</v>
      </c>
      <c r="Q8" s="11">
        <v>14037</v>
      </c>
      <c r="R8" s="11">
        <v>14828</v>
      </c>
      <c r="S8" s="11">
        <v>15369</v>
      </c>
      <c r="T8" s="11">
        <v>15832</v>
      </c>
    </row>
    <row r="9" spans="2:20" ht="12.75">
      <c r="B9" s="145"/>
      <c r="C9" s="143"/>
      <c r="D9" s="39">
        <v>35</v>
      </c>
      <c r="E9" s="28" t="s">
        <v>128</v>
      </c>
      <c r="F9" s="11">
        <v>2066</v>
      </c>
      <c r="G9" s="11">
        <v>2073</v>
      </c>
      <c r="H9" s="11">
        <v>2075</v>
      </c>
      <c r="I9" s="11">
        <v>2051</v>
      </c>
      <c r="J9" s="11">
        <v>1951</v>
      </c>
      <c r="K9" s="11">
        <v>1932</v>
      </c>
      <c r="L9" s="11">
        <v>2139</v>
      </c>
      <c r="M9" s="11">
        <v>2152</v>
      </c>
      <c r="N9" s="11">
        <v>2093</v>
      </c>
      <c r="O9" s="11">
        <v>2091</v>
      </c>
      <c r="P9" s="11">
        <v>2119</v>
      </c>
      <c r="Q9" s="11">
        <v>2134</v>
      </c>
      <c r="R9" s="11">
        <v>2148</v>
      </c>
      <c r="S9" s="11">
        <v>2155</v>
      </c>
      <c r="T9" s="11">
        <v>2180</v>
      </c>
    </row>
    <row r="10" spans="2:20" ht="12.75">
      <c r="B10" s="146"/>
      <c r="C10" s="142"/>
      <c r="D10" s="40">
        <v>38</v>
      </c>
      <c r="E10" s="30" t="s">
        <v>129</v>
      </c>
      <c r="F10" s="14">
        <v>311</v>
      </c>
      <c r="G10" s="14">
        <v>326</v>
      </c>
      <c r="H10" s="14">
        <v>337</v>
      </c>
      <c r="I10" s="14">
        <v>345</v>
      </c>
      <c r="J10" s="14">
        <v>332</v>
      </c>
      <c r="K10" s="14">
        <v>322</v>
      </c>
      <c r="L10" s="14">
        <v>363</v>
      </c>
      <c r="M10" s="14">
        <v>396</v>
      </c>
      <c r="N10" s="14">
        <v>358</v>
      </c>
      <c r="O10" s="14">
        <v>347</v>
      </c>
      <c r="P10" s="14">
        <v>368</v>
      </c>
      <c r="Q10" s="14">
        <v>362</v>
      </c>
      <c r="R10" s="14">
        <v>375</v>
      </c>
      <c r="S10" s="14">
        <v>370</v>
      </c>
      <c r="T10" s="14">
        <v>376</v>
      </c>
    </row>
    <row r="11" spans="2:20" ht="12.75">
      <c r="B11" s="144">
        <v>4</v>
      </c>
      <c r="C11" s="123" t="s">
        <v>42</v>
      </c>
      <c r="D11" s="38"/>
      <c r="E11" s="25"/>
      <c r="F11" s="6">
        <v>7584</v>
      </c>
      <c r="G11" s="6">
        <v>7587</v>
      </c>
      <c r="H11" s="6">
        <v>7623</v>
      </c>
      <c r="I11" s="6">
        <v>7621</v>
      </c>
      <c r="J11" s="6">
        <v>7616</v>
      </c>
      <c r="K11" s="6">
        <v>7662</v>
      </c>
      <c r="L11" s="6">
        <v>9001</v>
      </c>
      <c r="M11" s="6">
        <v>8797</v>
      </c>
      <c r="N11" s="6">
        <v>8711</v>
      </c>
      <c r="O11" s="6">
        <v>8470</v>
      </c>
      <c r="P11" s="6">
        <v>8336</v>
      </c>
      <c r="Q11" s="6">
        <v>8185</v>
      </c>
      <c r="R11" s="6">
        <v>8061</v>
      </c>
      <c r="S11" s="6">
        <v>7874</v>
      </c>
      <c r="T11" s="6">
        <v>7879</v>
      </c>
    </row>
    <row r="12" spans="2:20" ht="12.75">
      <c r="B12" s="145"/>
      <c r="C12" s="141" t="s">
        <v>46</v>
      </c>
      <c r="D12" s="39">
        <v>43</v>
      </c>
      <c r="E12" s="28" t="s">
        <v>130</v>
      </c>
      <c r="F12" s="27">
        <v>3337</v>
      </c>
      <c r="G12" s="27">
        <v>3338</v>
      </c>
      <c r="H12" s="27">
        <v>3371</v>
      </c>
      <c r="I12" s="27">
        <v>3371</v>
      </c>
      <c r="J12" s="27">
        <v>3366</v>
      </c>
      <c r="K12" s="27">
        <v>3378</v>
      </c>
      <c r="L12" s="27">
        <v>3376</v>
      </c>
      <c r="M12" s="27">
        <v>3357</v>
      </c>
      <c r="N12" s="27">
        <v>3345</v>
      </c>
      <c r="O12" s="27">
        <v>3340</v>
      </c>
      <c r="P12" s="27">
        <v>3355</v>
      </c>
      <c r="Q12" s="27">
        <v>3341</v>
      </c>
      <c r="R12" s="27">
        <v>3318</v>
      </c>
      <c r="S12" s="27">
        <v>3308</v>
      </c>
      <c r="T12" s="27">
        <v>3351</v>
      </c>
    </row>
    <row r="13" spans="2:20" ht="12.75">
      <c r="B13" s="145"/>
      <c r="C13" s="143"/>
      <c r="D13" s="39">
        <v>81</v>
      </c>
      <c r="E13" s="28" t="s">
        <v>131</v>
      </c>
      <c r="F13" s="27">
        <v>3920</v>
      </c>
      <c r="G13" s="27">
        <v>3917</v>
      </c>
      <c r="H13" s="27">
        <v>3913</v>
      </c>
      <c r="I13" s="27">
        <v>3900</v>
      </c>
      <c r="J13" s="27">
        <v>3894</v>
      </c>
      <c r="K13" s="27">
        <v>3878</v>
      </c>
      <c r="L13" s="27">
        <v>3828</v>
      </c>
      <c r="M13" s="27">
        <v>3711</v>
      </c>
      <c r="N13" s="27">
        <v>3697</v>
      </c>
      <c r="O13" s="27">
        <v>3599</v>
      </c>
      <c r="P13" s="27">
        <v>3553</v>
      </c>
      <c r="Q13" s="27">
        <v>3483</v>
      </c>
      <c r="R13" s="27">
        <v>3440</v>
      </c>
      <c r="S13" s="27">
        <v>3330</v>
      </c>
      <c r="T13" s="27">
        <v>3314</v>
      </c>
    </row>
    <row r="14" spans="2:20" ht="12.75">
      <c r="B14" s="146"/>
      <c r="C14" s="142"/>
      <c r="D14" s="40">
        <v>83</v>
      </c>
      <c r="E14" s="30" t="s">
        <v>132</v>
      </c>
      <c r="F14" s="29">
        <v>275</v>
      </c>
      <c r="G14" s="29">
        <v>276</v>
      </c>
      <c r="H14" s="29">
        <v>278</v>
      </c>
      <c r="I14" s="29">
        <v>280</v>
      </c>
      <c r="J14" s="29">
        <v>282</v>
      </c>
      <c r="K14" s="29">
        <v>331</v>
      </c>
      <c r="L14" s="29">
        <v>1721</v>
      </c>
      <c r="M14" s="29">
        <v>1646</v>
      </c>
      <c r="N14" s="29">
        <v>1580</v>
      </c>
      <c r="O14" s="29">
        <v>1436</v>
      </c>
      <c r="P14" s="29">
        <v>1305</v>
      </c>
      <c r="Q14" s="29">
        <v>1229</v>
      </c>
      <c r="R14" s="29">
        <v>1163</v>
      </c>
      <c r="S14" s="29">
        <v>1091</v>
      </c>
      <c r="T14" s="29">
        <v>1063</v>
      </c>
    </row>
    <row r="15" spans="2:20" ht="12.75">
      <c r="B15" s="144">
        <v>5</v>
      </c>
      <c r="C15" s="123" t="s">
        <v>43</v>
      </c>
      <c r="D15" s="38"/>
      <c r="E15" s="25"/>
      <c r="F15" s="6">
        <v>3227</v>
      </c>
      <c r="G15" s="6">
        <v>3325</v>
      </c>
      <c r="H15" s="6">
        <v>3426</v>
      </c>
      <c r="I15" s="6">
        <v>3445</v>
      </c>
      <c r="J15" s="6">
        <v>3484</v>
      </c>
      <c r="K15" s="6">
        <v>3553</v>
      </c>
      <c r="L15" s="6">
        <v>3590</v>
      </c>
      <c r="M15" s="6">
        <v>3656</v>
      </c>
      <c r="N15" s="6">
        <v>3718</v>
      </c>
      <c r="O15" s="6">
        <v>3869</v>
      </c>
      <c r="P15" s="6">
        <v>4063</v>
      </c>
      <c r="Q15" s="6">
        <v>4180</v>
      </c>
      <c r="R15" s="6">
        <v>4292</v>
      </c>
      <c r="S15" s="6">
        <v>4392</v>
      </c>
      <c r="T15" s="6">
        <v>4513</v>
      </c>
    </row>
    <row r="16" spans="2:20" ht="12.75">
      <c r="B16" s="145"/>
      <c r="C16" s="141" t="s">
        <v>46</v>
      </c>
      <c r="D16" s="39">
        <v>50</v>
      </c>
      <c r="E16" s="28" t="s">
        <v>133</v>
      </c>
      <c r="F16" s="27">
        <v>910</v>
      </c>
      <c r="G16" s="27">
        <v>945</v>
      </c>
      <c r="H16" s="27">
        <v>972</v>
      </c>
      <c r="I16" s="27">
        <v>977</v>
      </c>
      <c r="J16" s="27">
        <v>956</v>
      </c>
      <c r="K16" s="27">
        <v>945</v>
      </c>
      <c r="L16" s="27">
        <v>879</v>
      </c>
      <c r="M16" s="27">
        <v>864</v>
      </c>
      <c r="N16" s="27">
        <v>896</v>
      </c>
      <c r="O16" s="27">
        <v>954</v>
      </c>
      <c r="P16" s="27">
        <v>953</v>
      </c>
      <c r="Q16" s="27">
        <v>960</v>
      </c>
      <c r="R16" s="27">
        <v>960</v>
      </c>
      <c r="S16" s="27">
        <v>984</v>
      </c>
      <c r="T16" s="27">
        <v>1019</v>
      </c>
    </row>
    <row r="17" spans="2:20" ht="12.75">
      <c r="B17" s="145"/>
      <c r="C17" s="143"/>
      <c r="D17" s="39">
        <v>51</v>
      </c>
      <c r="E17" s="28" t="s">
        <v>134</v>
      </c>
      <c r="F17" s="27">
        <v>1081</v>
      </c>
      <c r="G17" s="27">
        <v>1137</v>
      </c>
      <c r="H17" s="27">
        <v>1200</v>
      </c>
      <c r="I17" s="27">
        <v>1216</v>
      </c>
      <c r="J17" s="27">
        <v>1244</v>
      </c>
      <c r="K17" s="27">
        <v>1308</v>
      </c>
      <c r="L17" s="27">
        <v>1353</v>
      </c>
      <c r="M17" s="27">
        <v>1400</v>
      </c>
      <c r="N17" s="27">
        <v>1414</v>
      </c>
      <c r="O17" s="27">
        <v>1460</v>
      </c>
      <c r="P17" s="27">
        <v>1555</v>
      </c>
      <c r="Q17" s="27">
        <v>1573</v>
      </c>
      <c r="R17" s="27">
        <v>1649</v>
      </c>
      <c r="S17" s="27">
        <v>1681</v>
      </c>
      <c r="T17" s="27">
        <v>1720</v>
      </c>
    </row>
    <row r="18" spans="2:20" ht="12.75">
      <c r="B18" s="146"/>
      <c r="C18" s="142"/>
      <c r="D18" s="40">
        <v>80</v>
      </c>
      <c r="E18" s="30" t="s">
        <v>135</v>
      </c>
      <c r="F18" s="29">
        <v>1126</v>
      </c>
      <c r="G18" s="29">
        <v>1132</v>
      </c>
      <c r="H18" s="29">
        <v>1152</v>
      </c>
      <c r="I18" s="29">
        <v>1152</v>
      </c>
      <c r="J18" s="29">
        <v>1175</v>
      </c>
      <c r="K18" s="29">
        <v>1189</v>
      </c>
      <c r="L18" s="29">
        <v>1265</v>
      </c>
      <c r="M18" s="29">
        <v>1289</v>
      </c>
      <c r="N18" s="29">
        <v>1307</v>
      </c>
      <c r="O18" s="29">
        <v>1354</v>
      </c>
      <c r="P18" s="29">
        <v>1438</v>
      </c>
      <c r="Q18" s="29">
        <v>1522</v>
      </c>
      <c r="R18" s="29">
        <v>1548</v>
      </c>
      <c r="S18" s="29">
        <v>1574</v>
      </c>
      <c r="T18" s="29">
        <v>1594</v>
      </c>
    </row>
    <row r="19" spans="2:20" ht="12.75">
      <c r="B19" s="144">
        <v>6</v>
      </c>
      <c r="C19" s="123" t="s">
        <v>124</v>
      </c>
      <c r="D19" s="38"/>
      <c r="E19" s="25"/>
      <c r="F19" s="6">
        <v>18810</v>
      </c>
      <c r="G19" s="6">
        <v>19728</v>
      </c>
      <c r="H19" s="6">
        <v>20576</v>
      </c>
      <c r="I19" s="6">
        <v>21310</v>
      </c>
      <c r="J19" s="6">
        <v>22133</v>
      </c>
      <c r="K19" s="6">
        <v>22926</v>
      </c>
      <c r="L19" s="6">
        <v>23739</v>
      </c>
      <c r="M19" s="6">
        <v>24182</v>
      </c>
      <c r="N19" s="6">
        <v>24989</v>
      </c>
      <c r="O19" s="6">
        <v>26202</v>
      </c>
      <c r="P19" s="6">
        <v>26858</v>
      </c>
      <c r="Q19" s="6">
        <v>27538</v>
      </c>
      <c r="R19" s="6">
        <v>28296</v>
      </c>
      <c r="S19" s="6">
        <v>28624</v>
      </c>
      <c r="T19" s="6">
        <v>29187</v>
      </c>
    </row>
    <row r="20" spans="2:20" ht="12.75">
      <c r="B20" s="145"/>
      <c r="C20" s="141" t="s">
        <v>46</v>
      </c>
      <c r="D20" s="32">
        <v>60</v>
      </c>
      <c r="E20" s="10" t="s">
        <v>136</v>
      </c>
      <c r="F20" s="9">
        <v>15084</v>
      </c>
      <c r="G20" s="9">
        <v>15534</v>
      </c>
      <c r="H20" s="9">
        <v>15893</v>
      </c>
      <c r="I20" s="9">
        <v>16754</v>
      </c>
      <c r="J20" s="9">
        <v>17950</v>
      </c>
      <c r="K20" s="9">
        <v>18864</v>
      </c>
      <c r="L20" s="9">
        <v>19768</v>
      </c>
      <c r="M20" s="9">
        <v>20315</v>
      </c>
      <c r="N20" s="9">
        <v>21213</v>
      </c>
      <c r="O20" s="9">
        <v>22439</v>
      </c>
      <c r="P20" s="9">
        <v>23283</v>
      </c>
      <c r="Q20" s="9">
        <v>24022</v>
      </c>
      <c r="R20" s="9">
        <v>24838</v>
      </c>
      <c r="S20" s="9">
        <v>25320</v>
      </c>
      <c r="T20" s="9">
        <v>25963</v>
      </c>
    </row>
    <row r="21" spans="2:20" ht="12.75">
      <c r="B21" s="145"/>
      <c r="C21" s="143"/>
      <c r="D21" s="32">
        <v>61</v>
      </c>
      <c r="E21" s="10" t="s">
        <v>137</v>
      </c>
      <c r="F21" s="9">
        <v>3284</v>
      </c>
      <c r="G21" s="9">
        <v>3670</v>
      </c>
      <c r="H21" s="9">
        <v>4076</v>
      </c>
      <c r="I21" s="9">
        <v>3807</v>
      </c>
      <c r="J21" s="9">
        <v>3281</v>
      </c>
      <c r="K21" s="9">
        <v>2983</v>
      </c>
      <c r="L21" s="9">
        <v>2786</v>
      </c>
      <c r="M21" s="9">
        <v>2437</v>
      </c>
      <c r="N21" s="9">
        <v>2250</v>
      </c>
      <c r="O21" s="9">
        <v>2072</v>
      </c>
      <c r="P21" s="9">
        <v>1802</v>
      </c>
      <c r="Q21" s="9">
        <v>1652</v>
      </c>
      <c r="R21" s="9">
        <v>1553</v>
      </c>
      <c r="S21" s="9">
        <v>1409</v>
      </c>
      <c r="T21" s="9">
        <v>1236</v>
      </c>
    </row>
    <row r="22" spans="2:20" ht="12.75">
      <c r="B22" s="145"/>
      <c r="C22" s="143"/>
      <c r="D22" s="32">
        <v>66</v>
      </c>
      <c r="E22" s="10" t="s">
        <v>138</v>
      </c>
      <c r="F22" s="9">
        <v>103</v>
      </c>
      <c r="G22" s="9">
        <v>154</v>
      </c>
      <c r="H22" s="9">
        <v>219</v>
      </c>
      <c r="I22" s="9">
        <v>338</v>
      </c>
      <c r="J22" s="9">
        <v>464</v>
      </c>
      <c r="K22" s="9">
        <v>606</v>
      </c>
      <c r="L22" s="9">
        <v>770</v>
      </c>
      <c r="M22" s="9">
        <v>948</v>
      </c>
      <c r="N22" s="9">
        <v>1055</v>
      </c>
      <c r="O22" s="9">
        <v>1166</v>
      </c>
      <c r="P22" s="9">
        <v>1207</v>
      </c>
      <c r="Q22" s="9">
        <v>1281</v>
      </c>
      <c r="R22" s="9">
        <v>1336</v>
      </c>
      <c r="S22" s="9">
        <v>1334</v>
      </c>
      <c r="T22" s="9">
        <v>1422</v>
      </c>
    </row>
    <row r="23" spans="2:20" ht="12.75">
      <c r="B23" s="146"/>
      <c r="C23" s="142"/>
      <c r="D23" s="33">
        <v>68</v>
      </c>
      <c r="E23" s="13" t="s">
        <v>139</v>
      </c>
      <c r="F23" s="12">
        <v>288</v>
      </c>
      <c r="G23" s="12">
        <v>311</v>
      </c>
      <c r="H23" s="12">
        <v>314</v>
      </c>
      <c r="I23" s="12">
        <v>322</v>
      </c>
      <c r="J23" s="12">
        <v>334</v>
      </c>
      <c r="K23" s="12">
        <v>357</v>
      </c>
      <c r="L23" s="12">
        <v>291</v>
      </c>
      <c r="M23" s="12">
        <v>342</v>
      </c>
      <c r="N23" s="12">
        <v>337</v>
      </c>
      <c r="O23" s="12">
        <v>392</v>
      </c>
      <c r="P23" s="12">
        <v>412</v>
      </c>
      <c r="Q23" s="12">
        <v>408</v>
      </c>
      <c r="R23" s="12">
        <v>398</v>
      </c>
      <c r="S23" s="12">
        <v>391</v>
      </c>
      <c r="T23" s="12">
        <v>380</v>
      </c>
    </row>
    <row r="24" spans="2:20" ht="17.25" customHeight="1">
      <c r="B24" s="35">
        <v>7</v>
      </c>
      <c r="C24" s="124" t="s">
        <v>45</v>
      </c>
      <c r="D24" s="15"/>
      <c r="E24" s="15"/>
      <c r="F24" s="16">
        <v>15450</v>
      </c>
      <c r="G24" s="16">
        <v>16017</v>
      </c>
      <c r="H24" s="16">
        <v>16734</v>
      </c>
      <c r="I24" s="16">
        <v>17504</v>
      </c>
      <c r="J24" s="16">
        <v>17800</v>
      </c>
      <c r="K24" s="16">
        <v>18465</v>
      </c>
      <c r="L24" s="16">
        <v>19470</v>
      </c>
      <c r="M24" s="16">
        <v>20440</v>
      </c>
      <c r="N24" s="16">
        <v>21144</v>
      </c>
      <c r="O24" s="16">
        <v>21863</v>
      </c>
      <c r="P24" s="16">
        <v>22702</v>
      </c>
      <c r="Q24" s="16">
        <v>23539</v>
      </c>
      <c r="R24" s="16">
        <v>24119</v>
      </c>
      <c r="S24" s="16">
        <v>24677</v>
      </c>
      <c r="T24" s="16">
        <v>25388</v>
      </c>
    </row>
    <row r="25" spans="2:20" ht="18" customHeight="1">
      <c r="B25" s="34" t="s">
        <v>36</v>
      </c>
      <c r="C25" s="124" t="s">
        <v>125</v>
      </c>
      <c r="D25" s="15"/>
      <c r="E25" s="15"/>
      <c r="F25" s="16">
        <f aca="true" t="shared" si="0" ref="F25:T25">F3+F4+F7+F11+F15+F19</f>
        <v>192352</v>
      </c>
      <c r="G25" s="16">
        <f t="shared" si="0"/>
        <v>197766</v>
      </c>
      <c r="H25" s="16">
        <f t="shared" si="0"/>
        <v>203177</v>
      </c>
      <c r="I25" s="16">
        <f t="shared" si="0"/>
        <v>208283</v>
      </c>
      <c r="J25" s="16">
        <f t="shared" si="0"/>
        <v>211940</v>
      </c>
      <c r="K25" s="16">
        <f t="shared" si="0"/>
        <v>216525</v>
      </c>
      <c r="L25" s="16">
        <f t="shared" si="0"/>
        <v>223345</v>
      </c>
      <c r="M25" s="16">
        <f t="shared" si="0"/>
        <v>227549</v>
      </c>
      <c r="N25" s="16">
        <f t="shared" si="0"/>
        <v>230172</v>
      </c>
      <c r="O25" s="16">
        <f t="shared" si="0"/>
        <v>237471</v>
      </c>
      <c r="P25" s="16">
        <f t="shared" si="0"/>
        <v>243166</v>
      </c>
      <c r="Q25" s="16">
        <f t="shared" si="0"/>
        <v>250662</v>
      </c>
      <c r="R25" s="16">
        <f t="shared" si="0"/>
        <v>258557</v>
      </c>
      <c r="S25" s="16">
        <f t="shared" si="0"/>
        <v>263102</v>
      </c>
      <c r="T25" s="16">
        <f t="shared" si="0"/>
        <v>268093</v>
      </c>
    </row>
    <row r="26" spans="2:20" ht="4.5" customHeight="1">
      <c r="B26" s="125"/>
      <c r="C26" s="126"/>
      <c r="D26" s="127"/>
      <c r="E26" s="127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</row>
    <row r="27" ht="12.75">
      <c r="B27" s="20" t="s">
        <v>33</v>
      </c>
    </row>
    <row r="28" ht="12.75">
      <c r="B28" s="21" t="s">
        <v>34</v>
      </c>
    </row>
    <row r="29" ht="12.75">
      <c r="B29" s="2" t="s">
        <v>31</v>
      </c>
    </row>
    <row r="30" ht="12.75">
      <c r="B30" s="2" t="s">
        <v>142</v>
      </c>
    </row>
    <row r="31" ht="12.75">
      <c r="B31" s="2" t="s">
        <v>117</v>
      </c>
    </row>
    <row r="32" ht="12.75">
      <c r="B32" s="18" t="s">
        <v>32</v>
      </c>
    </row>
    <row r="33" ht="12.75">
      <c r="B33" s="2" t="s">
        <v>144</v>
      </c>
    </row>
    <row r="34" ht="12.75">
      <c r="B34" s="2" t="s">
        <v>143</v>
      </c>
    </row>
    <row r="36" ht="12.75">
      <c r="B36" s="41" t="s">
        <v>38</v>
      </c>
    </row>
  </sheetData>
  <sheetProtection/>
  <mergeCells count="11">
    <mergeCell ref="B19:B23"/>
    <mergeCell ref="C16:C18"/>
    <mergeCell ref="C20:C23"/>
    <mergeCell ref="B4:B6"/>
    <mergeCell ref="B7:B10"/>
    <mergeCell ref="B11:B14"/>
    <mergeCell ref="B15:B18"/>
    <mergeCell ref="C3:E3"/>
    <mergeCell ref="C5:C6"/>
    <mergeCell ref="C8:C10"/>
    <mergeCell ref="C12:C14"/>
  </mergeCells>
  <printOptions/>
  <pageMargins left="0.39370078740157477" right="0.2755905511811023" top="0.6692913385826772" bottom="0.5118110236220472" header="0.2755905511811023" footer="0.23622047244094485"/>
  <pageSetup fitToHeight="1" fitToWidth="1" horizontalDpi="1200" verticalDpi="1200" orientation="landscape" paperSize="9" scale="95" r:id="rId2"/>
  <headerFooter alignWithMargins="0">
    <oddHeader xml:space="preserve">&amp;L&amp;G&amp;C&amp;"Arial,Normal"&amp;8 Statistique du parc de véhicules routiers motorisés &amp;R&amp;"Arial,Normal"&amp;8 MFZ-Statistik (BFS) </oddHeader>
    <oddFooter>&amp;L&amp;"Arial,Normal"&amp;8 Detail&amp;C&amp;"Arial,Normal"&amp;8Page &amp;P of &amp;N&amp;R&amp;"Arial,Normal"&amp;8MFZ_VS_OCSP_2015.xls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6"/>
  <sheetViews>
    <sheetView showGridLines="0" zoomScalePageLayoutView="0" workbookViewId="0" topLeftCell="A1">
      <pane xSplit="5" topLeftCell="F1" activePane="topRight" state="frozen"/>
      <selection pane="topLeft" activeCell="A1" sqref="A1"/>
      <selection pane="topRight" activeCell="A1" sqref="A1"/>
    </sheetView>
  </sheetViews>
  <sheetFormatPr defaultColWidth="11.57421875" defaultRowHeight="12.75"/>
  <cols>
    <col min="1" max="1" width="0.71875" style="1" customWidth="1"/>
    <col min="2" max="2" width="6.28125" style="1" bestFit="1" customWidth="1"/>
    <col min="3" max="3" width="18.140625" style="1" bestFit="1" customWidth="1"/>
    <col min="4" max="4" width="5.7109375" style="1" bestFit="1" customWidth="1"/>
    <col min="5" max="5" width="16.7109375" style="1" bestFit="1" customWidth="1"/>
    <col min="6" max="20" width="6.421875" style="1" bestFit="1" customWidth="1"/>
    <col min="21" max="21" width="1.421875" style="1" customWidth="1"/>
    <col min="22" max="16384" width="11.57421875" style="1" customWidth="1"/>
  </cols>
  <sheetData>
    <row r="1" spans="1:20" ht="9.75">
      <c r="A1" s="8"/>
      <c r="B1" s="22" t="s">
        <v>75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 ht="9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 ht="9.75">
      <c r="A3" s="8"/>
      <c r="B3" s="22" t="s">
        <v>72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0" ht="9.75">
      <c r="A4" s="8"/>
      <c r="B4" s="43" t="s">
        <v>29</v>
      </c>
      <c r="C4" s="160" t="s">
        <v>150</v>
      </c>
      <c r="D4" s="161"/>
      <c r="E4" s="162"/>
      <c r="F4" s="43" t="s">
        <v>0</v>
      </c>
      <c r="G4" s="43" t="s">
        <v>1</v>
      </c>
      <c r="H4" s="43" t="s">
        <v>2</v>
      </c>
      <c r="I4" s="43" t="s">
        <v>3</v>
      </c>
      <c r="J4" s="43" t="s">
        <v>4</v>
      </c>
      <c r="K4" s="43" t="s">
        <v>5</v>
      </c>
      <c r="L4" s="43" t="s">
        <v>6</v>
      </c>
      <c r="M4" s="43" t="s">
        <v>7</v>
      </c>
      <c r="N4" s="43" t="s">
        <v>8</v>
      </c>
      <c r="O4" s="43" t="s">
        <v>9</v>
      </c>
      <c r="P4" s="43" t="s">
        <v>10</v>
      </c>
      <c r="Q4" s="43" t="s">
        <v>11</v>
      </c>
      <c r="R4" s="43" t="s">
        <v>12</v>
      </c>
      <c r="S4" s="43" t="s">
        <v>13</v>
      </c>
      <c r="T4" s="43" t="s">
        <v>14</v>
      </c>
    </row>
    <row r="5" spans="1:20" ht="12" customHeight="1">
      <c r="A5" s="8"/>
      <c r="B5" s="65">
        <v>1</v>
      </c>
      <c r="C5" s="148" t="s">
        <v>77</v>
      </c>
      <c r="D5" s="149"/>
      <c r="E5" s="150"/>
      <c r="F5" s="48">
        <v>35323</v>
      </c>
      <c r="G5" s="48">
        <v>35900</v>
      </c>
      <c r="H5" s="48">
        <v>36617</v>
      </c>
      <c r="I5" s="48">
        <v>37231</v>
      </c>
      <c r="J5" s="48">
        <v>37683</v>
      </c>
      <c r="K5" s="48">
        <v>37918</v>
      </c>
      <c r="L5" s="48">
        <v>38511</v>
      </c>
      <c r="M5" s="48">
        <v>38701</v>
      </c>
      <c r="N5" s="48">
        <v>38511</v>
      </c>
      <c r="O5" s="48">
        <v>39747</v>
      </c>
      <c r="P5" s="48">
        <v>40321</v>
      </c>
      <c r="Q5" s="48">
        <v>41143</v>
      </c>
      <c r="R5" s="48">
        <v>42112</v>
      </c>
      <c r="S5" s="48">
        <v>42640</v>
      </c>
      <c r="T5" s="48">
        <v>43028</v>
      </c>
    </row>
    <row r="6" spans="1:20" ht="12" customHeight="1">
      <c r="A6" s="8"/>
      <c r="B6" s="66">
        <v>2</v>
      </c>
      <c r="C6" s="151" t="s">
        <v>78</v>
      </c>
      <c r="D6" s="152"/>
      <c r="E6" s="153"/>
      <c r="F6" s="52">
        <v>62437</v>
      </c>
      <c r="G6" s="52">
        <v>63980</v>
      </c>
      <c r="H6" s="52">
        <v>65569</v>
      </c>
      <c r="I6" s="52">
        <v>67112</v>
      </c>
      <c r="J6" s="52">
        <v>68108</v>
      </c>
      <c r="K6" s="52">
        <v>70066</v>
      </c>
      <c r="L6" s="52">
        <v>71841</v>
      </c>
      <c r="M6" s="52">
        <v>73435</v>
      </c>
      <c r="N6" s="52">
        <v>74389</v>
      </c>
      <c r="O6" s="52">
        <v>76279</v>
      </c>
      <c r="P6" s="52">
        <v>77918</v>
      </c>
      <c r="Q6" s="52">
        <v>80295</v>
      </c>
      <c r="R6" s="52">
        <v>83041</v>
      </c>
      <c r="S6" s="52">
        <v>84680</v>
      </c>
      <c r="T6" s="52">
        <v>86201</v>
      </c>
    </row>
    <row r="7" spans="1:20" ht="12" customHeight="1">
      <c r="A7" s="8"/>
      <c r="B7" s="67">
        <v>3</v>
      </c>
      <c r="C7" s="154" t="s">
        <v>79</v>
      </c>
      <c r="D7" s="155"/>
      <c r="E7" s="156"/>
      <c r="F7" s="56">
        <v>50883</v>
      </c>
      <c r="G7" s="56">
        <v>52699</v>
      </c>
      <c r="H7" s="56">
        <v>54403</v>
      </c>
      <c r="I7" s="56">
        <v>56218</v>
      </c>
      <c r="J7" s="56">
        <v>57568</v>
      </c>
      <c r="K7" s="56">
        <v>58689</v>
      </c>
      <c r="L7" s="56">
        <v>60295</v>
      </c>
      <c r="M7" s="56">
        <v>61871</v>
      </c>
      <c r="N7" s="56">
        <v>62705</v>
      </c>
      <c r="O7" s="56">
        <v>65204</v>
      </c>
      <c r="P7" s="56">
        <v>67291</v>
      </c>
      <c r="Q7" s="56">
        <v>70070</v>
      </c>
      <c r="R7" s="56">
        <v>72559</v>
      </c>
      <c r="S7" s="56">
        <v>74060</v>
      </c>
      <c r="T7" s="56">
        <v>75846</v>
      </c>
    </row>
    <row r="8" spans="1:20" ht="12" customHeight="1">
      <c r="A8" s="8"/>
      <c r="B8" s="64" t="s">
        <v>36</v>
      </c>
      <c r="C8" s="157" t="s">
        <v>76</v>
      </c>
      <c r="D8" s="158"/>
      <c r="E8" s="159"/>
      <c r="F8" s="16">
        <f>SUM(F5:F7)</f>
        <v>148643</v>
      </c>
      <c r="G8" s="16">
        <f aca="true" t="shared" si="0" ref="G8:T8">SUM(G5:G7)</f>
        <v>152579</v>
      </c>
      <c r="H8" s="16">
        <f t="shared" si="0"/>
        <v>156589</v>
      </c>
      <c r="I8" s="16">
        <f t="shared" si="0"/>
        <v>160561</v>
      </c>
      <c r="J8" s="16">
        <f t="shared" si="0"/>
        <v>163359</v>
      </c>
      <c r="K8" s="16">
        <f t="shared" si="0"/>
        <v>166673</v>
      </c>
      <c r="L8" s="16">
        <f t="shared" si="0"/>
        <v>170647</v>
      </c>
      <c r="M8" s="16">
        <f t="shared" si="0"/>
        <v>174007</v>
      </c>
      <c r="N8" s="16">
        <f t="shared" si="0"/>
        <v>175605</v>
      </c>
      <c r="O8" s="16">
        <f t="shared" si="0"/>
        <v>181230</v>
      </c>
      <c r="P8" s="16">
        <f t="shared" si="0"/>
        <v>185530</v>
      </c>
      <c r="Q8" s="16">
        <f t="shared" si="0"/>
        <v>191508</v>
      </c>
      <c r="R8" s="16">
        <f t="shared" si="0"/>
        <v>197712</v>
      </c>
      <c r="S8" s="16">
        <f t="shared" si="0"/>
        <v>201380</v>
      </c>
      <c r="T8" s="16">
        <f t="shared" si="0"/>
        <v>205075</v>
      </c>
    </row>
    <row r="9" spans="1:20" ht="9.75">
      <c r="A9" s="8"/>
      <c r="B9" s="8"/>
      <c r="C9" s="8"/>
      <c r="D9" s="8"/>
      <c r="E9" s="8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</row>
    <row r="10" spans="1:20" ht="9.75">
      <c r="A10" s="8"/>
      <c r="B10" s="22" t="s">
        <v>73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1:20" ht="9.75">
      <c r="A11" s="8"/>
      <c r="B11" s="43" t="s">
        <v>29</v>
      </c>
      <c r="C11" s="43" t="s">
        <v>150</v>
      </c>
      <c r="D11" s="43" t="s">
        <v>29</v>
      </c>
      <c r="E11" s="43" t="s">
        <v>151</v>
      </c>
      <c r="F11" s="43" t="s">
        <v>0</v>
      </c>
      <c r="G11" s="43" t="s">
        <v>1</v>
      </c>
      <c r="H11" s="43" t="s">
        <v>2</v>
      </c>
      <c r="I11" s="43" t="s">
        <v>3</v>
      </c>
      <c r="J11" s="43" t="s">
        <v>4</v>
      </c>
      <c r="K11" s="43" t="s">
        <v>5</v>
      </c>
      <c r="L11" s="43" t="s">
        <v>6</v>
      </c>
      <c r="M11" s="43" t="s">
        <v>7</v>
      </c>
      <c r="N11" s="43" t="s">
        <v>8</v>
      </c>
      <c r="O11" s="43" t="s">
        <v>9</v>
      </c>
      <c r="P11" s="43" t="s">
        <v>10</v>
      </c>
      <c r="Q11" s="43" t="s">
        <v>11</v>
      </c>
      <c r="R11" s="43" t="s">
        <v>12</v>
      </c>
      <c r="S11" s="43" t="s">
        <v>13</v>
      </c>
      <c r="T11" s="43" t="s">
        <v>14</v>
      </c>
    </row>
    <row r="12" spans="1:20" ht="12" customHeight="1">
      <c r="A12" s="8"/>
      <c r="B12" s="58">
        <v>1</v>
      </c>
      <c r="C12" s="45" t="s">
        <v>77</v>
      </c>
      <c r="D12" s="46">
        <v>2304</v>
      </c>
      <c r="E12" s="47" t="s">
        <v>62</v>
      </c>
      <c r="F12" s="48">
        <v>2364</v>
      </c>
      <c r="G12" s="48">
        <v>2351</v>
      </c>
      <c r="H12" s="48">
        <v>2372</v>
      </c>
      <c r="I12" s="48">
        <v>2387</v>
      </c>
      <c r="J12" s="48">
        <v>2394</v>
      </c>
      <c r="K12" s="48">
        <v>2354</v>
      </c>
      <c r="L12" s="48">
        <v>2360</v>
      </c>
      <c r="M12" s="48">
        <v>2334</v>
      </c>
      <c r="N12" s="48">
        <v>2327</v>
      </c>
      <c r="O12" s="48">
        <v>2418</v>
      </c>
      <c r="P12" s="48">
        <v>2422</v>
      </c>
      <c r="Q12" s="48">
        <v>2458</v>
      </c>
      <c r="R12" s="48">
        <v>2487</v>
      </c>
      <c r="S12" s="48">
        <v>2471</v>
      </c>
      <c r="T12" s="48">
        <v>2447</v>
      </c>
    </row>
    <row r="13" spans="1:20" ht="12" customHeight="1">
      <c r="A13" s="8"/>
      <c r="B13" s="59">
        <v>1</v>
      </c>
      <c r="C13" s="49" t="s">
        <v>77</v>
      </c>
      <c r="D13" s="50">
        <v>2309</v>
      </c>
      <c r="E13" s="51" t="s">
        <v>67</v>
      </c>
      <c r="F13" s="52">
        <v>4981</v>
      </c>
      <c r="G13" s="52">
        <v>5124</v>
      </c>
      <c r="H13" s="52">
        <v>5257</v>
      </c>
      <c r="I13" s="52">
        <v>5339</v>
      </c>
      <c r="J13" s="52">
        <v>5411</v>
      </c>
      <c r="K13" s="52">
        <v>5389</v>
      </c>
      <c r="L13" s="52">
        <v>5497</v>
      </c>
      <c r="M13" s="52">
        <v>5537</v>
      </c>
      <c r="N13" s="52">
        <v>5500</v>
      </c>
      <c r="O13" s="52">
        <v>5567</v>
      </c>
      <c r="P13" s="52">
        <v>5609</v>
      </c>
      <c r="Q13" s="52">
        <v>5705</v>
      </c>
      <c r="R13" s="52">
        <v>5771</v>
      </c>
      <c r="S13" s="52">
        <v>5843</v>
      </c>
      <c r="T13" s="52">
        <v>5909</v>
      </c>
    </row>
    <row r="14" spans="1:20" ht="12" customHeight="1">
      <c r="A14" s="8"/>
      <c r="B14" s="59">
        <v>1</v>
      </c>
      <c r="C14" s="49" t="s">
        <v>77</v>
      </c>
      <c r="D14" s="50">
        <v>2301</v>
      </c>
      <c r="E14" s="51" t="s">
        <v>59</v>
      </c>
      <c r="F14" s="52">
        <v>10324</v>
      </c>
      <c r="G14" s="52">
        <v>10482</v>
      </c>
      <c r="H14" s="52">
        <v>10721</v>
      </c>
      <c r="I14" s="52">
        <v>10952</v>
      </c>
      <c r="J14" s="52">
        <v>11129</v>
      </c>
      <c r="K14" s="52">
        <v>11221</v>
      </c>
      <c r="L14" s="52">
        <v>11435</v>
      </c>
      <c r="M14" s="52">
        <v>11479</v>
      </c>
      <c r="N14" s="52">
        <v>11423</v>
      </c>
      <c r="O14" s="52">
        <v>11942</v>
      </c>
      <c r="P14" s="52">
        <v>12156</v>
      </c>
      <c r="Q14" s="52">
        <v>12436</v>
      </c>
      <c r="R14" s="52">
        <v>12820</v>
      </c>
      <c r="S14" s="52">
        <v>12968</v>
      </c>
      <c r="T14" s="52">
        <v>13135</v>
      </c>
    </row>
    <row r="15" spans="1:20" ht="12" customHeight="1">
      <c r="A15" s="8"/>
      <c r="B15" s="59">
        <v>1</v>
      </c>
      <c r="C15" s="49" t="s">
        <v>77</v>
      </c>
      <c r="D15" s="50">
        <v>2313</v>
      </c>
      <c r="E15" s="51" t="s">
        <v>71</v>
      </c>
      <c r="F15" s="52">
        <v>11494</v>
      </c>
      <c r="G15" s="52">
        <v>11665</v>
      </c>
      <c r="H15" s="52">
        <v>11898</v>
      </c>
      <c r="I15" s="52">
        <v>12081</v>
      </c>
      <c r="J15" s="52">
        <v>12191</v>
      </c>
      <c r="K15" s="52">
        <v>12379</v>
      </c>
      <c r="L15" s="52">
        <v>12561</v>
      </c>
      <c r="M15" s="52">
        <v>12611</v>
      </c>
      <c r="N15" s="52">
        <v>12563</v>
      </c>
      <c r="O15" s="52">
        <v>12966</v>
      </c>
      <c r="P15" s="52">
        <v>13159</v>
      </c>
      <c r="Q15" s="52">
        <v>13428</v>
      </c>
      <c r="R15" s="52">
        <v>13735</v>
      </c>
      <c r="S15" s="52">
        <v>13952</v>
      </c>
      <c r="T15" s="52">
        <v>14088</v>
      </c>
    </row>
    <row r="16" spans="1:20" ht="12" customHeight="1">
      <c r="A16" s="8"/>
      <c r="B16" s="60">
        <v>1</v>
      </c>
      <c r="C16" s="53" t="s">
        <v>77</v>
      </c>
      <c r="D16" s="54">
        <v>2306</v>
      </c>
      <c r="E16" s="55" t="s">
        <v>64</v>
      </c>
      <c r="F16" s="56">
        <v>6160</v>
      </c>
      <c r="G16" s="56">
        <v>6278</v>
      </c>
      <c r="H16" s="56">
        <v>6369</v>
      </c>
      <c r="I16" s="56">
        <v>6472</v>
      </c>
      <c r="J16" s="56">
        <v>6558</v>
      </c>
      <c r="K16" s="56">
        <v>6575</v>
      </c>
      <c r="L16" s="56">
        <v>6658</v>
      </c>
      <c r="M16" s="56">
        <v>6740</v>
      </c>
      <c r="N16" s="56">
        <v>6698</v>
      </c>
      <c r="O16" s="56">
        <v>6854</v>
      </c>
      <c r="P16" s="56">
        <v>6975</v>
      </c>
      <c r="Q16" s="56">
        <v>7116</v>
      </c>
      <c r="R16" s="56">
        <v>7299</v>
      </c>
      <c r="S16" s="56">
        <v>7406</v>
      </c>
      <c r="T16" s="56">
        <v>7449</v>
      </c>
    </row>
    <row r="17" spans="1:20" ht="12" customHeight="1">
      <c r="A17" s="8"/>
      <c r="B17" s="58">
        <v>2</v>
      </c>
      <c r="C17" s="45" t="s">
        <v>78</v>
      </c>
      <c r="D17" s="46">
        <v>2311</v>
      </c>
      <c r="E17" s="47" t="s">
        <v>69</v>
      </c>
      <c r="F17" s="48">
        <v>24086</v>
      </c>
      <c r="G17" s="48">
        <v>24561</v>
      </c>
      <c r="H17" s="48">
        <v>25148</v>
      </c>
      <c r="I17" s="48">
        <v>25683</v>
      </c>
      <c r="J17" s="48">
        <v>26011</v>
      </c>
      <c r="K17" s="48">
        <v>26874</v>
      </c>
      <c r="L17" s="48">
        <v>27470</v>
      </c>
      <c r="M17" s="48">
        <v>27919</v>
      </c>
      <c r="N17" s="48">
        <v>28239</v>
      </c>
      <c r="O17" s="48">
        <v>29022</v>
      </c>
      <c r="P17" s="48">
        <v>29541</v>
      </c>
      <c r="Q17" s="48">
        <v>30206</v>
      </c>
      <c r="R17" s="48">
        <v>31119</v>
      </c>
      <c r="S17" s="48">
        <v>31667</v>
      </c>
      <c r="T17" s="48">
        <v>32042</v>
      </c>
    </row>
    <row r="18" spans="1:20" ht="12" customHeight="1">
      <c r="A18" s="8"/>
      <c r="B18" s="59">
        <v>2</v>
      </c>
      <c r="C18" s="49" t="s">
        <v>78</v>
      </c>
      <c r="D18" s="50">
        <v>2305</v>
      </c>
      <c r="E18" s="51" t="s">
        <v>63</v>
      </c>
      <c r="F18" s="52">
        <v>5320</v>
      </c>
      <c r="G18" s="52">
        <v>5540</v>
      </c>
      <c r="H18" s="52">
        <v>5679</v>
      </c>
      <c r="I18" s="52">
        <v>5804</v>
      </c>
      <c r="J18" s="52">
        <v>5903</v>
      </c>
      <c r="K18" s="52">
        <v>6092</v>
      </c>
      <c r="L18" s="52">
        <v>6176</v>
      </c>
      <c r="M18" s="52">
        <v>6274</v>
      </c>
      <c r="N18" s="52">
        <v>6411</v>
      </c>
      <c r="O18" s="52">
        <v>6531</v>
      </c>
      <c r="P18" s="52">
        <v>6657</v>
      </c>
      <c r="Q18" s="52">
        <v>6863</v>
      </c>
      <c r="R18" s="52">
        <v>7048</v>
      </c>
      <c r="S18" s="52">
        <v>7144</v>
      </c>
      <c r="T18" s="52">
        <v>7239</v>
      </c>
    </row>
    <row r="19" spans="1:20" ht="12" customHeight="1">
      <c r="A19" s="8"/>
      <c r="B19" s="59">
        <v>2</v>
      </c>
      <c r="C19" s="49" t="s">
        <v>78</v>
      </c>
      <c r="D19" s="50">
        <v>2312</v>
      </c>
      <c r="E19" s="51" t="s">
        <v>70</v>
      </c>
      <c r="F19" s="52">
        <v>20893</v>
      </c>
      <c r="G19" s="52">
        <v>21402</v>
      </c>
      <c r="H19" s="52">
        <v>21876</v>
      </c>
      <c r="I19" s="52">
        <v>22439</v>
      </c>
      <c r="J19" s="52">
        <v>22855</v>
      </c>
      <c r="K19" s="52">
        <v>22942</v>
      </c>
      <c r="L19" s="52">
        <v>23488</v>
      </c>
      <c r="M19" s="52">
        <v>24201</v>
      </c>
      <c r="N19" s="52">
        <v>24486</v>
      </c>
      <c r="O19" s="52">
        <v>24862</v>
      </c>
      <c r="P19" s="52">
        <v>25374</v>
      </c>
      <c r="Q19" s="52">
        <v>26209</v>
      </c>
      <c r="R19" s="52">
        <v>27205</v>
      </c>
      <c r="S19" s="52">
        <v>27702</v>
      </c>
      <c r="T19" s="52">
        <v>28313</v>
      </c>
    </row>
    <row r="20" spans="1:20" ht="12" customHeight="1">
      <c r="A20" s="8"/>
      <c r="B20" s="60">
        <v>2</v>
      </c>
      <c r="C20" s="53" t="s">
        <v>78</v>
      </c>
      <c r="D20" s="54">
        <v>2302</v>
      </c>
      <c r="E20" s="55" t="s">
        <v>60</v>
      </c>
      <c r="F20" s="56">
        <v>12138</v>
      </c>
      <c r="G20" s="56">
        <v>12477</v>
      </c>
      <c r="H20" s="56">
        <v>12866</v>
      </c>
      <c r="I20" s="56">
        <v>13186</v>
      </c>
      <c r="J20" s="56">
        <v>13339</v>
      </c>
      <c r="K20" s="56">
        <v>14158</v>
      </c>
      <c r="L20" s="56">
        <v>14707</v>
      </c>
      <c r="M20" s="56">
        <v>15041</v>
      </c>
      <c r="N20" s="56">
        <v>15253</v>
      </c>
      <c r="O20" s="56">
        <v>15864</v>
      </c>
      <c r="P20" s="56">
        <v>16346</v>
      </c>
      <c r="Q20" s="56">
        <v>17017</v>
      </c>
      <c r="R20" s="56">
        <v>17669</v>
      </c>
      <c r="S20" s="56">
        <v>18167</v>
      </c>
      <c r="T20" s="56">
        <v>18607</v>
      </c>
    </row>
    <row r="21" spans="1:20" ht="12" customHeight="1">
      <c r="A21" s="8"/>
      <c r="B21" s="58">
        <v>3</v>
      </c>
      <c r="C21" s="45" t="s">
        <v>79</v>
      </c>
      <c r="D21" s="46">
        <v>2303</v>
      </c>
      <c r="E21" s="47" t="s">
        <v>61</v>
      </c>
      <c r="F21" s="48">
        <v>6975</v>
      </c>
      <c r="G21" s="48">
        <v>7236</v>
      </c>
      <c r="H21" s="48">
        <v>7517</v>
      </c>
      <c r="I21" s="48">
        <v>7848</v>
      </c>
      <c r="J21" s="48">
        <v>8066</v>
      </c>
      <c r="K21" s="48">
        <v>8245</v>
      </c>
      <c r="L21" s="48">
        <v>8519</v>
      </c>
      <c r="M21" s="48">
        <v>8755</v>
      </c>
      <c r="N21" s="48">
        <v>8976</v>
      </c>
      <c r="O21" s="48">
        <v>9298</v>
      </c>
      <c r="P21" s="48">
        <v>9520</v>
      </c>
      <c r="Q21" s="48">
        <v>9808</v>
      </c>
      <c r="R21" s="48">
        <v>9997</v>
      </c>
      <c r="S21" s="48">
        <v>10194</v>
      </c>
      <c r="T21" s="48">
        <v>10436</v>
      </c>
    </row>
    <row r="22" spans="1:20" ht="12" customHeight="1">
      <c r="A22" s="8"/>
      <c r="B22" s="59">
        <v>3</v>
      </c>
      <c r="C22" s="49" t="s">
        <v>79</v>
      </c>
      <c r="D22" s="50">
        <v>2307</v>
      </c>
      <c r="E22" s="51" t="s">
        <v>65</v>
      </c>
      <c r="F22" s="52">
        <v>19160</v>
      </c>
      <c r="G22" s="52">
        <v>19753</v>
      </c>
      <c r="H22" s="52">
        <v>20323</v>
      </c>
      <c r="I22" s="52">
        <v>20861</v>
      </c>
      <c r="J22" s="52">
        <v>21283</v>
      </c>
      <c r="K22" s="52">
        <v>21370</v>
      </c>
      <c r="L22" s="52">
        <v>21977</v>
      </c>
      <c r="M22" s="52">
        <v>22540</v>
      </c>
      <c r="N22" s="52">
        <v>22908</v>
      </c>
      <c r="O22" s="52">
        <v>23769</v>
      </c>
      <c r="P22" s="52">
        <v>24683</v>
      </c>
      <c r="Q22" s="52">
        <v>25771</v>
      </c>
      <c r="R22" s="52">
        <v>27091</v>
      </c>
      <c r="S22" s="52">
        <v>27551</v>
      </c>
      <c r="T22" s="52">
        <v>28123</v>
      </c>
    </row>
    <row r="23" spans="1:20" ht="12" customHeight="1">
      <c r="A23" s="8"/>
      <c r="B23" s="59">
        <v>3</v>
      </c>
      <c r="C23" s="49" t="s">
        <v>79</v>
      </c>
      <c r="D23" s="50">
        <v>2310</v>
      </c>
      <c r="E23" s="51" t="s">
        <v>68</v>
      </c>
      <c r="F23" s="52">
        <v>5792</v>
      </c>
      <c r="G23" s="52">
        <v>5961</v>
      </c>
      <c r="H23" s="52">
        <v>6145</v>
      </c>
      <c r="I23" s="52">
        <v>6379</v>
      </c>
      <c r="J23" s="52">
        <v>6521</v>
      </c>
      <c r="K23" s="52">
        <v>6616</v>
      </c>
      <c r="L23" s="52">
        <v>6876</v>
      </c>
      <c r="M23" s="52">
        <v>7062</v>
      </c>
      <c r="N23" s="52">
        <v>6992</v>
      </c>
      <c r="O23" s="52">
        <v>7318</v>
      </c>
      <c r="P23" s="52">
        <v>7597</v>
      </c>
      <c r="Q23" s="52">
        <v>7948</v>
      </c>
      <c r="R23" s="52">
        <v>8159</v>
      </c>
      <c r="S23" s="52">
        <v>8415</v>
      </c>
      <c r="T23" s="52">
        <v>8606</v>
      </c>
    </row>
    <row r="24" spans="1:20" ht="12" customHeight="1">
      <c r="A24" s="8"/>
      <c r="B24" s="60">
        <v>3</v>
      </c>
      <c r="C24" s="53" t="s">
        <v>79</v>
      </c>
      <c r="D24" s="54">
        <v>2308</v>
      </c>
      <c r="E24" s="55" t="s">
        <v>66</v>
      </c>
      <c r="F24" s="56">
        <v>18956</v>
      </c>
      <c r="G24" s="56">
        <v>19749</v>
      </c>
      <c r="H24" s="56">
        <v>20418</v>
      </c>
      <c r="I24" s="56">
        <v>21130</v>
      </c>
      <c r="J24" s="56">
        <v>21698</v>
      </c>
      <c r="K24" s="56">
        <v>22458</v>
      </c>
      <c r="L24" s="56">
        <v>22923</v>
      </c>
      <c r="M24" s="56">
        <v>23514</v>
      </c>
      <c r="N24" s="56">
        <v>23829</v>
      </c>
      <c r="O24" s="56">
        <v>24819</v>
      </c>
      <c r="P24" s="56">
        <v>25491</v>
      </c>
      <c r="Q24" s="56">
        <v>26543</v>
      </c>
      <c r="R24" s="56">
        <v>27312</v>
      </c>
      <c r="S24" s="56">
        <v>27900</v>
      </c>
      <c r="T24" s="56">
        <v>28681</v>
      </c>
    </row>
    <row r="25" spans="1:20" ht="12" customHeight="1">
      <c r="A25" s="8"/>
      <c r="B25" s="64" t="s">
        <v>36</v>
      </c>
      <c r="C25" s="57" t="s">
        <v>76</v>
      </c>
      <c r="D25" s="23"/>
      <c r="E25" s="23"/>
      <c r="F25" s="16">
        <f>SUM(F12:F24)</f>
        <v>148643</v>
      </c>
      <c r="G25" s="16">
        <f aca="true" t="shared" si="1" ref="G25:T25">SUM(G12:G24)</f>
        <v>152579</v>
      </c>
      <c r="H25" s="16">
        <f t="shared" si="1"/>
        <v>156589</v>
      </c>
      <c r="I25" s="16">
        <f t="shared" si="1"/>
        <v>160561</v>
      </c>
      <c r="J25" s="16">
        <f t="shared" si="1"/>
        <v>163359</v>
      </c>
      <c r="K25" s="16">
        <f t="shared" si="1"/>
        <v>166673</v>
      </c>
      <c r="L25" s="16">
        <f t="shared" si="1"/>
        <v>170647</v>
      </c>
      <c r="M25" s="16">
        <f t="shared" si="1"/>
        <v>174007</v>
      </c>
      <c r="N25" s="16">
        <f t="shared" si="1"/>
        <v>175605</v>
      </c>
      <c r="O25" s="16">
        <f t="shared" si="1"/>
        <v>181230</v>
      </c>
      <c r="P25" s="16">
        <f t="shared" si="1"/>
        <v>185530</v>
      </c>
      <c r="Q25" s="16">
        <f t="shared" si="1"/>
        <v>191508</v>
      </c>
      <c r="R25" s="16">
        <f t="shared" si="1"/>
        <v>197712</v>
      </c>
      <c r="S25" s="16">
        <f t="shared" si="1"/>
        <v>201380</v>
      </c>
      <c r="T25" s="16">
        <f t="shared" si="1"/>
        <v>205075</v>
      </c>
    </row>
    <row r="26" spans="1:20" ht="12" customHeight="1">
      <c r="A26" s="8"/>
      <c r="B26" s="61"/>
      <c r="C26" s="62"/>
      <c r="D26" s="62"/>
      <c r="E26" s="62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</row>
    <row r="27" spans="1:20" ht="9.75">
      <c r="A27" s="8"/>
      <c r="B27" s="22" t="s">
        <v>74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</row>
    <row r="28" spans="1:20" ht="9.75">
      <c r="A28" s="8"/>
      <c r="B28" s="43" t="s">
        <v>29</v>
      </c>
      <c r="C28" s="43" t="s">
        <v>150</v>
      </c>
      <c r="D28" s="43" t="s">
        <v>29</v>
      </c>
      <c r="E28" s="43" t="s">
        <v>152</v>
      </c>
      <c r="F28" s="43" t="s">
        <v>0</v>
      </c>
      <c r="G28" s="43" t="s">
        <v>1</v>
      </c>
      <c r="H28" s="43" t="s">
        <v>2</v>
      </c>
      <c r="I28" s="43" t="s">
        <v>3</v>
      </c>
      <c r="J28" s="43" t="s">
        <v>4</v>
      </c>
      <c r="K28" s="43" t="s">
        <v>5</v>
      </c>
      <c r="L28" s="43" t="s">
        <v>6</v>
      </c>
      <c r="M28" s="43" t="s">
        <v>7</v>
      </c>
      <c r="N28" s="43" t="s">
        <v>8</v>
      </c>
      <c r="O28" s="43" t="s">
        <v>9</v>
      </c>
      <c r="P28" s="43" t="s">
        <v>10</v>
      </c>
      <c r="Q28" s="43" t="s">
        <v>11</v>
      </c>
      <c r="R28" s="43" t="s">
        <v>12</v>
      </c>
      <c r="S28" s="43" t="s">
        <v>13</v>
      </c>
      <c r="T28" s="43" t="s">
        <v>14</v>
      </c>
    </row>
    <row r="29" spans="1:20" ht="12" customHeight="1">
      <c r="A29" s="8"/>
      <c r="B29" s="58">
        <v>1</v>
      </c>
      <c r="C29" s="45" t="s">
        <v>77</v>
      </c>
      <c r="D29" s="46">
        <v>94</v>
      </c>
      <c r="E29" s="47" t="s">
        <v>51</v>
      </c>
      <c r="F29" s="48">
        <v>2762</v>
      </c>
      <c r="G29" s="48">
        <v>2754</v>
      </c>
      <c r="H29" s="48">
        <v>2797</v>
      </c>
      <c r="I29" s="48">
        <v>2802</v>
      </c>
      <c r="J29" s="48">
        <v>2815</v>
      </c>
      <c r="K29" s="48">
        <v>2761</v>
      </c>
      <c r="L29" s="48">
        <v>2778</v>
      </c>
      <c r="M29" s="48">
        <v>2750</v>
      </c>
      <c r="N29" s="48">
        <v>2744</v>
      </c>
      <c r="O29" s="48">
        <v>2841</v>
      </c>
      <c r="P29" s="48">
        <v>2848</v>
      </c>
      <c r="Q29" s="48">
        <v>2883</v>
      </c>
      <c r="R29" s="48">
        <v>2923</v>
      </c>
      <c r="S29" s="48">
        <v>2917</v>
      </c>
      <c r="T29" s="48">
        <v>2877</v>
      </c>
    </row>
    <row r="30" spans="1:20" ht="12" customHeight="1">
      <c r="A30" s="8"/>
      <c r="B30" s="59">
        <v>1</v>
      </c>
      <c r="C30" s="49" t="s">
        <v>77</v>
      </c>
      <c r="D30" s="50">
        <v>95</v>
      </c>
      <c r="E30" s="51" t="s">
        <v>52</v>
      </c>
      <c r="F30" s="52">
        <v>11072</v>
      </c>
      <c r="G30" s="52">
        <v>11260</v>
      </c>
      <c r="H30" s="52">
        <v>11507</v>
      </c>
      <c r="I30" s="52">
        <v>11747</v>
      </c>
      <c r="J30" s="52">
        <v>11920</v>
      </c>
      <c r="K30" s="52">
        <v>12030</v>
      </c>
      <c r="L30" s="52">
        <v>12272</v>
      </c>
      <c r="M30" s="52">
        <v>12331</v>
      </c>
      <c r="N30" s="52">
        <v>12259</v>
      </c>
      <c r="O30" s="52">
        <v>12772</v>
      </c>
      <c r="P30" s="52">
        <v>12997</v>
      </c>
      <c r="Q30" s="52">
        <v>13319</v>
      </c>
      <c r="R30" s="52">
        <v>13684</v>
      </c>
      <c r="S30" s="52">
        <v>13843</v>
      </c>
      <c r="T30" s="52">
        <v>14024</v>
      </c>
    </row>
    <row r="31" spans="1:20" ht="12" customHeight="1">
      <c r="A31" s="8"/>
      <c r="B31" s="59">
        <v>1</v>
      </c>
      <c r="C31" s="49" t="s">
        <v>77</v>
      </c>
      <c r="D31" s="50">
        <v>96</v>
      </c>
      <c r="E31" s="51" t="s">
        <v>53</v>
      </c>
      <c r="F31" s="52">
        <v>15329</v>
      </c>
      <c r="G31" s="52">
        <v>15608</v>
      </c>
      <c r="H31" s="52">
        <v>15944</v>
      </c>
      <c r="I31" s="52">
        <v>16210</v>
      </c>
      <c r="J31" s="52">
        <v>16390</v>
      </c>
      <c r="K31" s="52">
        <v>16552</v>
      </c>
      <c r="L31" s="52">
        <v>16803</v>
      </c>
      <c r="M31" s="52">
        <v>16880</v>
      </c>
      <c r="N31" s="52">
        <v>16810</v>
      </c>
      <c r="O31" s="52">
        <v>17280</v>
      </c>
      <c r="P31" s="52">
        <v>17501</v>
      </c>
      <c r="Q31" s="52">
        <v>17825</v>
      </c>
      <c r="R31" s="52">
        <v>18206</v>
      </c>
      <c r="S31" s="52">
        <v>18474</v>
      </c>
      <c r="T31" s="52">
        <v>18678</v>
      </c>
    </row>
    <row r="32" spans="1:20" ht="12" customHeight="1">
      <c r="A32" s="8"/>
      <c r="B32" s="60">
        <v>1</v>
      </c>
      <c r="C32" s="53" t="s">
        <v>77</v>
      </c>
      <c r="D32" s="54">
        <v>97</v>
      </c>
      <c r="E32" s="55" t="s">
        <v>54</v>
      </c>
      <c r="F32" s="56">
        <v>6160</v>
      </c>
      <c r="G32" s="56">
        <v>6278</v>
      </c>
      <c r="H32" s="56">
        <v>6369</v>
      </c>
      <c r="I32" s="56">
        <v>6472</v>
      </c>
      <c r="J32" s="56">
        <v>6558</v>
      </c>
      <c r="K32" s="56">
        <v>6575</v>
      </c>
      <c r="L32" s="56">
        <v>6658</v>
      </c>
      <c r="M32" s="56">
        <v>6740</v>
      </c>
      <c r="N32" s="56">
        <v>6698</v>
      </c>
      <c r="O32" s="56">
        <v>6854</v>
      </c>
      <c r="P32" s="56">
        <v>6975</v>
      </c>
      <c r="Q32" s="56">
        <v>7116</v>
      </c>
      <c r="R32" s="56">
        <v>7299</v>
      </c>
      <c r="S32" s="56">
        <v>7406</v>
      </c>
      <c r="T32" s="56">
        <v>7449</v>
      </c>
    </row>
    <row r="33" spans="1:20" ht="12" customHeight="1">
      <c r="A33" s="8"/>
      <c r="B33" s="58">
        <v>2</v>
      </c>
      <c r="C33" s="45" t="s">
        <v>78</v>
      </c>
      <c r="D33" s="46">
        <v>98</v>
      </c>
      <c r="E33" s="47" t="s">
        <v>55</v>
      </c>
      <c r="F33" s="48">
        <v>22545</v>
      </c>
      <c r="G33" s="48">
        <v>23032</v>
      </c>
      <c r="H33" s="48">
        <v>23608</v>
      </c>
      <c r="I33" s="48">
        <v>24117</v>
      </c>
      <c r="J33" s="48">
        <v>24481</v>
      </c>
      <c r="K33" s="48">
        <v>24962</v>
      </c>
      <c r="L33" s="48">
        <v>25555</v>
      </c>
      <c r="M33" s="48">
        <v>25959</v>
      </c>
      <c r="N33" s="48">
        <v>26220</v>
      </c>
      <c r="O33" s="48">
        <v>26933</v>
      </c>
      <c r="P33" s="48">
        <v>27417</v>
      </c>
      <c r="Q33" s="48">
        <v>28011</v>
      </c>
      <c r="R33" s="48">
        <v>28843</v>
      </c>
      <c r="S33" s="48">
        <v>29346</v>
      </c>
      <c r="T33" s="48">
        <v>29625</v>
      </c>
    </row>
    <row r="34" spans="1:20" ht="12" customHeight="1">
      <c r="A34" s="8"/>
      <c r="B34" s="60">
        <v>2</v>
      </c>
      <c r="C34" s="53" t="s">
        <v>78</v>
      </c>
      <c r="D34" s="54">
        <v>99</v>
      </c>
      <c r="E34" s="55" t="s">
        <v>56</v>
      </c>
      <c r="F34" s="56">
        <v>39892</v>
      </c>
      <c r="G34" s="56">
        <v>40948</v>
      </c>
      <c r="H34" s="56">
        <v>41961</v>
      </c>
      <c r="I34" s="56">
        <v>42995</v>
      </c>
      <c r="J34" s="56">
        <v>43627</v>
      </c>
      <c r="K34" s="56">
        <v>45104</v>
      </c>
      <c r="L34" s="56">
        <v>46286</v>
      </c>
      <c r="M34" s="56">
        <v>47476</v>
      </c>
      <c r="N34" s="56">
        <v>48169</v>
      </c>
      <c r="O34" s="56">
        <v>49346</v>
      </c>
      <c r="P34" s="56">
        <v>50501</v>
      </c>
      <c r="Q34" s="56">
        <v>52284</v>
      </c>
      <c r="R34" s="56">
        <v>54198</v>
      </c>
      <c r="S34" s="56">
        <v>55334</v>
      </c>
      <c r="T34" s="56">
        <v>56576</v>
      </c>
    </row>
    <row r="35" spans="1:20" ht="12" customHeight="1">
      <c r="A35" s="8"/>
      <c r="B35" s="58">
        <v>3</v>
      </c>
      <c r="C35" s="45" t="s">
        <v>79</v>
      </c>
      <c r="D35" s="46">
        <v>100</v>
      </c>
      <c r="E35" s="47" t="s">
        <v>57</v>
      </c>
      <c r="F35" s="48">
        <v>28446</v>
      </c>
      <c r="G35" s="48">
        <v>29327</v>
      </c>
      <c r="H35" s="48">
        <v>30248</v>
      </c>
      <c r="I35" s="48">
        <v>31188</v>
      </c>
      <c r="J35" s="48">
        <v>31893</v>
      </c>
      <c r="K35" s="48">
        <v>32242</v>
      </c>
      <c r="L35" s="48">
        <v>33272</v>
      </c>
      <c r="M35" s="48">
        <v>34161</v>
      </c>
      <c r="N35" s="48">
        <v>34675</v>
      </c>
      <c r="O35" s="48">
        <v>35968</v>
      </c>
      <c r="P35" s="48">
        <v>37200</v>
      </c>
      <c r="Q35" s="48">
        <v>38738</v>
      </c>
      <c r="R35" s="48">
        <v>40247</v>
      </c>
      <c r="S35" s="48">
        <v>41008</v>
      </c>
      <c r="T35" s="48">
        <v>41923</v>
      </c>
    </row>
    <row r="36" spans="1:20" ht="12" customHeight="1">
      <c r="A36" s="8"/>
      <c r="B36" s="60">
        <v>3</v>
      </c>
      <c r="C36" s="53" t="s">
        <v>79</v>
      </c>
      <c r="D36" s="54">
        <v>101</v>
      </c>
      <c r="E36" s="55" t="s">
        <v>58</v>
      </c>
      <c r="F36" s="56">
        <v>22437</v>
      </c>
      <c r="G36" s="56">
        <v>23372</v>
      </c>
      <c r="H36" s="56">
        <v>24155</v>
      </c>
      <c r="I36" s="56">
        <v>25030</v>
      </c>
      <c r="J36" s="56">
        <v>25675</v>
      </c>
      <c r="K36" s="56">
        <v>26447</v>
      </c>
      <c r="L36" s="56">
        <v>27023</v>
      </c>
      <c r="M36" s="56">
        <v>27710</v>
      </c>
      <c r="N36" s="56">
        <v>28030</v>
      </c>
      <c r="O36" s="56">
        <v>29236</v>
      </c>
      <c r="P36" s="56">
        <v>30091</v>
      </c>
      <c r="Q36" s="56">
        <v>31332</v>
      </c>
      <c r="R36" s="56">
        <v>32312</v>
      </c>
      <c r="S36" s="56">
        <v>33052</v>
      </c>
      <c r="T36" s="56">
        <v>33923</v>
      </c>
    </row>
    <row r="37" spans="1:20" ht="12" customHeight="1">
      <c r="A37" s="8"/>
      <c r="B37" s="64" t="s">
        <v>36</v>
      </c>
      <c r="C37" s="57" t="s">
        <v>76</v>
      </c>
      <c r="D37" s="23"/>
      <c r="E37" s="23"/>
      <c r="F37" s="16">
        <f>SUM(F29:F36)</f>
        <v>148643</v>
      </c>
      <c r="G37" s="16">
        <f aca="true" t="shared" si="2" ref="G37:T37">SUM(G29:G36)</f>
        <v>152579</v>
      </c>
      <c r="H37" s="16">
        <f t="shared" si="2"/>
        <v>156589</v>
      </c>
      <c r="I37" s="16">
        <f t="shared" si="2"/>
        <v>160561</v>
      </c>
      <c r="J37" s="16">
        <f t="shared" si="2"/>
        <v>163359</v>
      </c>
      <c r="K37" s="16">
        <f t="shared" si="2"/>
        <v>166673</v>
      </c>
      <c r="L37" s="16">
        <f t="shared" si="2"/>
        <v>170647</v>
      </c>
      <c r="M37" s="16">
        <f t="shared" si="2"/>
        <v>174007</v>
      </c>
      <c r="N37" s="16">
        <f t="shared" si="2"/>
        <v>175605</v>
      </c>
      <c r="O37" s="16">
        <f t="shared" si="2"/>
        <v>181230</v>
      </c>
      <c r="P37" s="16">
        <f t="shared" si="2"/>
        <v>185530</v>
      </c>
      <c r="Q37" s="16">
        <f t="shared" si="2"/>
        <v>191508</v>
      </c>
      <c r="R37" s="16">
        <f t="shared" si="2"/>
        <v>197712</v>
      </c>
      <c r="S37" s="16">
        <f t="shared" si="2"/>
        <v>201380</v>
      </c>
      <c r="T37" s="16">
        <f t="shared" si="2"/>
        <v>205075</v>
      </c>
    </row>
    <row r="39" ht="9.75">
      <c r="B39" s="20" t="s">
        <v>33</v>
      </c>
    </row>
    <row r="40" ht="12.75">
      <c r="B40" s="21" t="s">
        <v>34</v>
      </c>
    </row>
    <row r="41" ht="12.75">
      <c r="B41" s="2" t="s">
        <v>31</v>
      </c>
    </row>
    <row r="42" ht="12.75">
      <c r="B42" s="2" t="s">
        <v>117</v>
      </c>
    </row>
    <row r="43" ht="12.75">
      <c r="B43" s="18" t="s">
        <v>32</v>
      </c>
    </row>
    <row r="44" ht="12.75">
      <c r="B44" s="2" t="s">
        <v>143</v>
      </c>
    </row>
    <row r="46" ht="9.75">
      <c r="B46" s="41" t="s">
        <v>38</v>
      </c>
    </row>
  </sheetData>
  <sheetProtection/>
  <mergeCells count="5">
    <mergeCell ref="C4:E4"/>
    <mergeCell ref="C5:E5"/>
    <mergeCell ref="C6:E6"/>
    <mergeCell ref="C7:E7"/>
    <mergeCell ref="C8:E8"/>
  </mergeCells>
  <printOptions/>
  <pageMargins left="0.39370078740157477" right="0.2755905511811023" top="0.6692913385826772" bottom="0.5118110236220472" header="0.2755905511811023" footer="0.23622047244094485"/>
  <pageSetup fitToHeight="1" fitToWidth="1" horizontalDpi="1200" verticalDpi="1200" orientation="landscape" paperSize="9" scale="97" r:id="rId2"/>
  <headerFooter alignWithMargins="0">
    <oddHeader xml:space="preserve">&amp;L&amp;G&amp;C&amp;"Arial,Normal"&amp;8 Statistique du parc de véhicules routiers motorisés &amp;R&amp;"Arial,Normal"&amp;8 MFZ-Statistik (BFS) </oddHeader>
    <oddFooter>&amp;L&amp;"Arial,Normal"&amp;8 Voiture&amp;C&amp;"Arial,Normal"&amp;8Page &amp;P of &amp;N&amp;R&amp;"Arial,Normal"&amp;8MFZ_VS_OCSP_2015.xls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73"/>
  <sheetViews>
    <sheetView showGridLines="0" zoomScalePageLayoutView="0" workbookViewId="0" topLeftCell="A1">
      <selection activeCell="A1" sqref="A1"/>
    </sheetView>
  </sheetViews>
  <sheetFormatPr defaultColWidth="11.57421875" defaultRowHeight="12.75"/>
  <cols>
    <col min="1" max="1" width="1.57421875" style="8" customWidth="1"/>
    <col min="2" max="2" width="6.28125" style="8" bestFit="1" customWidth="1"/>
    <col min="3" max="3" width="18.140625" style="8" bestFit="1" customWidth="1"/>
    <col min="4" max="4" width="6.28125" style="8" bestFit="1" customWidth="1"/>
    <col min="5" max="5" width="16.7109375" style="8" bestFit="1" customWidth="1"/>
    <col min="6" max="20" width="4.8515625" style="8" customWidth="1"/>
    <col min="21" max="21" width="2.28125" style="8" customWidth="1"/>
    <col min="22" max="22" width="11.57421875" style="8" customWidth="1"/>
    <col min="23" max="24" width="0" style="8" hidden="1" customWidth="1"/>
    <col min="25" max="16384" width="11.57421875" style="8" customWidth="1"/>
  </cols>
  <sheetData>
    <row r="1" ht="9.75">
      <c r="B1" s="22" t="s">
        <v>88</v>
      </c>
    </row>
    <row r="3" ht="9.75">
      <c r="B3" s="22" t="s">
        <v>72</v>
      </c>
    </row>
    <row r="4" spans="2:24" ht="12" customHeight="1">
      <c r="B4" s="43" t="s">
        <v>29</v>
      </c>
      <c r="C4" s="160" t="s">
        <v>150</v>
      </c>
      <c r="D4" s="161"/>
      <c r="E4" s="162"/>
      <c r="F4" s="43" t="s">
        <v>0</v>
      </c>
      <c r="G4" s="43" t="s">
        <v>1</v>
      </c>
      <c r="H4" s="43" t="s">
        <v>2</v>
      </c>
      <c r="I4" s="43" t="s">
        <v>3</v>
      </c>
      <c r="J4" s="43" t="s">
        <v>4</v>
      </c>
      <c r="K4" s="43" t="s">
        <v>5</v>
      </c>
      <c r="L4" s="43" t="s">
        <v>6</v>
      </c>
      <c r="M4" s="43" t="s">
        <v>7</v>
      </c>
      <c r="N4" s="43" t="s">
        <v>8</v>
      </c>
      <c r="O4" s="43" t="s">
        <v>9</v>
      </c>
      <c r="P4" s="43" t="s">
        <v>10</v>
      </c>
      <c r="Q4" s="43" t="s">
        <v>11</v>
      </c>
      <c r="R4" s="43" t="s">
        <v>12</v>
      </c>
      <c r="S4" s="43" t="s">
        <v>13</v>
      </c>
      <c r="T4" s="43" t="s">
        <v>14</v>
      </c>
      <c r="W4" s="69" t="s">
        <v>48</v>
      </c>
      <c r="X4" s="69" t="s">
        <v>84</v>
      </c>
    </row>
    <row r="5" spans="2:24" ht="12.75" customHeight="1">
      <c r="B5" s="65">
        <v>1</v>
      </c>
      <c r="C5" s="148" t="s">
        <v>77</v>
      </c>
      <c r="D5" s="149"/>
      <c r="E5" s="150"/>
      <c r="F5" s="48">
        <v>446.9</v>
      </c>
      <c r="G5" s="48">
        <v>456.4</v>
      </c>
      <c r="H5" s="48">
        <v>467</v>
      </c>
      <c r="I5" s="48">
        <v>474.4</v>
      </c>
      <c r="J5" s="48">
        <v>478.7</v>
      </c>
      <c r="K5" s="48">
        <v>479.5</v>
      </c>
      <c r="L5" s="48">
        <v>487.8</v>
      </c>
      <c r="M5" s="48">
        <v>491.1</v>
      </c>
      <c r="N5" s="48">
        <v>487.7</v>
      </c>
      <c r="O5" s="48">
        <v>500.3</v>
      </c>
      <c r="P5" s="48">
        <v>504.5</v>
      </c>
      <c r="Q5" s="48">
        <v>509</v>
      </c>
      <c r="R5" s="48">
        <v>519</v>
      </c>
      <c r="S5" s="48">
        <v>522.6</v>
      </c>
      <c r="T5" s="48">
        <v>525.6</v>
      </c>
      <c r="W5" s="69" t="s">
        <v>49</v>
      </c>
      <c r="X5" s="69" t="s">
        <v>85</v>
      </c>
    </row>
    <row r="6" spans="2:24" ht="12.75" customHeight="1">
      <c r="B6" s="66">
        <v>2</v>
      </c>
      <c r="C6" s="151" t="s">
        <v>78</v>
      </c>
      <c r="D6" s="152"/>
      <c r="E6" s="153"/>
      <c r="F6" s="52">
        <v>583.2</v>
      </c>
      <c r="G6" s="52">
        <v>595.8</v>
      </c>
      <c r="H6" s="52">
        <v>605.8</v>
      </c>
      <c r="I6" s="52">
        <v>613.3</v>
      </c>
      <c r="J6" s="52">
        <v>614</v>
      </c>
      <c r="K6" s="52">
        <v>622.9</v>
      </c>
      <c r="L6" s="52">
        <v>628.8</v>
      </c>
      <c r="M6" s="52">
        <v>635.3</v>
      </c>
      <c r="N6" s="52">
        <v>633.9</v>
      </c>
      <c r="O6" s="52">
        <v>638.4</v>
      </c>
      <c r="P6" s="52">
        <v>643.3</v>
      </c>
      <c r="Q6" s="52">
        <v>652.1</v>
      </c>
      <c r="R6" s="52">
        <v>664.5</v>
      </c>
      <c r="S6" s="52">
        <v>667</v>
      </c>
      <c r="T6" s="52">
        <v>665.5</v>
      </c>
      <c r="W6" s="69" t="s">
        <v>50</v>
      </c>
      <c r="X6" s="69" t="s">
        <v>86</v>
      </c>
    </row>
    <row r="7" spans="2:24" ht="12.75" customHeight="1">
      <c r="B7" s="67">
        <v>3</v>
      </c>
      <c r="C7" s="154" t="s">
        <v>79</v>
      </c>
      <c r="D7" s="155"/>
      <c r="E7" s="156"/>
      <c r="F7" s="56">
        <v>568.3</v>
      </c>
      <c r="G7" s="56">
        <v>584.8</v>
      </c>
      <c r="H7" s="56">
        <v>592.8</v>
      </c>
      <c r="I7" s="56">
        <v>601.7</v>
      </c>
      <c r="J7" s="56">
        <v>603.7</v>
      </c>
      <c r="K7" s="56">
        <v>608.7</v>
      </c>
      <c r="L7" s="56">
        <v>612.9</v>
      </c>
      <c r="M7" s="56">
        <v>617.4</v>
      </c>
      <c r="N7" s="56">
        <v>613.2</v>
      </c>
      <c r="O7" s="56">
        <v>625.2</v>
      </c>
      <c r="P7" s="56">
        <v>632.8</v>
      </c>
      <c r="Q7" s="56">
        <v>644.6</v>
      </c>
      <c r="R7" s="56">
        <v>654.2</v>
      </c>
      <c r="S7" s="56">
        <v>654.4</v>
      </c>
      <c r="T7" s="56">
        <v>655.9</v>
      </c>
      <c r="W7" s="8" t="s">
        <v>121</v>
      </c>
      <c r="X7" s="8" t="s">
        <v>122</v>
      </c>
    </row>
    <row r="8" spans="2:20" ht="9.75">
      <c r="B8" s="64" t="s">
        <v>36</v>
      </c>
      <c r="C8" s="157" t="s">
        <v>120</v>
      </c>
      <c r="D8" s="158"/>
      <c r="E8" s="159"/>
      <c r="F8" s="44">
        <v>539.3</v>
      </c>
      <c r="G8" s="44">
        <v>552.5</v>
      </c>
      <c r="H8" s="44">
        <v>562.4</v>
      </c>
      <c r="I8" s="44">
        <v>570.7</v>
      </c>
      <c r="J8" s="44">
        <v>573.2</v>
      </c>
      <c r="K8" s="44">
        <v>578.8</v>
      </c>
      <c r="L8" s="44">
        <v>585.3</v>
      </c>
      <c r="M8" s="44">
        <v>590.6</v>
      </c>
      <c r="N8" s="44">
        <v>588.1</v>
      </c>
      <c r="O8" s="44">
        <v>597.6</v>
      </c>
      <c r="P8" s="44">
        <v>603.6</v>
      </c>
      <c r="Q8" s="44">
        <v>612.5</v>
      </c>
      <c r="R8" s="44">
        <v>623.7</v>
      </c>
      <c r="S8" s="44">
        <v>625.9</v>
      </c>
      <c r="T8" s="44">
        <v>627.1</v>
      </c>
    </row>
    <row r="9" spans="6:20" ht="9.75"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</row>
    <row r="10" ht="9.75">
      <c r="B10" s="22" t="s">
        <v>73</v>
      </c>
    </row>
    <row r="11" spans="2:20" ht="12" customHeight="1">
      <c r="B11" s="43" t="s">
        <v>29</v>
      </c>
      <c r="C11" s="43" t="s">
        <v>150</v>
      </c>
      <c r="D11" s="43" t="s">
        <v>29</v>
      </c>
      <c r="E11" s="43" t="s">
        <v>151</v>
      </c>
      <c r="F11" s="43" t="s">
        <v>0</v>
      </c>
      <c r="G11" s="43" t="s">
        <v>1</v>
      </c>
      <c r="H11" s="43" t="s">
        <v>2</v>
      </c>
      <c r="I11" s="43" t="s">
        <v>3</v>
      </c>
      <c r="J11" s="43" t="s">
        <v>4</v>
      </c>
      <c r="K11" s="43" t="s">
        <v>5</v>
      </c>
      <c r="L11" s="43" t="s">
        <v>6</v>
      </c>
      <c r="M11" s="43" t="s">
        <v>7</v>
      </c>
      <c r="N11" s="43" t="s">
        <v>8</v>
      </c>
      <c r="O11" s="43" t="s">
        <v>9</v>
      </c>
      <c r="P11" s="43" t="s">
        <v>10</v>
      </c>
      <c r="Q11" s="43" t="s">
        <v>11</v>
      </c>
      <c r="R11" s="43" t="s">
        <v>12</v>
      </c>
      <c r="S11" s="43" t="s">
        <v>13</v>
      </c>
      <c r="T11" s="43" t="s">
        <v>14</v>
      </c>
    </row>
    <row r="12" spans="2:20" ht="12" customHeight="1">
      <c r="B12" s="58">
        <v>1</v>
      </c>
      <c r="C12" s="45" t="s">
        <v>77</v>
      </c>
      <c r="D12" s="46">
        <v>2304</v>
      </c>
      <c r="E12" s="47" t="s">
        <v>62</v>
      </c>
      <c r="F12" s="48">
        <v>462.5</v>
      </c>
      <c r="G12" s="48">
        <v>466.9</v>
      </c>
      <c r="H12" s="48">
        <v>481</v>
      </c>
      <c r="I12" s="48">
        <v>489.2</v>
      </c>
      <c r="J12" s="48">
        <v>497.2</v>
      </c>
      <c r="K12" s="48">
        <v>491.2</v>
      </c>
      <c r="L12" s="48">
        <v>495.7</v>
      </c>
      <c r="M12" s="48">
        <v>493.7</v>
      </c>
      <c r="N12" s="48">
        <v>494.1</v>
      </c>
      <c r="O12" s="48">
        <v>515</v>
      </c>
      <c r="P12" s="48">
        <v>513.7</v>
      </c>
      <c r="Q12" s="48">
        <v>518</v>
      </c>
      <c r="R12" s="48">
        <v>527.4</v>
      </c>
      <c r="S12" s="48">
        <v>533.8</v>
      </c>
      <c r="T12" s="48">
        <v>535.6</v>
      </c>
    </row>
    <row r="13" spans="2:20" ht="12" customHeight="1">
      <c r="B13" s="59">
        <v>1</v>
      </c>
      <c r="C13" s="49" t="s">
        <v>77</v>
      </c>
      <c r="D13" s="50">
        <v>2309</v>
      </c>
      <c r="E13" s="51" t="s">
        <v>67</v>
      </c>
      <c r="F13" s="52">
        <v>458.7</v>
      </c>
      <c r="G13" s="52">
        <v>470.5</v>
      </c>
      <c r="H13" s="52">
        <v>481</v>
      </c>
      <c r="I13" s="52">
        <v>488.2</v>
      </c>
      <c r="J13" s="52">
        <v>495.2</v>
      </c>
      <c r="K13" s="52">
        <v>491.4</v>
      </c>
      <c r="L13" s="52">
        <v>504.9</v>
      </c>
      <c r="M13" s="52">
        <v>512.9</v>
      </c>
      <c r="N13" s="52">
        <v>507.5</v>
      </c>
      <c r="O13" s="52">
        <v>515.8</v>
      </c>
      <c r="P13" s="52">
        <v>521.8</v>
      </c>
      <c r="Q13" s="52">
        <v>526.8</v>
      </c>
      <c r="R13" s="52">
        <v>532.3</v>
      </c>
      <c r="S13" s="52">
        <v>539.7</v>
      </c>
      <c r="T13" s="52">
        <v>543.9</v>
      </c>
    </row>
    <row r="14" spans="2:20" ht="12" customHeight="1">
      <c r="B14" s="59">
        <v>1</v>
      </c>
      <c r="C14" s="49" t="s">
        <v>77</v>
      </c>
      <c r="D14" s="50">
        <v>2301</v>
      </c>
      <c r="E14" s="51" t="s">
        <v>59</v>
      </c>
      <c r="F14" s="52">
        <v>437.8</v>
      </c>
      <c r="G14" s="52">
        <v>442.7</v>
      </c>
      <c r="H14" s="52">
        <v>455.6</v>
      </c>
      <c r="I14" s="52">
        <v>463.1</v>
      </c>
      <c r="J14" s="52">
        <v>468.1</v>
      </c>
      <c r="K14" s="52">
        <v>469.7</v>
      </c>
      <c r="L14" s="52">
        <v>476.8</v>
      </c>
      <c r="M14" s="52">
        <v>478</v>
      </c>
      <c r="N14" s="52">
        <v>476.1</v>
      </c>
      <c r="O14" s="52">
        <v>491</v>
      </c>
      <c r="P14" s="52">
        <v>495.7</v>
      </c>
      <c r="Q14" s="52">
        <v>496.8</v>
      </c>
      <c r="R14" s="52">
        <v>510</v>
      </c>
      <c r="S14" s="52">
        <v>506.9</v>
      </c>
      <c r="T14" s="52">
        <v>506.6</v>
      </c>
    </row>
    <row r="15" spans="2:20" ht="12" customHeight="1">
      <c r="B15" s="59">
        <v>1</v>
      </c>
      <c r="C15" s="49" t="s">
        <v>77</v>
      </c>
      <c r="D15" s="50">
        <v>2313</v>
      </c>
      <c r="E15" s="51" t="s">
        <v>71</v>
      </c>
      <c r="F15" s="52">
        <v>420.7</v>
      </c>
      <c r="G15" s="52">
        <v>431.9</v>
      </c>
      <c r="H15" s="52">
        <v>440.2</v>
      </c>
      <c r="I15" s="52">
        <v>446.9</v>
      </c>
      <c r="J15" s="52">
        <v>449.4</v>
      </c>
      <c r="K15" s="52">
        <v>454</v>
      </c>
      <c r="L15" s="52">
        <v>461.8</v>
      </c>
      <c r="M15" s="52">
        <v>464.5</v>
      </c>
      <c r="N15" s="52">
        <v>460.8</v>
      </c>
      <c r="O15" s="52">
        <v>472</v>
      </c>
      <c r="P15" s="52">
        <v>475.6</v>
      </c>
      <c r="Q15" s="52">
        <v>480.7</v>
      </c>
      <c r="R15" s="52">
        <v>487.2</v>
      </c>
      <c r="S15" s="52">
        <v>494.1</v>
      </c>
      <c r="T15" s="52">
        <v>498.8</v>
      </c>
    </row>
    <row r="16" spans="2:20" ht="12" customHeight="1">
      <c r="B16" s="60">
        <v>1</v>
      </c>
      <c r="C16" s="53" t="s">
        <v>77</v>
      </c>
      <c r="D16" s="54">
        <v>2306</v>
      </c>
      <c r="E16" s="55" t="s">
        <v>64</v>
      </c>
      <c r="F16" s="56">
        <v>506.5</v>
      </c>
      <c r="G16" s="56">
        <v>521.1</v>
      </c>
      <c r="H16" s="56">
        <v>531.1</v>
      </c>
      <c r="I16" s="56">
        <v>539.7</v>
      </c>
      <c r="J16" s="56">
        <v>542.8</v>
      </c>
      <c r="K16" s="56">
        <v>540.8</v>
      </c>
      <c r="L16" s="56">
        <v>549.3</v>
      </c>
      <c r="M16" s="56">
        <v>556.2</v>
      </c>
      <c r="N16" s="56">
        <v>550.8</v>
      </c>
      <c r="O16" s="56">
        <v>563</v>
      </c>
      <c r="P16" s="56">
        <v>568.5</v>
      </c>
      <c r="Q16" s="56">
        <v>578.8</v>
      </c>
      <c r="R16" s="56">
        <v>595.9</v>
      </c>
      <c r="S16" s="56">
        <v>601.1</v>
      </c>
      <c r="T16" s="56">
        <v>608</v>
      </c>
    </row>
    <row r="17" spans="2:20" ht="12" customHeight="1">
      <c r="B17" s="58">
        <v>2</v>
      </c>
      <c r="C17" s="45" t="s">
        <v>78</v>
      </c>
      <c r="D17" s="46">
        <v>2311</v>
      </c>
      <c r="E17" s="47" t="s">
        <v>69</v>
      </c>
      <c r="F17" s="48">
        <v>595.2</v>
      </c>
      <c r="G17" s="48">
        <v>606.6</v>
      </c>
      <c r="H17" s="48">
        <v>614.9</v>
      </c>
      <c r="I17" s="48">
        <v>621.2</v>
      </c>
      <c r="J17" s="48">
        <v>619.9</v>
      </c>
      <c r="K17" s="48">
        <v>633.2</v>
      </c>
      <c r="L17" s="48">
        <v>637.1</v>
      </c>
      <c r="M17" s="48">
        <v>638</v>
      </c>
      <c r="N17" s="48">
        <v>635.2</v>
      </c>
      <c r="O17" s="48">
        <v>640.7</v>
      </c>
      <c r="P17" s="48">
        <v>643.5</v>
      </c>
      <c r="Q17" s="48">
        <v>654.7</v>
      </c>
      <c r="R17" s="48">
        <v>667.2</v>
      </c>
      <c r="S17" s="48">
        <v>670.9</v>
      </c>
      <c r="T17" s="48">
        <v>667.9</v>
      </c>
    </row>
    <row r="18" spans="2:20" ht="12" customHeight="1">
      <c r="B18" s="59">
        <v>2</v>
      </c>
      <c r="C18" s="49" t="s">
        <v>78</v>
      </c>
      <c r="D18" s="50">
        <v>2305</v>
      </c>
      <c r="E18" s="51" t="s">
        <v>63</v>
      </c>
      <c r="F18" s="52">
        <v>568.5</v>
      </c>
      <c r="G18" s="52">
        <v>589.6</v>
      </c>
      <c r="H18" s="52">
        <v>606.7</v>
      </c>
      <c r="I18" s="52">
        <v>609</v>
      </c>
      <c r="J18" s="52">
        <v>609.8</v>
      </c>
      <c r="K18" s="52">
        <v>619.6</v>
      </c>
      <c r="L18" s="52">
        <v>622.6</v>
      </c>
      <c r="M18" s="52">
        <v>630.4</v>
      </c>
      <c r="N18" s="52">
        <v>634.8</v>
      </c>
      <c r="O18" s="52">
        <v>638.4</v>
      </c>
      <c r="P18" s="52">
        <v>650.4</v>
      </c>
      <c r="Q18" s="52">
        <v>662.3</v>
      </c>
      <c r="R18" s="52">
        <v>668.6</v>
      </c>
      <c r="S18" s="52">
        <v>672.5</v>
      </c>
      <c r="T18" s="52">
        <v>672</v>
      </c>
    </row>
    <row r="19" spans="2:20" ht="12" customHeight="1">
      <c r="B19" s="59">
        <v>2</v>
      </c>
      <c r="C19" s="49" t="s">
        <v>78</v>
      </c>
      <c r="D19" s="50">
        <v>2312</v>
      </c>
      <c r="E19" s="51" t="s">
        <v>70</v>
      </c>
      <c r="F19" s="52">
        <v>567.5</v>
      </c>
      <c r="G19" s="52">
        <v>578.3</v>
      </c>
      <c r="H19" s="52">
        <v>586</v>
      </c>
      <c r="I19" s="52">
        <v>595.8</v>
      </c>
      <c r="J19" s="52">
        <v>599.1</v>
      </c>
      <c r="K19" s="52">
        <v>592.7</v>
      </c>
      <c r="L19" s="52">
        <v>596.6</v>
      </c>
      <c r="M19" s="52">
        <v>610.4</v>
      </c>
      <c r="N19" s="52">
        <v>610</v>
      </c>
      <c r="O19" s="52">
        <v>608</v>
      </c>
      <c r="P19" s="52">
        <v>611.7</v>
      </c>
      <c r="Q19" s="52">
        <v>617.7</v>
      </c>
      <c r="R19" s="52">
        <v>633.3</v>
      </c>
      <c r="S19" s="52">
        <v>633.1</v>
      </c>
      <c r="T19" s="52">
        <v>633.1</v>
      </c>
    </row>
    <row r="20" spans="2:20" ht="12" customHeight="1">
      <c r="B20" s="60">
        <v>2</v>
      </c>
      <c r="C20" s="53" t="s">
        <v>78</v>
      </c>
      <c r="D20" s="54">
        <v>2302</v>
      </c>
      <c r="E20" s="55" t="s">
        <v>60</v>
      </c>
      <c r="F20" s="56">
        <v>594.7</v>
      </c>
      <c r="G20" s="56">
        <v>608.5</v>
      </c>
      <c r="H20" s="56">
        <v>623</v>
      </c>
      <c r="I20" s="56">
        <v>631.2</v>
      </c>
      <c r="J20" s="56">
        <v>630.9</v>
      </c>
      <c r="K20" s="56">
        <v>658.2</v>
      </c>
      <c r="L20" s="56">
        <v>673.4</v>
      </c>
      <c r="M20" s="56">
        <v>676.5</v>
      </c>
      <c r="N20" s="56">
        <v>673.1</v>
      </c>
      <c r="O20" s="56">
        <v>687.7</v>
      </c>
      <c r="P20" s="56">
        <v>695.7</v>
      </c>
      <c r="Q20" s="56">
        <v>702.9</v>
      </c>
      <c r="R20" s="56">
        <v>711.8</v>
      </c>
      <c r="S20" s="56">
        <v>715.9</v>
      </c>
      <c r="T20" s="56">
        <v>714.2</v>
      </c>
    </row>
    <row r="21" spans="2:20" ht="12" customHeight="1">
      <c r="B21" s="58">
        <v>3</v>
      </c>
      <c r="C21" s="45" t="s">
        <v>79</v>
      </c>
      <c r="D21" s="46">
        <v>2303</v>
      </c>
      <c r="E21" s="47" t="s">
        <v>61</v>
      </c>
      <c r="F21" s="48">
        <v>580.5</v>
      </c>
      <c r="G21" s="48">
        <v>598</v>
      </c>
      <c r="H21" s="48">
        <v>614</v>
      </c>
      <c r="I21" s="48">
        <v>630.7</v>
      </c>
      <c r="J21" s="48">
        <v>612.6</v>
      </c>
      <c r="K21" s="48">
        <v>641.4</v>
      </c>
      <c r="L21" s="48">
        <v>655.8</v>
      </c>
      <c r="M21" s="48">
        <v>659.5</v>
      </c>
      <c r="N21" s="48">
        <v>663.7</v>
      </c>
      <c r="O21" s="48">
        <v>677.8</v>
      </c>
      <c r="P21" s="48">
        <v>684.5</v>
      </c>
      <c r="Q21" s="48">
        <v>689.6</v>
      </c>
      <c r="R21" s="48">
        <v>693.8</v>
      </c>
      <c r="S21" s="48">
        <v>702.2</v>
      </c>
      <c r="T21" s="48">
        <v>707.6</v>
      </c>
    </row>
    <row r="22" spans="2:20" ht="12" customHeight="1">
      <c r="B22" s="59">
        <v>3</v>
      </c>
      <c r="C22" s="49" t="s">
        <v>79</v>
      </c>
      <c r="D22" s="50">
        <v>2307</v>
      </c>
      <c r="E22" s="51" t="s">
        <v>65</v>
      </c>
      <c r="F22" s="52">
        <v>574.7</v>
      </c>
      <c r="G22" s="52">
        <v>591.5</v>
      </c>
      <c r="H22" s="52">
        <v>590</v>
      </c>
      <c r="I22" s="52">
        <v>598.7</v>
      </c>
      <c r="J22" s="52">
        <v>602.5</v>
      </c>
      <c r="K22" s="52">
        <v>595.1</v>
      </c>
      <c r="L22" s="52">
        <v>600</v>
      </c>
      <c r="M22" s="52">
        <v>603.6</v>
      </c>
      <c r="N22" s="52">
        <v>596.7</v>
      </c>
      <c r="O22" s="52">
        <v>604.6</v>
      </c>
      <c r="P22" s="52">
        <v>614.5</v>
      </c>
      <c r="Q22" s="52">
        <v>623.1</v>
      </c>
      <c r="R22" s="52">
        <v>641.1</v>
      </c>
      <c r="S22" s="52">
        <v>634</v>
      </c>
      <c r="T22" s="52">
        <v>634</v>
      </c>
    </row>
    <row r="23" spans="2:20" ht="12" customHeight="1">
      <c r="B23" s="59">
        <v>3</v>
      </c>
      <c r="C23" s="49" t="s">
        <v>79</v>
      </c>
      <c r="D23" s="50">
        <v>2310</v>
      </c>
      <c r="E23" s="51" t="s">
        <v>68</v>
      </c>
      <c r="F23" s="52">
        <v>534.6</v>
      </c>
      <c r="G23" s="52">
        <v>549.1</v>
      </c>
      <c r="H23" s="52">
        <v>576.8</v>
      </c>
      <c r="I23" s="52">
        <v>591.8</v>
      </c>
      <c r="J23" s="52">
        <v>595</v>
      </c>
      <c r="K23" s="52">
        <v>597.7</v>
      </c>
      <c r="L23" s="52">
        <v>611.1</v>
      </c>
      <c r="M23" s="52">
        <v>621.2</v>
      </c>
      <c r="N23" s="52">
        <v>607.3</v>
      </c>
      <c r="O23" s="52">
        <v>628</v>
      </c>
      <c r="P23" s="52">
        <v>635.6</v>
      </c>
      <c r="Q23" s="52">
        <v>643</v>
      </c>
      <c r="R23" s="52">
        <v>649.7</v>
      </c>
      <c r="S23" s="52">
        <v>650.8</v>
      </c>
      <c r="T23" s="52">
        <v>652.3</v>
      </c>
    </row>
    <row r="24" spans="2:20" ht="12" customHeight="1">
      <c r="B24" s="60">
        <v>3</v>
      </c>
      <c r="C24" s="53" t="s">
        <v>79</v>
      </c>
      <c r="D24" s="54">
        <v>2308</v>
      </c>
      <c r="E24" s="55" t="s">
        <v>66</v>
      </c>
      <c r="F24" s="56">
        <v>568.4</v>
      </c>
      <c r="G24" s="56">
        <v>584.8</v>
      </c>
      <c r="H24" s="56">
        <v>593.1</v>
      </c>
      <c r="I24" s="56">
        <v>597.4</v>
      </c>
      <c r="J24" s="56">
        <v>604.4</v>
      </c>
      <c r="K24" s="56">
        <v>613.9</v>
      </c>
      <c r="L24" s="56">
        <v>611.2</v>
      </c>
      <c r="M24" s="56">
        <v>615.2</v>
      </c>
      <c r="N24" s="56">
        <v>613.6</v>
      </c>
      <c r="O24" s="56">
        <v>626.5</v>
      </c>
      <c r="P24" s="56">
        <v>632.3</v>
      </c>
      <c r="Q24" s="56">
        <v>651.1</v>
      </c>
      <c r="R24" s="56">
        <v>655.1</v>
      </c>
      <c r="S24" s="56">
        <v>659.9</v>
      </c>
      <c r="T24" s="56">
        <v>661.9</v>
      </c>
    </row>
    <row r="25" spans="2:20" ht="12" customHeight="1">
      <c r="B25" s="64" t="s">
        <v>36</v>
      </c>
      <c r="C25" s="122" t="s">
        <v>120</v>
      </c>
      <c r="D25" s="23"/>
      <c r="E25" s="23"/>
      <c r="F25" s="44">
        <v>539.3</v>
      </c>
      <c r="G25" s="44">
        <v>552.5</v>
      </c>
      <c r="H25" s="44">
        <v>562.4</v>
      </c>
      <c r="I25" s="44">
        <v>570.7</v>
      </c>
      <c r="J25" s="44">
        <v>573.2</v>
      </c>
      <c r="K25" s="44">
        <v>578.8</v>
      </c>
      <c r="L25" s="44">
        <v>585.3</v>
      </c>
      <c r="M25" s="44">
        <v>590.6</v>
      </c>
      <c r="N25" s="44">
        <v>588.1</v>
      </c>
      <c r="O25" s="44">
        <v>597.6</v>
      </c>
      <c r="P25" s="44">
        <v>603.6</v>
      </c>
      <c r="Q25" s="44">
        <v>612.5</v>
      </c>
      <c r="R25" s="44">
        <v>623.7</v>
      </c>
      <c r="S25" s="44">
        <v>625.9</v>
      </c>
      <c r="T25" s="44">
        <v>627.1</v>
      </c>
    </row>
    <row r="26" spans="6:20" ht="9.75"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</row>
    <row r="27" ht="9.75">
      <c r="B27" s="22" t="s">
        <v>74</v>
      </c>
    </row>
    <row r="28" spans="2:20" ht="12" customHeight="1">
      <c r="B28" s="43" t="s">
        <v>29</v>
      </c>
      <c r="C28" s="43" t="s">
        <v>150</v>
      </c>
      <c r="D28" s="43" t="s">
        <v>29</v>
      </c>
      <c r="E28" s="43" t="s">
        <v>152</v>
      </c>
      <c r="F28" s="43" t="s">
        <v>0</v>
      </c>
      <c r="G28" s="43" t="s">
        <v>1</v>
      </c>
      <c r="H28" s="43" t="s">
        <v>2</v>
      </c>
      <c r="I28" s="43" t="s">
        <v>3</v>
      </c>
      <c r="J28" s="43" t="s">
        <v>4</v>
      </c>
      <c r="K28" s="43" t="s">
        <v>5</v>
      </c>
      <c r="L28" s="43" t="s">
        <v>6</v>
      </c>
      <c r="M28" s="43" t="s">
        <v>7</v>
      </c>
      <c r="N28" s="43" t="s">
        <v>8</v>
      </c>
      <c r="O28" s="43" t="s">
        <v>9</v>
      </c>
      <c r="P28" s="43" t="s">
        <v>10</v>
      </c>
      <c r="Q28" s="43" t="s">
        <v>11</v>
      </c>
      <c r="R28" s="43" t="s">
        <v>12</v>
      </c>
      <c r="S28" s="43" t="s">
        <v>13</v>
      </c>
      <c r="T28" s="43" t="s">
        <v>14</v>
      </c>
    </row>
    <row r="29" spans="2:20" ht="12" customHeight="1">
      <c r="B29" s="58">
        <v>1</v>
      </c>
      <c r="C29" s="45" t="s">
        <v>77</v>
      </c>
      <c r="D29" s="46">
        <v>94</v>
      </c>
      <c r="E29" s="47" t="s">
        <v>51</v>
      </c>
      <c r="F29" s="48">
        <v>453.8</v>
      </c>
      <c r="G29" s="48">
        <v>460</v>
      </c>
      <c r="H29" s="48">
        <v>472.1</v>
      </c>
      <c r="I29" s="48">
        <v>476.4</v>
      </c>
      <c r="J29" s="48">
        <v>484.3</v>
      </c>
      <c r="K29" s="48">
        <v>478.4</v>
      </c>
      <c r="L29" s="48">
        <v>485.2</v>
      </c>
      <c r="M29" s="48">
        <v>485.1</v>
      </c>
      <c r="N29" s="48">
        <v>488.2</v>
      </c>
      <c r="O29" s="48">
        <v>508.6</v>
      </c>
      <c r="P29" s="48">
        <v>507.4</v>
      </c>
      <c r="Q29" s="48">
        <v>509.8</v>
      </c>
      <c r="R29" s="48">
        <v>521.4</v>
      </c>
      <c r="S29" s="48">
        <v>527</v>
      </c>
      <c r="T29" s="48">
        <v>525.8</v>
      </c>
    </row>
    <row r="30" spans="2:20" ht="12" customHeight="1">
      <c r="B30" s="59">
        <v>1</v>
      </c>
      <c r="C30" s="49" t="s">
        <v>77</v>
      </c>
      <c r="D30" s="50">
        <v>95</v>
      </c>
      <c r="E30" s="51" t="s">
        <v>52</v>
      </c>
      <c r="F30" s="52">
        <v>438.3</v>
      </c>
      <c r="G30" s="52">
        <v>444.3</v>
      </c>
      <c r="H30" s="52">
        <v>457.3</v>
      </c>
      <c r="I30" s="52">
        <v>464.7</v>
      </c>
      <c r="J30" s="52">
        <v>468.4</v>
      </c>
      <c r="K30" s="52">
        <v>469.8</v>
      </c>
      <c r="L30" s="52">
        <v>477.3</v>
      </c>
      <c r="M30" s="52">
        <v>479.1</v>
      </c>
      <c r="N30" s="52">
        <v>476.5</v>
      </c>
      <c r="O30" s="52">
        <v>490.2</v>
      </c>
      <c r="P30" s="52">
        <v>494.8</v>
      </c>
      <c r="Q30" s="52">
        <v>497.1</v>
      </c>
      <c r="R30" s="52">
        <v>508.8</v>
      </c>
      <c r="S30" s="52">
        <v>506.3</v>
      </c>
      <c r="T30" s="52">
        <v>506.5</v>
      </c>
    </row>
    <row r="31" spans="2:20" ht="12" customHeight="1">
      <c r="B31" s="59">
        <v>1</v>
      </c>
      <c r="C31" s="49" t="s">
        <v>77</v>
      </c>
      <c r="D31" s="50">
        <v>96</v>
      </c>
      <c r="E31" s="51" t="s">
        <v>53</v>
      </c>
      <c r="F31" s="52">
        <v>431.5</v>
      </c>
      <c r="G31" s="52">
        <v>442.4</v>
      </c>
      <c r="H31" s="52">
        <v>451.2</v>
      </c>
      <c r="I31" s="52">
        <v>458.7</v>
      </c>
      <c r="J31" s="52">
        <v>463.2</v>
      </c>
      <c r="K31" s="52">
        <v>465.8</v>
      </c>
      <c r="L31" s="52">
        <v>474.7</v>
      </c>
      <c r="M31" s="52">
        <v>478.5</v>
      </c>
      <c r="N31" s="52">
        <v>474.2</v>
      </c>
      <c r="O31" s="52">
        <v>484.9</v>
      </c>
      <c r="P31" s="52">
        <v>489.1</v>
      </c>
      <c r="Q31" s="52">
        <v>493.8</v>
      </c>
      <c r="R31" s="52">
        <v>500.4</v>
      </c>
      <c r="S31" s="52">
        <v>507.5</v>
      </c>
      <c r="T31" s="52">
        <v>512.5</v>
      </c>
    </row>
    <row r="32" spans="2:20" ht="12" customHeight="1">
      <c r="B32" s="60">
        <v>1</v>
      </c>
      <c r="C32" s="53" t="s">
        <v>77</v>
      </c>
      <c r="D32" s="54">
        <v>97</v>
      </c>
      <c r="E32" s="55" t="s">
        <v>54</v>
      </c>
      <c r="F32" s="56">
        <v>506.5</v>
      </c>
      <c r="G32" s="56">
        <v>521.1</v>
      </c>
      <c r="H32" s="56">
        <v>531.1</v>
      </c>
      <c r="I32" s="56">
        <v>539.7</v>
      </c>
      <c r="J32" s="56">
        <v>542.8</v>
      </c>
      <c r="K32" s="56">
        <v>540.8</v>
      </c>
      <c r="L32" s="56">
        <v>549.3</v>
      </c>
      <c r="M32" s="56">
        <v>556.2</v>
      </c>
      <c r="N32" s="56">
        <v>550.8</v>
      </c>
      <c r="O32" s="56">
        <v>563</v>
      </c>
      <c r="P32" s="56">
        <v>568.5</v>
      </c>
      <c r="Q32" s="56">
        <v>578.8</v>
      </c>
      <c r="R32" s="56">
        <v>595.9</v>
      </c>
      <c r="S32" s="56">
        <v>601.1</v>
      </c>
      <c r="T32" s="56">
        <v>608</v>
      </c>
    </row>
    <row r="33" spans="2:20" ht="12" customHeight="1">
      <c r="B33" s="58">
        <v>2</v>
      </c>
      <c r="C33" s="45" t="s">
        <v>78</v>
      </c>
      <c r="D33" s="46">
        <v>98</v>
      </c>
      <c r="E33" s="47" t="s">
        <v>55</v>
      </c>
      <c r="F33" s="48">
        <v>584.4</v>
      </c>
      <c r="G33" s="48">
        <v>597.1</v>
      </c>
      <c r="H33" s="48">
        <v>605.1</v>
      </c>
      <c r="I33" s="48">
        <v>611.6</v>
      </c>
      <c r="J33" s="48">
        <v>611.5</v>
      </c>
      <c r="K33" s="48">
        <v>616.6</v>
      </c>
      <c r="L33" s="48">
        <v>621.1</v>
      </c>
      <c r="M33" s="48">
        <v>622.1</v>
      </c>
      <c r="N33" s="48">
        <v>618.3</v>
      </c>
      <c r="O33" s="48">
        <v>623</v>
      </c>
      <c r="P33" s="48">
        <v>625.8</v>
      </c>
      <c r="Q33" s="48">
        <v>636.4</v>
      </c>
      <c r="R33" s="48">
        <v>648.1</v>
      </c>
      <c r="S33" s="48">
        <v>651.7</v>
      </c>
      <c r="T33" s="48">
        <v>647.4</v>
      </c>
    </row>
    <row r="34" spans="2:20" ht="12" customHeight="1">
      <c r="B34" s="60">
        <v>2</v>
      </c>
      <c r="C34" s="53" t="s">
        <v>78</v>
      </c>
      <c r="D34" s="54">
        <v>99</v>
      </c>
      <c r="E34" s="55" t="s">
        <v>56</v>
      </c>
      <c r="F34" s="56">
        <v>582.5</v>
      </c>
      <c r="G34" s="56">
        <v>595</v>
      </c>
      <c r="H34" s="56">
        <v>606.2</v>
      </c>
      <c r="I34" s="56">
        <v>614.3</v>
      </c>
      <c r="J34" s="56">
        <v>615.4</v>
      </c>
      <c r="K34" s="56">
        <v>626.4</v>
      </c>
      <c r="L34" s="56">
        <v>633.2</v>
      </c>
      <c r="M34" s="56">
        <v>642.7</v>
      </c>
      <c r="N34" s="56">
        <v>642.7</v>
      </c>
      <c r="O34" s="56">
        <v>647.1</v>
      </c>
      <c r="P34" s="56">
        <v>653.2</v>
      </c>
      <c r="Q34" s="56">
        <v>660.8</v>
      </c>
      <c r="R34" s="56">
        <v>673.6</v>
      </c>
      <c r="S34" s="56">
        <v>675.4</v>
      </c>
      <c r="T34" s="56">
        <v>675.5</v>
      </c>
    </row>
    <row r="35" spans="2:20" ht="12" customHeight="1">
      <c r="B35" s="58">
        <v>3</v>
      </c>
      <c r="C35" s="45" t="s">
        <v>79</v>
      </c>
      <c r="D35" s="46">
        <v>100</v>
      </c>
      <c r="E35" s="47" t="s">
        <v>57</v>
      </c>
      <c r="F35" s="48">
        <v>574.5</v>
      </c>
      <c r="G35" s="48">
        <v>590.5</v>
      </c>
      <c r="H35" s="48">
        <v>595.6</v>
      </c>
      <c r="I35" s="48">
        <v>606.2</v>
      </c>
      <c r="J35" s="48">
        <v>605.3</v>
      </c>
      <c r="K35" s="48">
        <v>608</v>
      </c>
      <c r="L35" s="48">
        <v>616.8</v>
      </c>
      <c r="M35" s="48">
        <v>621.2</v>
      </c>
      <c r="N35" s="48">
        <v>616.1</v>
      </c>
      <c r="O35" s="48">
        <v>626.3</v>
      </c>
      <c r="P35" s="48">
        <v>634.8</v>
      </c>
      <c r="Q35" s="48">
        <v>643.1</v>
      </c>
      <c r="R35" s="48">
        <v>655.1</v>
      </c>
      <c r="S35" s="48">
        <v>652</v>
      </c>
      <c r="T35" s="48">
        <v>653</v>
      </c>
    </row>
    <row r="36" spans="2:20" ht="12" customHeight="1">
      <c r="B36" s="60">
        <v>3</v>
      </c>
      <c r="C36" s="53" t="s">
        <v>79</v>
      </c>
      <c r="D36" s="54">
        <v>101</v>
      </c>
      <c r="E36" s="55" t="s">
        <v>58</v>
      </c>
      <c r="F36" s="56">
        <v>560.6</v>
      </c>
      <c r="G36" s="56">
        <v>577.7</v>
      </c>
      <c r="H36" s="56">
        <v>589.4</v>
      </c>
      <c r="I36" s="56">
        <v>596.1</v>
      </c>
      <c r="J36" s="56">
        <v>601.8</v>
      </c>
      <c r="K36" s="56">
        <v>609.6</v>
      </c>
      <c r="L36" s="56">
        <v>608.2</v>
      </c>
      <c r="M36" s="56">
        <v>612.9</v>
      </c>
      <c r="N36" s="56">
        <v>609.5</v>
      </c>
      <c r="O36" s="56">
        <v>623.7</v>
      </c>
      <c r="P36" s="56">
        <v>630.3</v>
      </c>
      <c r="Q36" s="56">
        <v>646.4</v>
      </c>
      <c r="R36" s="56">
        <v>652.9</v>
      </c>
      <c r="S36" s="56">
        <v>657.3</v>
      </c>
      <c r="T36" s="56">
        <v>659.6</v>
      </c>
    </row>
    <row r="37" spans="2:20" ht="12" customHeight="1">
      <c r="B37" s="64" t="s">
        <v>36</v>
      </c>
      <c r="C37" s="122" t="s">
        <v>120</v>
      </c>
      <c r="D37" s="23"/>
      <c r="E37" s="23"/>
      <c r="F37" s="44">
        <v>539.3</v>
      </c>
      <c r="G37" s="44">
        <v>552.5</v>
      </c>
      <c r="H37" s="44">
        <v>562.4</v>
      </c>
      <c r="I37" s="44">
        <v>570.7</v>
      </c>
      <c r="J37" s="44">
        <v>573.2</v>
      </c>
      <c r="K37" s="44">
        <v>578.8</v>
      </c>
      <c r="L37" s="44">
        <v>585.3</v>
      </c>
      <c r="M37" s="44">
        <v>590.6</v>
      </c>
      <c r="N37" s="44">
        <v>588.1</v>
      </c>
      <c r="O37" s="44">
        <v>597.6</v>
      </c>
      <c r="P37" s="44">
        <v>603.6</v>
      </c>
      <c r="Q37" s="44">
        <v>612.5</v>
      </c>
      <c r="R37" s="44">
        <v>623.7</v>
      </c>
      <c r="S37" s="44">
        <v>625.9</v>
      </c>
      <c r="T37" s="44">
        <v>627.1</v>
      </c>
    </row>
    <row r="38" ht="6.75" customHeight="1"/>
    <row r="39" s="1" customFormat="1" ht="9.75">
      <c r="B39" s="20" t="s">
        <v>80</v>
      </c>
    </row>
    <row r="40" s="1" customFormat="1" ht="12" customHeight="1">
      <c r="B40" s="2" t="s">
        <v>81</v>
      </c>
    </row>
    <row r="41" s="1" customFormat="1" ht="12" customHeight="1">
      <c r="B41" s="2" t="s">
        <v>82</v>
      </c>
    </row>
    <row r="42" s="1" customFormat="1" ht="4.5" customHeight="1">
      <c r="B42" s="20"/>
    </row>
    <row r="43" ht="12.75">
      <c r="B43" s="21" t="s">
        <v>34</v>
      </c>
    </row>
    <row r="44" ht="12" customHeight="1">
      <c r="B44" s="2" t="s">
        <v>31</v>
      </c>
    </row>
    <row r="45" ht="12" customHeight="1">
      <c r="B45" s="2" t="s">
        <v>117</v>
      </c>
    </row>
    <row r="46" ht="12" customHeight="1">
      <c r="B46" s="2" t="s">
        <v>87</v>
      </c>
    </row>
    <row r="47" ht="12" customHeight="1">
      <c r="B47" s="18" t="s">
        <v>32</v>
      </c>
    </row>
    <row r="48" ht="12" customHeight="1">
      <c r="B48" s="2" t="s">
        <v>143</v>
      </c>
    </row>
    <row r="49" ht="12" customHeight="1">
      <c r="B49" s="2" t="s">
        <v>83</v>
      </c>
    </row>
    <row r="73" ht="9.75">
      <c r="B73" s="41" t="s">
        <v>38</v>
      </c>
    </row>
  </sheetData>
  <sheetProtection/>
  <mergeCells count="5">
    <mergeCell ref="C8:E8"/>
    <mergeCell ref="C4:E4"/>
    <mergeCell ref="C5:E5"/>
    <mergeCell ref="C6:E6"/>
    <mergeCell ref="C7:E7"/>
  </mergeCells>
  <printOptions/>
  <pageMargins left="0.39370078740157477" right="0.2755905511811023" top="0.6692913385826772" bottom="0.5118110236220472" header="0.2755905511811023" footer="0.23622047244094485"/>
  <pageSetup fitToHeight="1" fitToWidth="1" horizontalDpi="1200" verticalDpi="1200" orientation="portrait" paperSize="9" scale="78" r:id="rId3"/>
  <headerFooter alignWithMargins="0">
    <oddHeader xml:space="preserve">&amp;L&amp;G&amp;C&amp;"Arial,Normal"&amp;8 Statistique du parc de véhicules routiers motorisés &amp;R&amp;"Arial,Normal"&amp;8 MFZ-Statistik (BFS) </oddHeader>
    <oddFooter>&amp;L&amp;"Arial,Normal"&amp;8 V_Hab&amp;C&amp;"Arial,Normal"&amp;8Page &amp;P of &amp;N&amp;R&amp;"Arial,Normal"&amp;8MFZ_VS_OCSP_2015.xls</oddFooter>
  </headerFooter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.8515625" style="0" customWidth="1"/>
    <col min="2" max="2" width="3.00390625" style="0" customWidth="1"/>
    <col min="3" max="3" width="18.140625" style="0" bestFit="1" customWidth="1"/>
    <col min="4" max="18" width="6.421875" style="0" bestFit="1" customWidth="1"/>
    <col min="19" max="19" width="2.7109375" style="0" customWidth="1"/>
  </cols>
  <sheetData>
    <row r="1" spans="1:18" ht="9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2.75">
      <c r="A2" s="3"/>
      <c r="B2" s="22" t="s">
        <v>140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6" customHeight="1">
      <c r="A3" s="3"/>
      <c r="B3" s="2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2.75">
      <c r="A4" s="3"/>
      <c r="B4" s="91" t="s">
        <v>29</v>
      </c>
      <c r="C4" s="91" t="s">
        <v>153</v>
      </c>
      <c r="D4" s="91" t="s">
        <v>0</v>
      </c>
      <c r="E4" s="91" t="s">
        <v>1</v>
      </c>
      <c r="F4" s="91" t="s">
        <v>2</v>
      </c>
      <c r="G4" s="91" t="s">
        <v>3</v>
      </c>
      <c r="H4" s="91" t="s">
        <v>4</v>
      </c>
      <c r="I4" s="91" t="s">
        <v>5</v>
      </c>
      <c r="J4" s="91" t="s">
        <v>6</v>
      </c>
      <c r="K4" s="91" t="s">
        <v>7</v>
      </c>
      <c r="L4" s="91" t="s">
        <v>8</v>
      </c>
      <c r="M4" s="91" t="s">
        <v>9</v>
      </c>
      <c r="N4" s="91" t="s">
        <v>10</v>
      </c>
      <c r="O4" s="91" t="s">
        <v>11</v>
      </c>
      <c r="P4" s="91" t="s">
        <v>12</v>
      </c>
      <c r="Q4" s="91" t="s">
        <v>13</v>
      </c>
      <c r="R4" s="91" t="s">
        <v>14</v>
      </c>
    </row>
    <row r="5" spans="1:18" ht="12.75">
      <c r="A5" s="3"/>
      <c r="B5" s="92">
        <v>1</v>
      </c>
      <c r="C5" s="93" t="s">
        <v>101</v>
      </c>
      <c r="D5" s="94">
        <v>140293</v>
      </c>
      <c r="E5" s="94">
        <v>143091</v>
      </c>
      <c r="F5" s="94">
        <v>145285</v>
      </c>
      <c r="G5" s="94">
        <v>147117</v>
      </c>
      <c r="H5" s="94">
        <v>147572</v>
      </c>
      <c r="I5" s="94">
        <v>148381</v>
      </c>
      <c r="J5" s="94">
        <v>149091</v>
      </c>
      <c r="K5" s="94">
        <v>148937</v>
      </c>
      <c r="L5" s="94">
        <v>147155</v>
      </c>
      <c r="M5" s="94">
        <v>148288</v>
      </c>
      <c r="N5" s="94">
        <v>148586</v>
      </c>
      <c r="O5" s="94">
        <v>149894</v>
      </c>
      <c r="P5" s="94">
        <v>150527</v>
      </c>
      <c r="Q5" s="94">
        <v>149232</v>
      </c>
      <c r="R5" s="94">
        <v>148422</v>
      </c>
    </row>
    <row r="6" spans="1:18" ht="12.75">
      <c r="A6" s="3"/>
      <c r="B6" s="95">
        <v>2</v>
      </c>
      <c r="C6" s="96" t="s">
        <v>102</v>
      </c>
      <c r="D6" s="97">
        <v>8136</v>
      </c>
      <c r="E6" s="97">
        <v>9305</v>
      </c>
      <c r="F6" s="97">
        <v>11114</v>
      </c>
      <c r="G6" s="97">
        <v>13258</v>
      </c>
      <c r="H6" s="97">
        <v>15595</v>
      </c>
      <c r="I6" s="97">
        <v>18059</v>
      </c>
      <c r="J6" s="97">
        <v>21323</v>
      </c>
      <c r="K6" s="97">
        <v>24705</v>
      </c>
      <c r="L6" s="97">
        <v>27854</v>
      </c>
      <c r="M6" s="97">
        <v>32218</v>
      </c>
      <c r="N6" s="97">
        <v>36072</v>
      </c>
      <c r="O6" s="97">
        <v>40569</v>
      </c>
      <c r="P6" s="97">
        <v>45859</v>
      </c>
      <c r="Q6" s="97">
        <v>50591</v>
      </c>
      <c r="R6" s="97">
        <v>54830</v>
      </c>
    </row>
    <row r="7" spans="1:18" ht="12.75">
      <c r="A7" s="3"/>
      <c r="B7" s="95">
        <v>3</v>
      </c>
      <c r="C7" s="96" t="s">
        <v>103</v>
      </c>
      <c r="D7" s="97">
        <v>205</v>
      </c>
      <c r="E7" s="97">
        <v>174</v>
      </c>
      <c r="F7" s="97">
        <v>182</v>
      </c>
      <c r="G7" s="97">
        <v>182</v>
      </c>
      <c r="H7" s="97">
        <v>185</v>
      </c>
      <c r="I7" s="97">
        <v>189</v>
      </c>
      <c r="J7" s="97">
        <v>198</v>
      </c>
      <c r="K7" s="97">
        <v>195</v>
      </c>
      <c r="L7" s="97">
        <v>189</v>
      </c>
      <c r="M7" s="97">
        <v>189</v>
      </c>
      <c r="N7" s="97">
        <v>198</v>
      </c>
      <c r="O7" s="97">
        <v>217</v>
      </c>
      <c r="P7" s="97">
        <v>241</v>
      </c>
      <c r="Q7" s="97">
        <v>268</v>
      </c>
      <c r="R7" s="97">
        <v>311</v>
      </c>
    </row>
    <row r="8" spans="1:18" ht="12.75">
      <c r="A8" s="3"/>
      <c r="B8" s="95">
        <v>4</v>
      </c>
      <c r="C8" s="96" t="s">
        <v>104</v>
      </c>
      <c r="D8" s="98"/>
      <c r="E8" s="98"/>
      <c r="F8" s="98"/>
      <c r="G8" s="98"/>
      <c r="H8" s="98"/>
      <c r="I8" s="98"/>
      <c r="J8" s="97">
        <v>13</v>
      </c>
      <c r="K8" s="97">
        <v>96</v>
      </c>
      <c r="L8" s="97">
        <v>279</v>
      </c>
      <c r="M8" s="97">
        <v>365</v>
      </c>
      <c r="N8" s="97">
        <v>488</v>
      </c>
      <c r="O8" s="97">
        <v>626</v>
      </c>
      <c r="P8" s="97">
        <v>845</v>
      </c>
      <c r="Q8" s="97">
        <v>1028</v>
      </c>
      <c r="R8" s="97">
        <v>1225</v>
      </c>
    </row>
    <row r="9" spans="1:18" ht="12.75">
      <c r="A9" s="3"/>
      <c r="B9" s="99">
        <v>5</v>
      </c>
      <c r="C9" s="26" t="s">
        <v>105</v>
      </c>
      <c r="D9" s="100">
        <v>9</v>
      </c>
      <c r="E9" s="100">
        <v>9</v>
      </c>
      <c r="F9" s="100">
        <v>8</v>
      </c>
      <c r="G9" s="100">
        <v>4</v>
      </c>
      <c r="H9" s="100">
        <v>7</v>
      </c>
      <c r="I9" s="100">
        <v>44</v>
      </c>
      <c r="J9" s="100">
        <v>22</v>
      </c>
      <c r="K9" s="100">
        <v>74</v>
      </c>
      <c r="L9" s="100">
        <v>128</v>
      </c>
      <c r="M9" s="100">
        <v>170</v>
      </c>
      <c r="N9" s="100">
        <v>186</v>
      </c>
      <c r="O9" s="100">
        <v>202</v>
      </c>
      <c r="P9" s="100">
        <v>240</v>
      </c>
      <c r="Q9" s="100">
        <v>261</v>
      </c>
      <c r="R9" s="100">
        <v>287</v>
      </c>
    </row>
    <row r="10" spans="1:18" ht="12.75">
      <c r="A10" s="3"/>
      <c r="B10" s="64" t="s">
        <v>36</v>
      </c>
      <c r="C10" s="101" t="s">
        <v>76</v>
      </c>
      <c r="D10" s="102">
        <f aca="true" t="shared" si="0" ref="D10:R10">SUM(D5:D9)</f>
        <v>148643</v>
      </c>
      <c r="E10" s="102">
        <f t="shared" si="0"/>
        <v>152579</v>
      </c>
      <c r="F10" s="102">
        <f t="shared" si="0"/>
        <v>156589</v>
      </c>
      <c r="G10" s="102">
        <f t="shared" si="0"/>
        <v>160561</v>
      </c>
      <c r="H10" s="102">
        <f t="shared" si="0"/>
        <v>163359</v>
      </c>
      <c r="I10" s="102">
        <f t="shared" si="0"/>
        <v>166673</v>
      </c>
      <c r="J10" s="102">
        <f t="shared" si="0"/>
        <v>170647</v>
      </c>
      <c r="K10" s="102">
        <f t="shared" si="0"/>
        <v>174007</v>
      </c>
      <c r="L10" s="102">
        <f t="shared" si="0"/>
        <v>175605</v>
      </c>
      <c r="M10" s="102">
        <f t="shared" si="0"/>
        <v>181230</v>
      </c>
      <c r="N10" s="102">
        <f t="shared" si="0"/>
        <v>185530</v>
      </c>
      <c r="O10" s="102">
        <f t="shared" si="0"/>
        <v>191508</v>
      </c>
      <c r="P10" s="102">
        <f t="shared" si="0"/>
        <v>197712</v>
      </c>
      <c r="Q10" s="102">
        <f t="shared" si="0"/>
        <v>201380</v>
      </c>
      <c r="R10" s="102">
        <f t="shared" si="0"/>
        <v>205075</v>
      </c>
    </row>
    <row r="11" spans="1:18" ht="7.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ht="12.75">
      <c r="A12" s="3"/>
      <c r="B12" s="115" t="s">
        <v>141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2.75">
      <c r="A13" s="3"/>
      <c r="B13" s="91" t="s">
        <v>29</v>
      </c>
      <c r="C13" s="91" t="s">
        <v>153</v>
      </c>
      <c r="D13" s="91" t="s">
        <v>0</v>
      </c>
      <c r="E13" s="91" t="s">
        <v>1</v>
      </c>
      <c r="F13" s="91" t="s">
        <v>2</v>
      </c>
      <c r="G13" s="91" t="s">
        <v>3</v>
      </c>
      <c r="H13" s="91" t="s">
        <v>4</v>
      </c>
      <c r="I13" s="91" t="s">
        <v>5</v>
      </c>
      <c r="J13" s="91" t="s">
        <v>6</v>
      </c>
      <c r="K13" s="91" t="s">
        <v>7</v>
      </c>
      <c r="L13" s="91" t="s">
        <v>8</v>
      </c>
      <c r="M13" s="91" t="s">
        <v>9</v>
      </c>
      <c r="N13" s="91" t="s">
        <v>10</v>
      </c>
      <c r="O13" s="91" t="s">
        <v>11</v>
      </c>
      <c r="P13" s="91" t="s">
        <v>12</v>
      </c>
      <c r="Q13" s="91" t="s">
        <v>13</v>
      </c>
      <c r="R13" s="91" t="s">
        <v>14</v>
      </c>
    </row>
    <row r="14" spans="1:18" ht="12.75">
      <c r="A14" s="3"/>
      <c r="B14" s="92">
        <v>1</v>
      </c>
      <c r="C14" s="93" t="s">
        <v>101</v>
      </c>
      <c r="D14" s="131">
        <v>94.4</v>
      </c>
      <c r="E14" s="131">
        <v>93.8</v>
      </c>
      <c r="F14" s="131">
        <v>92.8</v>
      </c>
      <c r="G14" s="131">
        <v>91.6</v>
      </c>
      <c r="H14" s="131">
        <v>90.3</v>
      </c>
      <c r="I14" s="131">
        <v>89</v>
      </c>
      <c r="J14" s="131">
        <v>87.4</v>
      </c>
      <c r="K14" s="131">
        <v>85.6</v>
      </c>
      <c r="L14" s="131">
        <v>83.8</v>
      </c>
      <c r="M14" s="131">
        <v>81.8</v>
      </c>
      <c r="N14" s="131">
        <v>80.1</v>
      </c>
      <c r="O14" s="131">
        <v>78.3</v>
      </c>
      <c r="P14" s="131">
        <v>76.1</v>
      </c>
      <c r="Q14" s="131">
        <v>74.1</v>
      </c>
      <c r="R14" s="131">
        <v>72.4</v>
      </c>
    </row>
    <row r="15" spans="1:18" ht="12.75">
      <c r="A15" s="3"/>
      <c r="B15" s="95">
        <v>2</v>
      </c>
      <c r="C15" s="96" t="s">
        <v>102</v>
      </c>
      <c r="D15" s="132">
        <v>5.5</v>
      </c>
      <c r="E15" s="132">
        <v>6.1</v>
      </c>
      <c r="F15" s="132">
        <v>7.1</v>
      </c>
      <c r="G15" s="132">
        <v>8.3</v>
      </c>
      <c r="H15" s="132">
        <v>9.5</v>
      </c>
      <c r="I15" s="132">
        <v>10.8</v>
      </c>
      <c r="J15" s="132">
        <v>12.5</v>
      </c>
      <c r="K15" s="132">
        <v>14.2</v>
      </c>
      <c r="L15" s="132">
        <v>15.9</v>
      </c>
      <c r="M15" s="132">
        <v>17.8</v>
      </c>
      <c r="N15" s="132">
        <v>19.4</v>
      </c>
      <c r="O15" s="132">
        <v>21.2</v>
      </c>
      <c r="P15" s="132">
        <v>23.2</v>
      </c>
      <c r="Q15" s="132">
        <v>25.1</v>
      </c>
      <c r="R15" s="132">
        <v>26.7</v>
      </c>
    </row>
    <row r="16" spans="1:18" ht="12.75">
      <c r="A16" s="3"/>
      <c r="B16" s="95">
        <v>3</v>
      </c>
      <c r="C16" s="96" t="s">
        <v>106</v>
      </c>
      <c r="D16" s="132">
        <v>0.1</v>
      </c>
      <c r="E16" s="132">
        <v>0.1</v>
      </c>
      <c r="F16" s="132">
        <v>0.1</v>
      </c>
      <c r="G16" s="132">
        <v>0.1</v>
      </c>
      <c r="H16" s="132">
        <v>0.1</v>
      </c>
      <c r="I16" s="132">
        <v>0.1</v>
      </c>
      <c r="J16" s="132">
        <v>0.1</v>
      </c>
      <c r="K16" s="132">
        <v>0.1</v>
      </c>
      <c r="L16" s="132">
        <v>0.1</v>
      </c>
      <c r="M16" s="132">
        <v>0.1</v>
      </c>
      <c r="N16" s="132">
        <v>0.1</v>
      </c>
      <c r="O16" s="132">
        <v>0.1</v>
      </c>
      <c r="P16" s="132">
        <v>0.1</v>
      </c>
      <c r="Q16" s="132">
        <v>0.1</v>
      </c>
      <c r="R16" s="132">
        <v>0.2</v>
      </c>
    </row>
    <row r="17" spans="1:18" ht="12.75">
      <c r="A17" s="3"/>
      <c r="B17" s="95">
        <v>4</v>
      </c>
      <c r="C17" s="96" t="s">
        <v>107</v>
      </c>
      <c r="D17" s="132"/>
      <c r="E17" s="132"/>
      <c r="F17" s="132"/>
      <c r="G17" s="132"/>
      <c r="H17" s="132"/>
      <c r="I17" s="132"/>
      <c r="J17" s="132">
        <v>0</v>
      </c>
      <c r="K17" s="132">
        <v>0.1</v>
      </c>
      <c r="L17" s="132">
        <v>0.2</v>
      </c>
      <c r="M17" s="132">
        <v>0.2</v>
      </c>
      <c r="N17" s="132">
        <v>0.3</v>
      </c>
      <c r="O17" s="132">
        <v>0.3</v>
      </c>
      <c r="P17" s="132">
        <v>0.4</v>
      </c>
      <c r="Q17" s="132">
        <v>0.5</v>
      </c>
      <c r="R17" s="132">
        <v>0.6</v>
      </c>
    </row>
    <row r="18" spans="1:18" ht="12.75">
      <c r="A18" s="3"/>
      <c r="B18" s="99">
        <v>5</v>
      </c>
      <c r="C18" s="26" t="s">
        <v>108</v>
      </c>
      <c r="D18" s="133">
        <v>0</v>
      </c>
      <c r="E18" s="133">
        <v>0</v>
      </c>
      <c r="F18" s="133">
        <v>0</v>
      </c>
      <c r="G18" s="133">
        <v>0</v>
      </c>
      <c r="H18" s="133">
        <v>0</v>
      </c>
      <c r="I18" s="133">
        <v>0</v>
      </c>
      <c r="J18" s="133">
        <v>0</v>
      </c>
      <c r="K18" s="133">
        <v>0</v>
      </c>
      <c r="L18" s="133">
        <v>0.1</v>
      </c>
      <c r="M18" s="133">
        <v>0.1</v>
      </c>
      <c r="N18" s="133">
        <v>0.1</v>
      </c>
      <c r="O18" s="133">
        <v>0.1</v>
      </c>
      <c r="P18" s="133">
        <v>0.1</v>
      </c>
      <c r="Q18" s="133">
        <v>0.1</v>
      </c>
      <c r="R18" s="133">
        <v>0.1</v>
      </c>
    </row>
    <row r="19" spans="1:18" ht="12.75">
      <c r="A19" s="3"/>
      <c r="B19" s="64" t="s">
        <v>36</v>
      </c>
      <c r="C19" s="101" t="s">
        <v>76</v>
      </c>
      <c r="D19" s="134">
        <v>100</v>
      </c>
      <c r="E19" s="134">
        <v>100</v>
      </c>
      <c r="F19" s="134">
        <v>100</v>
      </c>
      <c r="G19" s="134">
        <v>100</v>
      </c>
      <c r="H19" s="134">
        <v>100</v>
      </c>
      <c r="I19" s="134">
        <v>100</v>
      </c>
      <c r="J19" s="134">
        <v>100</v>
      </c>
      <c r="K19" s="134">
        <v>100</v>
      </c>
      <c r="L19" s="134">
        <v>100</v>
      </c>
      <c r="M19" s="134">
        <v>100</v>
      </c>
      <c r="N19" s="134">
        <v>100</v>
      </c>
      <c r="O19" s="134">
        <v>100</v>
      </c>
      <c r="P19" s="134">
        <v>100</v>
      </c>
      <c r="Q19" s="134">
        <v>100</v>
      </c>
      <c r="R19" s="134">
        <v>100</v>
      </c>
    </row>
    <row r="20" spans="1:18" ht="12.75">
      <c r="A20" s="3"/>
      <c r="B20" s="103"/>
      <c r="C20" s="104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</row>
    <row r="21" spans="1:18" ht="15" customHeight="1">
      <c r="A21" s="3"/>
      <c r="B21" s="121" t="s">
        <v>118</v>
      </c>
      <c r="C21" s="104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</row>
    <row r="22" spans="1:18" ht="3.75" customHeight="1">
      <c r="A22" s="3"/>
      <c r="B22" s="103"/>
      <c r="C22" s="104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</row>
    <row r="23" spans="1:18" ht="12.75">
      <c r="A23" s="3"/>
      <c r="B23" s="115" t="s">
        <v>115</v>
      </c>
      <c r="C23" s="104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</row>
    <row r="24" spans="1:18" ht="12.75">
      <c r="A24" s="3"/>
      <c r="B24" s="91" t="s">
        <v>29</v>
      </c>
      <c r="C24" s="91" t="s">
        <v>109</v>
      </c>
      <c r="D24" s="91" t="s">
        <v>0</v>
      </c>
      <c r="E24" s="91" t="s">
        <v>1</v>
      </c>
      <c r="F24" s="91" t="s">
        <v>2</v>
      </c>
      <c r="G24" s="91" t="s">
        <v>3</v>
      </c>
      <c r="H24" s="91" t="s">
        <v>4</v>
      </c>
      <c r="I24" s="91" t="s">
        <v>5</v>
      </c>
      <c r="J24" s="91" t="s">
        <v>6</v>
      </c>
      <c r="K24" s="91" t="s">
        <v>7</v>
      </c>
      <c r="L24" s="91" t="s">
        <v>8</v>
      </c>
      <c r="M24" s="91" t="s">
        <v>9</v>
      </c>
      <c r="N24" s="91" t="s">
        <v>10</v>
      </c>
      <c r="O24" s="91" t="s">
        <v>11</v>
      </c>
      <c r="P24" s="91" t="s">
        <v>12</v>
      </c>
      <c r="Q24" s="91" t="s">
        <v>13</v>
      </c>
      <c r="R24" s="91" t="s">
        <v>14</v>
      </c>
    </row>
    <row r="25" spans="1:18" ht="12.75">
      <c r="A25" s="3"/>
      <c r="B25" s="106">
        <v>1</v>
      </c>
      <c r="C25" s="107" t="s">
        <v>77</v>
      </c>
      <c r="D25" s="135">
        <v>0.5</v>
      </c>
      <c r="E25" s="135">
        <v>0.5</v>
      </c>
      <c r="F25" s="135">
        <v>0.5</v>
      </c>
      <c r="G25" s="135">
        <v>0.5</v>
      </c>
      <c r="H25" s="135">
        <v>0.5</v>
      </c>
      <c r="I25" s="135">
        <v>0.5</v>
      </c>
      <c r="J25" s="135">
        <v>0.5</v>
      </c>
      <c r="K25" s="135">
        <v>0.5</v>
      </c>
      <c r="L25" s="135">
        <v>0.5</v>
      </c>
      <c r="M25" s="135">
        <v>0.5</v>
      </c>
      <c r="N25" s="135">
        <v>0.5</v>
      </c>
      <c r="O25" s="135">
        <v>0.5</v>
      </c>
      <c r="P25" s="135">
        <v>0.5</v>
      </c>
      <c r="Q25" s="135">
        <v>0.5</v>
      </c>
      <c r="R25" s="135">
        <v>0.6</v>
      </c>
    </row>
    <row r="26" spans="1:18" ht="12.75">
      <c r="A26" s="3"/>
      <c r="B26" s="106">
        <v>2</v>
      </c>
      <c r="C26" s="107" t="s">
        <v>78</v>
      </c>
      <c r="D26" s="135">
        <v>0.1</v>
      </c>
      <c r="E26" s="135">
        <v>0</v>
      </c>
      <c r="F26" s="135">
        <v>0</v>
      </c>
      <c r="G26" s="135">
        <v>0</v>
      </c>
      <c r="H26" s="135">
        <v>0</v>
      </c>
      <c r="I26" s="135">
        <v>0</v>
      </c>
      <c r="J26" s="135">
        <v>0</v>
      </c>
      <c r="K26" s="135">
        <v>0</v>
      </c>
      <c r="L26" s="135">
        <v>0</v>
      </c>
      <c r="M26" s="135">
        <v>0</v>
      </c>
      <c r="N26" s="135">
        <v>0</v>
      </c>
      <c r="O26" s="135">
        <v>0</v>
      </c>
      <c r="P26" s="135">
        <v>0</v>
      </c>
      <c r="Q26" s="135">
        <v>0</v>
      </c>
      <c r="R26" s="135">
        <v>0.1</v>
      </c>
    </row>
    <row r="27" spans="1:18" ht="12.75">
      <c r="A27" s="3"/>
      <c r="B27" s="106">
        <v>3</v>
      </c>
      <c r="C27" s="107" t="s">
        <v>79</v>
      </c>
      <c r="D27" s="135">
        <v>0</v>
      </c>
      <c r="E27" s="135">
        <v>0</v>
      </c>
      <c r="F27" s="135">
        <v>0</v>
      </c>
      <c r="G27" s="135">
        <v>0</v>
      </c>
      <c r="H27" s="135">
        <v>0</v>
      </c>
      <c r="I27" s="135">
        <v>0</v>
      </c>
      <c r="J27" s="135">
        <v>0</v>
      </c>
      <c r="K27" s="135">
        <v>0</v>
      </c>
      <c r="L27" s="135">
        <v>0</v>
      </c>
      <c r="M27" s="135">
        <v>0</v>
      </c>
      <c r="N27" s="135">
        <v>0</v>
      </c>
      <c r="O27" s="135">
        <v>0</v>
      </c>
      <c r="P27" s="135">
        <v>0</v>
      </c>
      <c r="Q27" s="135">
        <v>0</v>
      </c>
      <c r="R27" s="135">
        <v>0</v>
      </c>
    </row>
    <row r="28" spans="1:18" ht="6.75" customHeight="1">
      <c r="A28" s="3"/>
      <c r="B28" s="22"/>
      <c r="C28" s="104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</row>
    <row r="29" spans="1:18" ht="12.75">
      <c r="A29" s="3"/>
      <c r="B29" s="115" t="s">
        <v>116</v>
      </c>
      <c r="C29" s="104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</row>
    <row r="30" spans="1:18" ht="12.75">
      <c r="A30" s="3"/>
      <c r="B30" s="91" t="s">
        <v>29</v>
      </c>
      <c r="C30" s="91" t="s">
        <v>109</v>
      </c>
      <c r="D30" s="91" t="s">
        <v>0</v>
      </c>
      <c r="E30" s="91" t="s">
        <v>1</v>
      </c>
      <c r="F30" s="91" t="s">
        <v>2</v>
      </c>
      <c r="G30" s="91" t="s">
        <v>3</v>
      </c>
      <c r="H30" s="91" t="s">
        <v>4</v>
      </c>
      <c r="I30" s="91" t="s">
        <v>5</v>
      </c>
      <c r="J30" s="91" t="s">
        <v>6</v>
      </c>
      <c r="K30" s="91" t="s">
        <v>7</v>
      </c>
      <c r="L30" s="91" t="s">
        <v>8</v>
      </c>
      <c r="M30" s="91" t="s">
        <v>9</v>
      </c>
      <c r="N30" s="91" t="s">
        <v>10</v>
      </c>
      <c r="O30" s="91" t="s">
        <v>11</v>
      </c>
      <c r="P30" s="91" t="s">
        <v>12</v>
      </c>
      <c r="Q30" s="91" t="s">
        <v>13</v>
      </c>
      <c r="R30" s="91" t="s">
        <v>14</v>
      </c>
    </row>
    <row r="31" spans="1:18" ht="12.75">
      <c r="A31" s="3"/>
      <c r="B31" s="106">
        <v>1</v>
      </c>
      <c r="C31" s="107" t="s">
        <v>77</v>
      </c>
      <c r="D31" s="136"/>
      <c r="E31" s="135"/>
      <c r="F31" s="135"/>
      <c r="G31" s="135"/>
      <c r="H31" s="135"/>
      <c r="I31" s="135"/>
      <c r="J31" s="135"/>
      <c r="K31" s="135">
        <v>0.1</v>
      </c>
      <c r="L31" s="135">
        <v>0.1</v>
      </c>
      <c r="M31" s="135">
        <v>0.2</v>
      </c>
      <c r="N31" s="135">
        <v>0.2</v>
      </c>
      <c r="O31" s="135">
        <v>0.2</v>
      </c>
      <c r="P31" s="135">
        <v>0.3</v>
      </c>
      <c r="Q31" s="135">
        <v>0.4</v>
      </c>
      <c r="R31" s="135">
        <v>0.4</v>
      </c>
    </row>
    <row r="32" spans="1:18" ht="12.75">
      <c r="A32" s="3"/>
      <c r="B32" s="106">
        <v>2</v>
      </c>
      <c r="C32" s="107" t="s">
        <v>78</v>
      </c>
      <c r="D32" s="136"/>
      <c r="E32" s="135"/>
      <c r="F32" s="135"/>
      <c r="G32" s="135"/>
      <c r="H32" s="135"/>
      <c r="I32" s="135"/>
      <c r="J32" s="135"/>
      <c r="K32" s="135">
        <v>0.1</v>
      </c>
      <c r="L32" s="135">
        <v>0.2</v>
      </c>
      <c r="M32" s="135">
        <v>0.2</v>
      </c>
      <c r="N32" s="135">
        <v>0.3</v>
      </c>
      <c r="O32" s="135">
        <v>0.3</v>
      </c>
      <c r="P32" s="135">
        <v>0.4</v>
      </c>
      <c r="Q32" s="135">
        <v>0.5</v>
      </c>
      <c r="R32" s="135">
        <v>0.6</v>
      </c>
    </row>
    <row r="33" spans="1:18" ht="12.75">
      <c r="A33" s="3"/>
      <c r="B33" s="106">
        <v>3</v>
      </c>
      <c r="C33" s="107" t="s">
        <v>79</v>
      </c>
      <c r="D33" s="136"/>
      <c r="E33" s="135"/>
      <c r="F33" s="135"/>
      <c r="G33" s="135"/>
      <c r="H33" s="135"/>
      <c r="I33" s="135"/>
      <c r="J33" s="135"/>
      <c r="K33" s="135">
        <v>0.1</v>
      </c>
      <c r="L33" s="135">
        <v>0.2</v>
      </c>
      <c r="M33" s="135">
        <v>0.2</v>
      </c>
      <c r="N33" s="135">
        <v>0.3</v>
      </c>
      <c r="O33" s="135">
        <v>0.4</v>
      </c>
      <c r="P33" s="135">
        <v>0.5</v>
      </c>
      <c r="Q33" s="135">
        <v>0.6</v>
      </c>
      <c r="R33" s="135">
        <v>0.7</v>
      </c>
    </row>
    <row r="34" spans="1:18" ht="12.75">
      <c r="A34" s="3"/>
      <c r="B34" s="108"/>
      <c r="C34" s="109"/>
      <c r="D34" s="110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</row>
    <row r="35" spans="1:18" ht="3.75" customHeight="1">
      <c r="A35" s="3"/>
      <c r="B35" s="103"/>
      <c r="C35" s="104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</row>
    <row r="36" spans="1:18" s="1" customFormat="1" ht="9.75">
      <c r="A36" s="8"/>
      <c r="B36" s="20" t="s">
        <v>33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</row>
    <row r="37" spans="1:18" ht="12.75">
      <c r="A37" s="3"/>
      <c r="B37" s="20" t="s">
        <v>34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18" ht="12.75">
      <c r="A38" s="3"/>
      <c r="B38" s="112" t="s">
        <v>31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1:18" ht="12.75">
      <c r="A39" s="3"/>
      <c r="B39" s="112" t="s">
        <v>117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1:18" ht="12.75">
      <c r="A40" s="3"/>
      <c r="B40" s="112" t="s">
        <v>110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</row>
    <row r="41" spans="1:18" ht="12.75">
      <c r="A41" s="3"/>
      <c r="B41" s="113" t="s">
        <v>32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1:18" ht="12.75">
      <c r="A42" s="3"/>
      <c r="B42" s="112" t="s">
        <v>143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</row>
    <row r="43" spans="1:18" ht="12.75">
      <c r="A43" s="3"/>
      <c r="B43" s="112" t="s">
        <v>111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</row>
    <row r="44" spans="1:18" s="1" customFormat="1" ht="9.7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</row>
    <row r="45" spans="1:18" s="1" customFormat="1" ht="9.75">
      <c r="A45" s="8"/>
      <c r="B45" s="114" t="s">
        <v>38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</row>
  </sheetData>
  <sheetProtection/>
  <printOptions/>
  <pageMargins left="0.39370078740157477" right="0.2755905511811023" top="0.6692913385826772" bottom="0.5118110236220472" header="0.2755905511811023" footer="0.23622047244094485"/>
  <pageSetup fitToHeight="1" fitToWidth="1" horizontalDpi="1200" verticalDpi="1200" orientation="portrait" paperSize="9" scale="80" r:id="rId2"/>
  <headerFooter alignWithMargins="0">
    <oddHeader xml:space="preserve">&amp;L&amp;G&amp;C&amp;"Arial,Normal"&amp;8 Statistique du parc de véhicules routiers motorisés &amp;R&amp;"Arial,Normal"&amp;8 MFZ-Statistik (BFS) </oddHeader>
    <oddFooter>&amp;L&amp;"Arial,Normal"&amp;8 V_Carbu&amp;C&amp;"Arial,Normal"&amp;8Page &amp;P of &amp;N&amp;R&amp;"Arial,Normal"&amp;8MFZ_VS_OCSP_2015.xls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AC_VS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AC_VS - ACF/OCSP</dc:creator>
  <cp:keywords/>
  <dc:description/>
  <cp:lastModifiedBy>.</cp:lastModifiedBy>
  <cp:lastPrinted>2015-05-08T09:11:58Z</cp:lastPrinted>
  <dcterms:created xsi:type="dcterms:W3CDTF">2015-04-28T12:59:35Z</dcterms:created>
  <dcterms:modified xsi:type="dcterms:W3CDTF">2015-05-15T07:40:07Z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