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Bilan" sheetId="1" r:id="rId1"/>
    <sheet name="Bilanz" sheetId="2" r:id="rId2"/>
  </sheets>
  <definedNames>
    <definedName name="_xlnm.Print_Titles" localSheetId="0">'Bilan'!$2:$6</definedName>
    <definedName name="_xlnm.Print_Titles" localSheetId="1">'Bilanz'!$2:$6</definedName>
    <definedName name="_xlnm.Print_Area" localSheetId="0">'Bilan'!$A$1:$L$50</definedName>
    <definedName name="_xlnm.Print_Area" localSheetId="1">'Bilanz'!$A$1:$L$48</definedName>
  </definedNames>
  <calcPr fullCalcOnLoad="1"/>
</workbook>
</file>

<file path=xl/sharedStrings.xml><?xml version="1.0" encoding="utf-8"?>
<sst xmlns="http://schemas.openxmlformats.org/spreadsheetml/2006/main" count="59" uniqueCount="56">
  <si>
    <t>Année</t>
  </si>
  <si>
    <t>Etat de la</t>
  </si>
  <si>
    <t xml:space="preserve"> Composantes de l'évolution de la population</t>
  </si>
  <si>
    <t xml:space="preserve"> Variation (2)</t>
  </si>
  <si>
    <t>population</t>
  </si>
  <si>
    <t>Naissances</t>
  </si>
  <si>
    <t>Décès</t>
  </si>
  <si>
    <t>Accroisse-</t>
  </si>
  <si>
    <t>Solde migratoire</t>
  </si>
  <si>
    <t>au 1er janvier</t>
  </si>
  <si>
    <t>vivantes</t>
  </si>
  <si>
    <t>ment naturel</t>
  </si>
  <si>
    <t>International (1)</t>
  </si>
  <si>
    <t>Intercantonal</t>
  </si>
  <si>
    <t>31 décembre (2)</t>
  </si>
  <si>
    <t>1) Y compris les passages de la population résidante non permanente</t>
  </si>
  <si>
    <t xml:space="preserve">2) Y compris les divergences statistiques </t>
  </si>
  <si>
    <t xml:space="preserve">Sources : </t>
  </si>
  <si>
    <t xml:space="preserve"> - De 1991 à 2010, Statistique de l'état annuel de la population (OFS-ESPOP)</t>
  </si>
  <si>
    <t xml:space="preserve"> - Dès 2011, Statistique de la population et des ménages (OFS-STATPOP)</t>
  </si>
  <si>
    <t>Jahr</t>
  </si>
  <si>
    <t>Bevölkerungs-</t>
  </si>
  <si>
    <t>Komponenten der Bevölkerungsentwicklung</t>
  </si>
  <si>
    <t>Veränderung (2)</t>
  </si>
  <si>
    <t>Lebend-</t>
  </si>
  <si>
    <t>Todesfälle</t>
  </si>
  <si>
    <t>Geburten-</t>
  </si>
  <si>
    <t xml:space="preserve"> Wanderungssaldo</t>
  </si>
  <si>
    <t>absolut</t>
  </si>
  <si>
    <t>in Prozent</t>
  </si>
  <si>
    <t>1. Januar</t>
  </si>
  <si>
    <t>geburten</t>
  </si>
  <si>
    <t>überschuss</t>
  </si>
  <si>
    <t>international (1)</t>
  </si>
  <si>
    <t>interkantonal</t>
  </si>
  <si>
    <t>31. Dezember (2)</t>
  </si>
  <si>
    <t>1) Inkl. Übertritte von der nichtständigen Wohnbevölkerung.</t>
  </si>
  <si>
    <t xml:space="preserve">2) Inkl. Bestandesbereinigungen  </t>
  </si>
  <si>
    <t xml:space="preserve">Quellen : </t>
  </si>
  <si>
    <t xml:space="preserve"> - von 1991 bis 2010, Statistik des jährlichen Bevölkerungsstandes (BFS-ESPOP)</t>
  </si>
  <si>
    <t xml:space="preserve"> - Ab 2011, Statistik der Bevölkerung und der Haushalte (BFS-STATPOP)</t>
  </si>
  <si>
    <r>
      <t>population</t>
    </r>
    <r>
      <rPr>
        <sz val="8"/>
        <rFont val="Arial"/>
        <family val="2"/>
      </rPr>
      <t xml:space="preserve"> au</t>
    </r>
  </si>
  <si>
    <r>
      <t>stand</t>
    </r>
    <r>
      <rPr>
        <sz val="8"/>
        <rFont val="Arial"/>
        <family val="2"/>
      </rPr>
      <t xml:space="preserve"> am</t>
    </r>
  </si>
  <si>
    <t xml:space="preserve">Bemerkungen : </t>
  </si>
  <si>
    <t>- Stand der Bevölkerung am 31.12.2010 gemäss Espop (entspricht nicht dem offiziellen Bestand gemäss StatPop).</t>
  </si>
  <si>
    <t xml:space="preserve">Notes : </t>
  </si>
  <si>
    <t>- Etat de la population au 31.12.2010 selon Espop (ne correspond pas à l'état officiel selon StatPop).</t>
  </si>
  <si>
    <t>- La population résidante permanente, telle qu'elle est définie dans STATPOP à partir du 31.12.2010, comprend, en plus de la population</t>
  </si>
  <si>
    <t xml:space="preserve">  qui était considérée dans ESPOP, les personnes dans le processus d’asile totalisant au moins 12 mois de résidence en Suisse. </t>
  </si>
  <si>
    <t>- Im Vergleich zu ESPOP umfasst die ständige Wohnbevölkerung in STATPOP ab dem 31.12.2010 zusätzlich</t>
  </si>
  <si>
    <t>en 
pour-cent</t>
  </si>
  <si>
    <t>en valeur
 absolue</t>
  </si>
  <si>
    <t>OCSP - Septembre 2021</t>
  </si>
  <si>
    <t>KASF - September 2021</t>
  </si>
  <si>
    <t>Bilanz der ständigen Wohnbevölkerung 1991-2020</t>
  </si>
  <si>
    <t>Bilan de la population résidante permanente 1991-2020</t>
  </si>
</sst>
</file>

<file path=xl/styles.xml><?xml version="1.0" encoding="utf-8"?>
<styleSheet xmlns="http://schemas.openxmlformats.org/spreadsheetml/2006/main">
  <numFmts count="5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&quot;€&quot;#,##0_);\(&quot;€&quot;#,##0\)"/>
    <numFmt numFmtId="175" formatCode="&quot;€&quot;#,##0_);[Red]\(&quot;€&quot;#,##0\)"/>
    <numFmt numFmtId="176" formatCode="&quot;€&quot;#,##0.00_);\(&quot;€&quot;#,##0.00\)"/>
    <numFmt numFmtId="177" formatCode="&quot;€&quot;#,##0.00_);[Red]\(&quot;€&quot;#,##0.00\)"/>
    <numFmt numFmtId="178" formatCode="_(&quot;€&quot;* #,##0_);_(&quot;€&quot;* \(#,##0\);_(&quot;€&quot;* &quot;-&quot;_);_(@_)"/>
    <numFmt numFmtId="179" formatCode="_(* #,##0_);_(* \(#,##0\);_(* &quot;-&quot;_);_(@_)"/>
    <numFmt numFmtId="180" formatCode="_(&quot;€&quot;* #,##0.00_);_(&quot;€&quot;* \(#,##0.00\);_(&quot;€&quot;* &quot;-&quot;??_);_(@_)"/>
    <numFmt numFmtId="181" formatCode="_(* #,##0.00_);_(* \(#,##0.00\);_(* &quot;-&quot;??_);_(@_)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&quot;fr.&quot;#,##0_);\(&quot;fr.&quot;#,##0\)"/>
    <numFmt numFmtId="191" formatCode="&quot;fr.&quot;#,##0_);[Red]\(&quot;fr.&quot;#,##0\)"/>
    <numFmt numFmtId="192" formatCode="&quot;fr.&quot;#,##0.00_);\(&quot;fr.&quot;#,##0.00\)"/>
    <numFmt numFmtId="193" formatCode="&quot;fr.&quot;#,##0.00_);[Red]\(&quot;fr.&quot;#,##0.00\)"/>
    <numFmt numFmtId="194" formatCode="_(&quot;fr.&quot;* #,##0_);_(&quot;fr.&quot;* \(#,##0\);_(&quot;fr.&quot;* &quot;-&quot;_);_(@_)"/>
    <numFmt numFmtId="195" formatCode="_(&quot;fr.&quot;* #,##0.00_);_(&quot;fr.&quot;* \(#,##0.00\);_(&quot;fr.&quot;* &quot;-&quot;??_);_(@_)"/>
    <numFmt numFmtId="196" formatCode="&quot;SFr.&quot;\ #,##0;&quot;SFr.&quot;\ \-#,##0"/>
    <numFmt numFmtId="197" formatCode="&quot;SFr.&quot;\ #,##0;[Red]&quot;SFr.&quot;\ \-#,##0"/>
    <numFmt numFmtId="198" formatCode="&quot;SFr.&quot;\ #,##0.00;&quot;SFr.&quot;\ \-#,##0.00"/>
    <numFmt numFmtId="199" formatCode="&quot;SFr.&quot;\ #,##0.00;[Red]&quot;SFr.&quot;\ \-#,##0.00"/>
    <numFmt numFmtId="200" formatCode="_ &quot;SFr.&quot;\ * #,##0_ ;_ &quot;SFr.&quot;\ * \-#,##0_ ;_ &quot;SFr.&quot;\ * &quot;-&quot;_ ;_ @_ "/>
    <numFmt numFmtId="201" formatCode="_ &quot;SFr.&quot;\ * #,##0.00_ ;_ &quot;SFr.&quot;\ * \-#,##0.00_ ;_ &quot;SFr.&quot;\ * &quot;-&quot;??_ ;_ @_ "/>
    <numFmt numFmtId="202" formatCode="#\ ###\ ##0"/>
    <numFmt numFmtId="203" formatCode="###\ ##0.0"/>
    <numFmt numFmtId="204" formatCode="0\ \ "/>
    <numFmt numFmtId="205" formatCode="0\ ;\-0\ ;\-\ "/>
    <numFmt numFmtId="206" formatCode="#\ ###\ ##0\ ;\-#\ ###\ ##0\ ;\-\ ;@\ "/>
    <numFmt numFmtId="207" formatCode="0.0\ ;\-0.0\ ;\-\ "/>
    <numFmt numFmtId="208" formatCode="0.0"/>
    <numFmt numFmtId="209" formatCode="&quot;Ja&quot;;&quot;Ja&quot;;&quot;Nein&quot;"/>
    <numFmt numFmtId="210" formatCode="&quot;Wahr&quot;;&quot;Wahr&quot;;&quot;Falsch&quot;"/>
    <numFmt numFmtId="211" formatCode="&quot;Ein&quot;;&quot;Ein&quot;;&quot;Aus&quot;"/>
    <numFmt numFmtId="212" formatCode="[$€-2]\ #,##0.00_);[Red]\([$€-2]\ #,##0.00\)"/>
    <numFmt numFmtId="213" formatCode="#,###,##0,;\-\ #,###,##0,;\-\ ;@\ "/>
  </numFmts>
  <fonts count="28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sz val="12"/>
      <name val="Helvetica"/>
      <family val="0"/>
    </font>
    <font>
      <sz val="10"/>
      <name val="Helvetica"/>
      <family val="0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0" fillId="21" borderId="0" applyNumberFormat="0" applyBorder="0" applyAlignment="0" applyProtection="0"/>
    <xf numFmtId="0" fontId="0" fillId="22" borderId="3" applyNumberFormat="0" applyFont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81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quotePrefix="1">
      <alignment horizontal="center"/>
    </xf>
    <xf numFmtId="0" fontId="26" fillId="0" borderId="11" xfId="0" applyFont="1" applyFill="1" applyBorder="1" applyAlignment="1" quotePrefix="1">
      <alignment horizontal="center"/>
    </xf>
    <xf numFmtId="0" fontId="26" fillId="0" borderId="12" xfId="0" applyFont="1" applyFill="1" applyBorder="1" applyAlignment="1" quotePrefix="1">
      <alignment horizontal="center"/>
    </xf>
    <xf numFmtId="0" fontId="22" fillId="0" borderId="11" xfId="0" applyFont="1" applyFill="1" applyBorder="1" applyAlignment="1" quotePrefix="1">
      <alignment horizontal="center"/>
    </xf>
    <xf numFmtId="0" fontId="26" fillId="0" borderId="13" xfId="0" applyFont="1" applyFill="1" applyBorder="1" applyAlignment="1" quotePrefix="1">
      <alignment horizontal="center"/>
    </xf>
    <xf numFmtId="0" fontId="22" fillId="0" borderId="12" xfId="0" applyFont="1" applyFill="1" applyBorder="1" applyAlignment="1" quotePrefix="1">
      <alignment horizontal="center"/>
    </xf>
    <xf numFmtId="0" fontId="22" fillId="0" borderId="13" xfId="0" applyFont="1" applyFill="1" applyBorder="1" applyAlignment="1" quotePrefix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 quotePrefix="1">
      <alignment horizontal="center"/>
    </xf>
    <xf numFmtId="0" fontId="22" fillId="0" borderId="15" xfId="0" applyFont="1" applyFill="1" applyBorder="1" applyAlignment="1" quotePrefix="1">
      <alignment horizontal="left"/>
    </xf>
    <xf numFmtId="0" fontId="22" fillId="0" borderId="16" xfId="0" applyFont="1" applyFill="1" applyBorder="1" applyAlignment="1">
      <alignment/>
    </xf>
    <xf numFmtId="0" fontId="22" fillId="0" borderId="15" xfId="0" applyFont="1" applyFill="1" applyBorder="1" applyAlignment="1">
      <alignment horizontal="left"/>
    </xf>
    <xf numFmtId="0" fontId="22" fillId="0" borderId="17" xfId="0" applyFont="1" applyFill="1" applyBorder="1" applyAlignment="1" quotePrefix="1">
      <alignment horizontal="left"/>
    </xf>
    <xf numFmtId="0" fontId="22" fillId="0" borderId="15" xfId="0" applyFont="1" applyFill="1" applyBorder="1" applyAlignment="1">
      <alignment/>
    </xf>
    <xf numFmtId="0" fontId="23" fillId="0" borderId="13" xfId="56" applyFont="1" applyBorder="1" applyAlignment="1">
      <alignment horizontal="center" vertical="center"/>
      <protection/>
    </xf>
    <xf numFmtId="3" fontId="23" fillId="0" borderId="18" xfId="56" applyNumberFormat="1" applyFont="1" applyBorder="1" applyAlignment="1">
      <alignment horizontal="right" vertical="center"/>
      <protection/>
    </xf>
    <xf numFmtId="3" fontId="23" fillId="0" borderId="19" xfId="56" applyNumberFormat="1" applyFont="1" applyBorder="1" applyAlignment="1">
      <alignment horizontal="right" vertical="center"/>
      <protection/>
    </xf>
    <xf numFmtId="3" fontId="23" fillId="0" borderId="20" xfId="56" applyNumberFormat="1" applyFont="1" applyBorder="1" applyAlignment="1">
      <alignment horizontal="right" vertical="center"/>
      <protection/>
    </xf>
    <xf numFmtId="2" fontId="23" fillId="0" borderId="20" xfId="56" applyNumberFormat="1" applyFont="1" applyFill="1" applyBorder="1" applyAlignment="1">
      <alignment horizontal="right" vertical="center"/>
      <protection/>
    </xf>
    <xf numFmtId="3" fontId="23" fillId="0" borderId="21" xfId="56" applyNumberFormat="1" applyFont="1" applyBorder="1" applyAlignment="1">
      <alignment horizontal="right" vertical="center"/>
      <protection/>
    </xf>
    <xf numFmtId="3" fontId="23" fillId="0" borderId="22" xfId="56" applyNumberFormat="1" applyFont="1" applyBorder="1" applyAlignment="1">
      <alignment horizontal="right" vertical="center"/>
      <protection/>
    </xf>
    <xf numFmtId="3" fontId="23" fillId="0" borderId="23" xfId="56" applyNumberFormat="1" applyFont="1" applyBorder="1" applyAlignment="1">
      <alignment horizontal="right" vertical="center"/>
      <protection/>
    </xf>
    <xf numFmtId="2" fontId="23" fillId="0" borderId="23" xfId="56" applyNumberFormat="1" applyFont="1" applyFill="1" applyBorder="1" applyAlignment="1">
      <alignment horizontal="right" vertical="center"/>
      <protection/>
    </xf>
    <xf numFmtId="0" fontId="27" fillId="0" borderId="17" xfId="56" applyFont="1" applyBorder="1" applyAlignment="1" quotePrefix="1">
      <alignment horizontal="left"/>
      <protection/>
    </xf>
    <xf numFmtId="202" fontId="27" fillId="0" borderId="16" xfId="56" applyNumberFormat="1" applyFont="1" applyBorder="1" applyAlignment="1">
      <alignment horizontal="right"/>
      <protection/>
    </xf>
    <xf numFmtId="208" fontId="27" fillId="0" borderId="24" xfId="56" applyNumberFormat="1" applyFont="1" applyFill="1" applyBorder="1" applyAlignment="1">
      <alignment horizontal="right"/>
      <protection/>
    </xf>
    <xf numFmtId="0" fontId="27" fillId="0" borderId="0" xfId="56" applyFont="1" applyBorder="1" applyAlignment="1" quotePrefix="1">
      <alignment horizontal="left"/>
      <protection/>
    </xf>
    <xf numFmtId="202" fontId="27" fillId="0" borderId="0" xfId="56" applyNumberFormat="1" applyFont="1" applyBorder="1" applyAlignment="1">
      <alignment horizontal="right"/>
      <protection/>
    </xf>
    <xf numFmtId="208" fontId="27" fillId="0" borderId="0" xfId="56" applyNumberFormat="1" applyFont="1" applyFill="1" applyBorder="1" applyAlignment="1">
      <alignment horizontal="right"/>
      <protection/>
    </xf>
    <xf numFmtId="0" fontId="23" fillId="0" borderId="0" xfId="0" applyFont="1" applyAlignment="1">
      <alignment/>
    </xf>
    <xf numFmtId="0" fontId="23" fillId="24" borderId="0" xfId="0" applyFont="1" applyFill="1" applyBorder="1" applyAlignment="1">
      <alignment horizontal="left"/>
    </xf>
    <xf numFmtId="0" fontId="23" fillId="24" borderId="0" xfId="0" applyFont="1" applyFill="1" applyBorder="1" applyAlignment="1" quotePrefix="1">
      <alignment horizontal="left"/>
    </xf>
    <xf numFmtId="204" fontId="26" fillId="0" borderId="10" xfId="56" applyNumberFormat="1" applyFont="1" applyBorder="1" applyAlignment="1" quotePrefix="1">
      <alignment horizontal="center" vertical="center"/>
      <protection/>
    </xf>
    <xf numFmtId="204" fontId="26" fillId="0" borderId="11" xfId="56" applyNumberFormat="1" applyFont="1" applyBorder="1" applyAlignment="1" quotePrefix="1">
      <alignment horizontal="center" vertical="center"/>
      <protection/>
    </xf>
    <xf numFmtId="204" fontId="26" fillId="0" borderId="12" xfId="56" applyNumberFormat="1" applyFont="1" applyBorder="1" applyAlignment="1" quotePrefix="1">
      <alignment horizontal="center" vertical="center"/>
      <protection/>
    </xf>
    <xf numFmtId="204" fontId="22" fillId="0" borderId="11" xfId="56" applyNumberFormat="1" applyFont="1" applyBorder="1" applyAlignment="1" quotePrefix="1">
      <alignment horizontal="center" vertical="center"/>
      <protection/>
    </xf>
    <xf numFmtId="204" fontId="26" fillId="0" borderId="13" xfId="56" applyNumberFormat="1" applyFont="1" applyBorder="1" applyAlignment="1" quotePrefix="1">
      <alignment horizontal="center" vertical="center"/>
      <protection/>
    </xf>
    <xf numFmtId="204" fontId="22" fillId="0" borderId="12" xfId="56" applyNumberFormat="1" applyFont="1" applyBorder="1" applyAlignment="1" quotePrefix="1">
      <alignment horizontal="center" vertical="center"/>
      <protection/>
    </xf>
    <xf numFmtId="204" fontId="22" fillId="0" borderId="13" xfId="56" applyNumberFormat="1" applyFont="1" applyBorder="1" applyAlignment="1" quotePrefix="1">
      <alignment horizontal="center" vertical="center"/>
      <protection/>
    </xf>
    <xf numFmtId="204" fontId="22" fillId="0" borderId="13" xfId="56" applyNumberFormat="1" applyFont="1" applyBorder="1" applyAlignment="1" quotePrefix="1">
      <alignment vertical="center"/>
      <protection/>
    </xf>
    <xf numFmtId="204" fontId="22" fillId="0" borderId="14" xfId="56" applyNumberFormat="1" applyFont="1" applyBorder="1" applyAlignment="1" quotePrefix="1">
      <alignment horizontal="center" vertical="center"/>
      <protection/>
    </xf>
    <xf numFmtId="0" fontId="22" fillId="0" borderId="24" xfId="55" applyFont="1" applyBorder="1">
      <alignment/>
      <protection/>
    </xf>
    <xf numFmtId="204" fontId="22" fillId="0" borderId="15" xfId="56" applyNumberFormat="1" applyFont="1" applyBorder="1" applyAlignment="1" quotePrefix="1">
      <alignment horizontal="left" vertical="center"/>
      <protection/>
    </xf>
    <xf numFmtId="204" fontId="22" fillId="0" borderId="15" xfId="56" applyNumberFormat="1" applyFont="1" applyBorder="1" applyAlignment="1" quotePrefix="1">
      <alignment vertical="center"/>
      <protection/>
    </xf>
    <xf numFmtId="204" fontId="22" fillId="0" borderId="17" xfId="56" applyNumberFormat="1" applyFont="1" applyBorder="1" applyAlignment="1" quotePrefix="1">
      <alignment horizontal="left" vertical="center"/>
      <protection/>
    </xf>
    <xf numFmtId="0" fontId="22" fillId="0" borderId="15" xfId="55" applyFont="1" applyBorder="1">
      <alignment/>
      <protection/>
    </xf>
    <xf numFmtId="204" fontId="22" fillId="0" borderId="24" xfId="56" applyNumberFormat="1" applyFont="1" applyBorder="1" applyAlignment="1" quotePrefix="1">
      <alignment horizontal="left" vertical="center"/>
      <protection/>
    </xf>
    <xf numFmtId="204" fontId="22" fillId="0" borderId="15" xfId="56" applyNumberFormat="1" applyFont="1" applyFill="1" applyBorder="1" applyAlignment="1" quotePrefix="1">
      <alignment horizontal="left" vertical="center"/>
      <protection/>
    </xf>
    <xf numFmtId="3" fontId="23" fillId="0" borderId="0" xfId="0" applyNumberFormat="1" applyFont="1" applyFill="1" applyAlignment="1">
      <alignment/>
    </xf>
    <xf numFmtId="0" fontId="23" fillId="0" borderId="0" xfId="0" applyFont="1" applyFill="1" applyAlignment="1" quotePrefix="1">
      <alignment/>
    </xf>
    <xf numFmtId="0" fontId="23" fillId="0" borderId="0" xfId="0" applyFont="1" applyAlignment="1" quotePrefix="1">
      <alignment/>
    </xf>
    <xf numFmtId="3" fontId="23" fillId="0" borderId="11" xfId="56" applyNumberFormat="1" applyFont="1" applyBorder="1" applyAlignment="1">
      <alignment horizontal="center" vertical="center"/>
      <protection/>
    </xf>
    <xf numFmtId="3" fontId="23" fillId="0" borderId="13" xfId="56" applyNumberFormat="1" applyFont="1" applyBorder="1" applyAlignment="1">
      <alignment horizontal="center" vertical="center"/>
      <protection/>
    </xf>
    <xf numFmtId="3" fontId="23" fillId="0" borderId="13" xfId="56" applyNumberFormat="1" applyFont="1" applyFill="1" applyBorder="1" applyAlignment="1">
      <alignment horizontal="center" vertical="center"/>
      <protection/>
    </xf>
    <xf numFmtId="0" fontId="23" fillId="0" borderId="25" xfId="56" applyFont="1" applyBorder="1" applyAlignment="1">
      <alignment horizontal="center" vertical="center"/>
      <protection/>
    </xf>
    <xf numFmtId="0" fontId="26" fillId="0" borderId="26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2" fillId="0" borderId="26" xfId="0" applyFont="1" applyFill="1" applyBorder="1" applyAlignment="1" quotePrefix="1">
      <alignment horizontal="center" vertical="center"/>
    </xf>
    <xf numFmtId="0" fontId="22" fillId="0" borderId="28" xfId="0" applyFont="1" applyFill="1" applyBorder="1" applyAlignment="1" quotePrefix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11" xfId="0" applyFont="1" applyFill="1" applyBorder="1" applyAlignment="1" quotePrefix="1">
      <alignment horizontal="center" vertical="center"/>
    </xf>
    <xf numFmtId="0" fontId="22" fillId="0" borderId="13" xfId="0" applyFont="1" applyFill="1" applyBorder="1" applyAlignment="1" quotePrefix="1">
      <alignment horizontal="center" vertical="center"/>
    </xf>
    <xf numFmtId="0" fontId="22" fillId="0" borderId="11" xfId="0" applyFont="1" applyFill="1" applyBorder="1" applyAlignment="1" quotePrefix="1">
      <alignment horizontal="center" wrapText="1"/>
    </xf>
    <xf numFmtId="0" fontId="22" fillId="0" borderId="13" xfId="0" applyFont="1" applyFill="1" applyBorder="1" applyAlignment="1" quotePrefix="1">
      <alignment horizontal="center"/>
    </xf>
    <xf numFmtId="204" fontId="26" fillId="0" borderId="26" xfId="56" applyNumberFormat="1" applyFont="1" applyBorder="1" applyAlignment="1" quotePrefix="1">
      <alignment horizontal="center" vertical="center"/>
      <protection/>
    </xf>
    <xf numFmtId="204" fontId="26" fillId="0" borderId="27" xfId="56" applyNumberFormat="1" applyFont="1" applyBorder="1" applyAlignment="1" quotePrefix="1">
      <alignment horizontal="center" vertical="center"/>
      <protection/>
    </xf>
    <xf numFmtId="204" fontId="26" fillId="0" borderId="28" xfId="56" applyNumberFormat="1" applyFont="1" applyBorder="1" applyAlignment="1" quotePrefix="1">
      <alignment horizontal="center" vertical="center"/>
      <protection/>
    </xf>
    <xf numFmtId="204" fontId="22" fillId="0" borderId="26" xfId="56" applyNumberFormat="1" applyFont="1" applyBorder="1" applyAlignment="1" quotePrefix="1">
      <alignment horizontal="center" vertical="center"/>
      <protection/>
    </xf>
    <xf numFmtId="204" fontId="22" fillId="0" borderId="28" xfId="56" applyNumberFormat="1" applyFont="1" applyBorder="1" applyAlignment="1" quotePrefix="1">
      <alignment horizontal="center" vertical="center"/>
      <protection/>
    </xf>
    <xf numFmtId="204" fontId="22" fillId="0" borderId="26" xfId="56" applyNumberFormat="1" applyFont="1" applyBorder="1" applyAlignment="1">
      <alignment horizontal="center" vertical="center"/>
      <protection/>
    </xf>
    <xf numFmtId="204" fontId="22" fillId="0" borderId="28" xfId="56" applyNumberFormat="1" applyFont="1" applyBorder="1" applyAlignment="1">
      <alignment horizontal="center" vertical="center"/>
      <protection/>
    </xf>
    <xf numFmtId="204" fontId="22" fillId="0" borderId="11" xfId="56" applyNumberFormat="1" applyFont="1" applyBorder="1" applyAlignment="1" quotePrefix="1">
      <alignment horizontal="center" vertical="center"/>
      <protection/>
    </xf>
    <xf numFmtId="204" fontId="22" fillId="0" borderId="13" xfId="56" applyNumberFormat="1" applyFont="1" applyBorder="1" applyAlignment="1" quotePrefix="1">
      <alignment horizontal="center" vertical="center"/>
      <protection/>
    </xf>
    <xf numFmtId="204" fontId="22" fillId="0" borderId="11" xfId="56" applyNumberFormat="1" applyFont="1" applyFill="1" applyBorder="1" applyAlignment="1" quotePrefix="1">
      <alignment horizontal="center" vertical="center"/>
      <protection/>
    </xf>
    <xf numFmtId="204" fontId="22" fillId="0" borderId="13" xfId="56" applyNumberFormat="1" applyFont="1" applyFill="1" applyBorder="1" applyAlignment="1" quotePrefix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Standard_P02_D" xfId="55"/>
    <cellStyle name="Standard_T1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.57421875" style="1" customWidth="1"/>
    <col min="2" max="2" width="7.7109375" style="1" customWidth="1"/>
    <col min="3" max="3" width="14.28125" style="1" customWidth="1"/>
    <col min="4" max="6" width="10.7109375" style="1" customWidth="1"/>
    <col min="7" max="8" width="12.7109375" style="1" customWidth="1"/>
    <col min="9" max="9" width="14.28125" style="1" customWidth="1"/>
    <col min="10" max="11" width="9.28125" style="1" customWidth="1"/>
    <col min="12" max="12" width="3.28125" style="1" customWidth="1"/>
    <col min="13" max="16384" width="9.140625" style="1" customWidth="1"/>
  </cols>
  <sheetData>
    <row r="1" ht="6" customHeight="1"/>
    <row r="2" s="3" customFormat="1" ht="21.75" customHeight="1">
      <c r="B2" s="2" t="s">
        <v>55</v>
      </c>
    </row>
    <row r="3" spans="2:11" ht="15.75" customHeight="1">
      <c r="B3" s="66" t="s">
        <v>0</v>
      </c>
      <c r="C3" s="4" t="s">
        <v>1</v>
      </c>
      <c r="D3" s="59" t="s">
        <v>2</v>
      </c>
      <c r="E3" s="60"/>
      <c r="F3" s="60"/>
      <c r="G3" s="60"/>
      <c r="H3" s="61"/>
      <c r="I3" s="5" t="s">
        <v>1</v>
      </c>
      <c r="J3" s="64" t="s">
        <v>3</v>
      </c>
      <c r="K3" s="65"/>
    </row>
    <row r="4" spans="2:11" ht="12.75" customHeight="1">
      <c r="B4" s="67"/>
      <c r="C4" s="6" t="s">
        <v>4</v>
      </c>
      <c r="D4" s="7" t="s">
        <v>5</v>
      </c>
      <c r="E4" s="7" t="s">
        <v>6</v>
      </c>
      <c r="F4" s="7" t="s">
        <v>7</v>
      </c>
      <c r="G4" s="62" t="s">
        <v>8</v>
      </c>
      <c r="H4" s="63"/>
      <c r="I4" s="8" t="s">
        <v>41</v>
      </c>
      <c r="J4" s="68" t="s">
        <v>51</v>
      </c>
      <c r="K4" s="68" t="s">
        <v>50</v>
      </c>
    </row>
    <row r="5" spans="2:11" ht="12.75" customHeight="1">
      <c r="B5" s="67"/>
      <c r="C5" s="9" t="s">
        <v>9</v>
      </c>
      <c r="D5" s="10" t="s">
        <v>10</v>
      </c>
      <c r="E5" s="11"/>
      <c r="F5" s="10" t="s">
        <v>11</v>
      </c>
      <c r="G5" s="7" t="s">
        <v>12</v>
      </c>
      <c r="H5" s="12" t="s">
        <v>13</v>
      </c>
      <c r="I5" s="10" t="s">
        <v>14</v>
      </c>
      <c r="J5" s="69"/>
      <c r="K5" s="69"/>
    </row>
    <row r="6" spans="2:11" ht="6" customHeight="1">
      <c r="B6" s="13"/>
      <c r="C6" s="14"/>
      <c r="D6" s="13"/>
      <c r="E6" s="15"/>
      <c r="F6" s="13"/>
      <c r="G6" s="15"/>
      <c r="H6" s="16"/>
      <c r="I6" s="17"/>
      <c r="J6" s="14"/>
      <c r="K6" s="17"/>
    </row>
    <row r="7" spans="2:11" ht="13.5" customHeight="1">
      <c r="B7" s="18">
        <v>1991</v>
      </c>
      <c r="C7" s="55">
        <v>251962</v>
      </c>
      <c r="D7" s="19">
        <v>3561</v>
      </c>
      <c r="E7" s="20">
        <v>1962</v>
      </c>
      <c r="F7" s="21">
        <v>1599</v>
      </c>
      <c r="G7" s="19">
        <v>4198</v>
      </c>
      <c r="H7" s="21">
        <v>-29</v>
      </c>
      <c r="I7" s="55">
        <v>257730</v>
      </c>
      <c r="J7" s="19">
        <v>5768</v>
      </c>
      <c r="K7" s="22">
        <v>2.3</v>
      </c>
    </row>
    <row r="8" spans="2:11" ht="13.5" customHeight="1">
      <c r="B8" s="18">
        <v>1992</v>
      </c>
      <c r="C8" s="56">
        <v>257730</v>
      </c>
      <c r="D8" s="23">
        <v>3784</v>
      </c>
      <c r="E8" s="24">
        <v>1988</v>
      </c>
      <c r="F8" s="25">
        <v>1796</v>
      </c>
      <c r="G8" s="23">
        <v>2878</v>
      </c>
      <c r="H8" s="25">
        <v>-15</v>
      </c>
      <c r="I8" s="56">
        <v>262389</v>
      </c>
      <c r="J8" s="23">
        <v>4659</v>
      </c>
      <c r="K8" s="26">
        <v>1.8</v>
      </c>
    </row>
    <row r="9" spans="2:11" ht="13.5" customHeight="1">
      <c r="B9" s="18">
        <v>1993</v>
      </c>
      <c r="C9" s="56">
        <v>262389</v>
      </c>
      <c r="D9" s="23">
        <v>3505</v>
      </c>
      <c r="E9" s="24">
        <v>2038</v>
      </c>
      <c r="F9" s="25">
        <v>1467</v>
      </c>
      <c r="G9" s="23">
        <v>2641</v>
      </c>
      <c r="H9" s="25">
        <v>216</v>
      </c>
      <c r="I9" s="56">
        <v>266713</v>
      </c>
      <c r="J9" s="23">
        <v>4324</v>
      </c>
      <c r="K9" s="26">
        <v>1.6</v>
      </c>
    </row>
    <row r="10" spans="2:11" ht="13.5" customHeight="1">
      <c r="B10" s="18">
        <v>1994</v>
      </c>
      <c r="C10" s="56">
        <v>266713</v>
      </c>
      <c r="D10" s="23">
        <v>3494</v>
      </c>
      <c r="E10" s="24">
        <v>2130</v>
      </c>
      <c r="F10" s="25">
        <v>1364</v>
      </c>
      <c r="G10" s="23">
        <v>1377</v>
      </c>
      <c r="H10" s="25">
        <v>-113</v>
      </c>
      <c r="I10" s="56">
        <v>269341</v>
      </c>
      <c r="J10" s="23">
        <v>2628</v>
      </c>
      <c r="K10" s="26">
        <v>1</v>
      </c>
    </row>
    <row r="11" spans="2:11" ht="13.5" customHeight="1">
      <c r="B11" s="18">
        <v>1995</v>
      </c>
      <c r="C11" s="56">
        <v>269341</v>
      </c>
      <c r="D11" s="23">
        <v>3403</v>
      </c>
      <c r="E11" s="24">
        <v>2086</v>
      </c>
      <c r="F11" s="25">
        <v>1317</v>
      </c>
      <c r="G11" s="23">
        <v>590</v>
      </c>
      <c r="H11" s="25">
        <v>-472</v>
      </c>
      <c r="I11" s="56">
        <v>271291</v>
      </c>
      <c r="J11" s="23">
        <v>1950</v>
      </c>
      <c r="K11" s="26">
        <v>0.7</v>
      </c>
    </row>
    <row r="12" spans="2:11" ht="13.5" customHeight="1">
      <c r="B12" s="18">
        <v>1996</v>
      </c>
      <c r="C12" s="56">
        <v>271291</v>
      </c>
      <c r="D12" s="23">
        <v>3411</v>
      </c>
      <c r="E12" s="24">
        <v>2084</v>
      </c>
      <c r="F12" s="25">
        <v>1327</v>
      </c>
      <c r="G12" s="23">
        <v>-449</v>
      </c>
      <c r="H12" s="25">
        <v>154</v>
      </c>
      <c r="I12" s="56">
        <v>272315</v>
      </c>
      <c r="J12" s="23">
        <v>1024</v>
      </c>
      <c r="K12" s="26">
        <v>0.4</v>
      </c>
    </row>
    <row r="13" spans="2:11" ht="13.5" customHeight="1">
      <c r="B13" s="18">
        <v>1997</v>
      </c>
      <c r="C13" s="56">
        <v>272315</v>
      </c>
      <c r="D13" s="23">
        <v>3206</v>
      </c>
      <c r="E13" s="24">
        <v>2137</v>
      </c>
      <c r="F13" s="25">
        <v>1069</v>
      </c>
      <c r="G13" s="23">
        <v>-426</v>
      </c>
      <c r="H13" s="25">
        <v>346</v>
      </c>
      <c r="I13" s="56">
        <v>273362</v>
      </c>
      <c r="J13" s="23">
        <v>1047</v>
      </c>
      <c r="K13" s="26">
        <v>0.4</v>
      </c>
    </row>
    <row r="14" spans="2:11" ht="13.5" customHeight="1">
      <c r="B14" s="18">
        <v>1998</v>
      </c>
      <c r="C14" s="56">
        <v>273362</v>
      </c>
      <c r="D14" s="23">
        <v>3152</v>
      </c>
      <c r="E14" s="24">
        <v>2146</v>
      </c>
      <c r="F14" s="25">
        <v>1006</v>
      </c>
      <c r="G14" s="23">
        <v>-418</v>
      </c>
      <c r="H14" s="25">
        <v>478</v>
      </c>
      <c r="I14" s="56">
        <v>274458</v>
      </c>
      <c r="J14" s="23">
        <v>1096</v>
      </c>
      <c r="K14" s="26">
        <v>0.4</v>
      </c>
    </row>
    <row r="15" spans="2:11" ht="13.5" customHeight="1">
      <c r="B15" s="18">
        <v>1999</v>
      </c>
      <c r="C15" s="56">
        <v>274458</v>
      </c>
      <c r="D15" s="23">
        <v>3063</v>
      </c>
      <c r="E15" s="24">
        <v>2188</v>
      </c>
      <c r="F15" s="25">
        <v>875</v>
      </c>
      <c r="G15" s="23">
        <v>388</v>
      </c>
      <c r="H15" s="25">
        <v>-217</v>
      </c>
      <c r="I15" s="56">
        <v>275632</v>
      </c>
      <c r="J15" s="23">
        <v>1174</v>
      </c>
      <c r="K15" s="26">
        <v>0.4</v>
      </c>
    </row>
    <row r="16" spans="2:11" ht="13.5" customHeight="1">
      <c r="B16" s="18">
        <v>2000</v>
      </c>
      <c r="C16" s="56">
        <v>275632</v>
      </c>
      <c r="D16" s="23">
        <v>2991</v>
      </c>
      <c r="E16" s="24">
        <v>2206</v>
      </c>
      <c r="F16" s="25">
        <v>785</v>
      </c>
      <c r="G16" s="23">
        <v>136</v>
      </c>
      <c r="H16" s="25">
        <v>-447</v>
      </c>
      <c r="I16" s="56">
        <v>276170</v>
      </c>
      <c r="J16" s="23">
        <v>538</v>
      </c>
      <c r="K16" s="26">
        <v>0.2</v>
      </c>
    </row>
    <row r="17" spans="2:11" ht="13.5" customHeight="1">
      <c r="B17" s="18">
        <v>2001</v>
      </c>
      <c r="C17" s="56">
        <v>276314</v>
      </c>
      <c r="D17" s="23">
        <v>2875</v>
      </c>
      <c r="E17" s="24">
        <v>2190</v>
      </c>
      <c r="F17" s="25">
        <v>685</v>
      </c>
      <c r="G17" s="23">
        <v>1127</v>
      </c>
      <c r="H17" s="25">
        <v>158</v>
      </c>
      <c r="I17" s="56">
        <v>278419</v>
      </c>
      <c r="J17" s="23">
        <v>2105</v>
      </c>
      <c r="K17" s="26">
        <v>0.8</v>
      </c>
    </row>
    <row r="18" spans="2:11" ht="13.5" customHeight="1">
      <c r="B18" s="18">
        <v>2002</v>
      </c>
      <c r="C18" s="56">
        <v>278419</v>
      </c>
      <c r="D18" s="23">
        <v>2690</v>
      </c>
      <c r="E18" s="24">
        <v>2225</v>
      </c>
      <c r="F18" s="25">
        <v>465</v>
      </c>
      <c r="G18" s="23">
        <v>1859</v>
      </c>
      <c r="H18" s="25">
        <v>656</v>
      </c>
      <c r="I18" s="56">
        <v>281345</v>
      </c>
      <c r="J18" s="23">
        <v>2926</v>
      </c>
      <c r="K18" s="26">
        <v>1.1</v>
      </c>
    </row>
    <row r="19" spans="2:11" ht="13.5" customHeight="1">
      <c r="B19" s="18">
        <v>2003</v>
      </c>
      <c r="C19" s="56">
        <v>281345</v>
      </c>
      <c r="D19" s="23">
        <v>2645</v>
      </c>
      <c r="E19" s="24">
        <v>2254</v>
      </c>
      <c r="F19" s="25">
        <v>391</v>
      </c>
      <c r="G19" s="23">
        <v>2357</v>
      </c>
      <c r="H19" s="25">
        <v>1100</v>
      </c>
      <c r="I19" s="56">
        <v>285008</v>
      </c>
      <c r="J19" s="23">
        <v>3663</v>
      </c>
      <c r="K19" s="26">
        <v>1.3</v>
      </c>
    </row>
    <row r="20" spans="2:11" ht="13.5" customHeight="1">
      <c r="B20" s="18">
        <v>2004</v>
      </c>
      <c r="C20" s="56">
        <v>285008</v>
      </c>
      <c r="D20" s="23">
        <v>2652</v>
      </c>
      <c r="E20" s="24">
        <v>2260</v>
      </c>
      <c r="F20" s="25">
        <v>392</v>
      </c>
      <c r="G20" s="23">
        <v>2301</v>
      </c>
      <c r="H20" s="25">
        <v>1021</v>
      </c>
      <c r="I20" s="56">
        <v>287976</v>
      </c>
      <c r="J20" s="23">
        <v>2968</v>
      </c>
      <c r="K20" s="26">
        <v>1</v>
      </c>
    </row>
    <row r="21" spans="2:11" ht="13.5" customHeight="1">
      <c r="B21" s="18">
        <v>2005</v>
      </c>
      <c r="C21" s="56">
        <v>287976</v>
      </c>
      <c r="D21" s="23">
        <v>2814</v>
      </c>
      <c r="E21" s="24">
        <v>2331</v>
      </c>
      <c r="F21" s="25">
        <v>483</v>
      </c>
      <c r="G21" s="23">
        <v>2520</v>
      </c>
      <c r="H21" s="25">
        <v>874</v>
      </c>
      <c r="I21" s="56">
        <v>291575</v>
      </c>
      <c r="J21" s="23">
        <v>3599</v>
      </c>
      <c r="K21" s="26">
        <v>1.2</v>
      </c>
    </row>
    <row r="22" spans="2:11" ht="13.5" customHeight="1">
      <c r="B22" s="18">
        <v>2006</v>
      </c>
      <c r="C22" s="56">
        <v>291575</v>
      </c>
      <c r="D22" s="23">
        <v>2771</v>
      </c>
      <c r="E22" s="24">
        <v>2320</v>
      </c>
      <c r="F22" s="25">
        <v>451</v>
      </c>
      <c r="G22" s="23">
        <v>2248</v>
      </c>
      <c r="H22" s="25">
        <v>742</v>
      </c>
      <c r="I22" s="56">
        <v>294608</v>
      </c>
      <c r="J22" s="23">
        <v>3033</v>
      </c>
      <c r="K22" s="26">
        <v>1</v>
      </c>
    </row>
    <row r="23" spans="2:11" ht="13.5" customHeight="1">
      <c r="B23" s="18">
        <v>2007</v>
      </c>
      <c r="C23" s="56">
        <v>294608</v>
      </c>
      <c r="D23" s="23">
        <v>2723</v>
      </c>
      <c r="E23" s="24">
        <v>2313</v>
      </c>
      <c r="F23" s="25">
        <v>410</v>
      </c>
      <c r="G23" s="23">
        <v>3382</v>
      </c>
      <c r="H23" s="25">
        <v>566</v>
      </c>
      <c r="I23" s="56">
        <v>298580</v>
      </c>
      <c r="J23" s="23">
        <v>3972</v>
      </c>
      <c r="K23" s="26">
        <v>1.3</v>
      </c>
    </row>
    <row r="24" spans="2:11" ht="13.5" customHeight="1">
      <c r="B24" s="18">
        <v>2008</v>
      </c>
      <c r="C24" s="56">
        <v>298580</v>
      </c>
      <c r="D24" s="23">
        <v>2880</v>
      </c>
      <c r="E24" s="24">
        <v>2381</v>
      </c>
      <c r="F24" s="25">
        <v>499</v>
      </c>
      <c r="G24" s="23">
        <v>4087</v>
      </c>
      <c r="H24" s="25">
        <v>468</v>
      </c>
      <c r="I24" s="56">
        <v>303241</v>
      </c>
      <c r="J24" s="23">
        <v>4661</v>
      </c>
      <c r="K24" s="26">
        <v>1.6</v>
      </c>
    </row>
    <row r="25" spans="2:11" ht="13.5" customHeight="1">
      <c r="B25" s="18">
        <v>2009</v>
      </c>
      <c r="C25" s="56">
        <v>303241</v>
      </c>
      <c r="D25" s="23">
        <v>2876</v>
      </c>
      <c r="E25" s="24">
        <v>2444</v>
      </c>
      <c r="F25" s="25">
        <v>432</v>
      </c>
      <c r="G25" s="23">
        <v>3122</v>
      </c>
      <c r="H25" s="25">
        <v>908</v>
      </c>
      <c r="I25" s="56">
        <v>307392</v>
      </c>
      <c r="J25" s="23">
        <v>4151</v>
      </c>
      <c r="K25" s="26">
        <v>1.4</v>
      </c>
    </row>
    <row r="26" spans="2:14" ht="13.5" customHeight="1">
      <c r="B26" s="18">
        <v>2010</v>
      </c>
      <c r="C26" s="56">
        <v>307392</v>
      </c>
      <c r="D26" s="23">
        <v>3096</v>
      </c>
      <c r="E26" s="24">
        <v>2445</v>
      </c>
      <c r="F26" s="25">
        <v>651</v>
      </c>
      <c r="G26" s="23">
        <v>3227</v>
      </c>
      <c r="H26" s="25">
        <v>918</v>
      </c>
      <c r="I26" s="56">
        <v>311985</v>
      </c>
      <c r="J26" s="23">
        <v>4593</v>
      </c>
      <c r="K26" s="26">
        <v>1.5</v>
      </c>
      <c r="M26" s="52"/>
      <c r="N26" s="52"/>
    </row>
    <row r="27" spans="2:14" ht="13.5" customHeight="1">
      <c r="B27" s="18">
        <v>2011</v>
      </c>
      <c r="C27" s="57">
        <v>312684</v>
      </c>
      <c r="D27" s="23">
        <v>3107</v>
      </c>
      <c r="E27" s="24">
        <v>2517</v>
      </c>
      <c r="F27" s="25">
        <v>590</v>
      </c>
      <c r="G27" s="23">
        <v>2979</v>
      </c>
      <c r="H27" s="25">
        <v>767</v>
      </c>
      <c r="I27" s="56">
        <v>317022</v>
      </c>
      <c r="J27" s="23">
        <v>4338</v>
      </c>
      <c r="K27" s="26">
        <v>1.3873431323636642</v>
      </c>
      <c r="M27" s="52"/>
      <c r="N27" s="52"/>
    </row>
    <row r="28" spans="2:14" ht="13.5" customHeight="1">
      <c r="B28" s="18">
        <v>2012</v>
      </c>
      <c r="C28" s="57">
        <v>317022</v>
      </c>
      <c r="D28" s="23">
        <v>3045</v>
      </c>
      <c r="E28" s="24">
        <v>2481</v>
      </c>
      <c r="F28" s="25">
        <v>564</v>
      </c>
      <c r="G28" s="23">
        <v>3814</v>
      </c>
      <c r="H28" s="25">
        <v>789</v>
      </c>
      <c r="I28" s="56">
        <v>321732</v>
      </c>
      <c r="J28" s="23">
        <v>4710</v>
      </c>
      <c r="K28" s="26">
        <v>1.4857013078</v>
      </c>
      <c r="M28" s="52"/>
      <c r="N28" s="52"/>
    </row>
    <row r="29" spans="2:14" ht="13.5" customHeight="1">
      <c r="B29" s="18">
        <v>2013</v>
      </c>
      <c r="C29" s="57">
        <v>321732</v>
      </c>
      <c r="D29" s="23">
        <v>3142</v>
      </c>
      <c r="E29" s="24">
        <v>2629</v>
      </c>
      <c r="F29" s="25">
        <v>513</v>
      </c>
      <c r="G29" s="23">
        <v>4669</v>
      </c>
      <c r="H29" s="25">
        <v>467</v>
      </c>
      <c r="I29" s="56">
        <v>327011</v>
      </c>
      <c r="J29" s="23">
        <v>5279</v>
      </c>
      <c r="K29" s="26">
        <v>1.6408066341</v>
      </c>
      <c r="M29" s="52"/>
      <c r="N29" s="52"/>
    </row>
    <row r="30" spans="2:14" ht="13.5" customHeight="1">
      <c r="B30" s="18">
        <v>2014</v>
      </c>
      <c r="C30" s="57">
        <v>327011</v>
      </c>
      <c r="D30" s="23">
        <v>3198</v>
      </c>
      <c r="E30" s="24">
        <v>2501</v>
      </c>
      <c r="F30" s="25">
        <v>697</v>
      </c>
      <c r="G30" s="23">
        <v>3639</v>
      </c>
      <c r="H30" s="25">
        <v>614</v>
      </c>
      <c r="I30" s="56">
        <v>331763</v>
      </c>
      <c r="J30" s="23">
        <v>4752</v>
      </c>
      <c r="K30" s="26">
        <v>1.453162126</v>
      </c>
      <c r="M30" s="52"/>
      <c r="N30" s="52"/>
    </row>
    <row r="31" spans="2:14" ht="13.5" customHeight="1">
      <c r="B31" s="18">
        <v>2015</v>
      </c>
      <c r="C31" s="57">
        <f>I30</f>
        <v>331763</v>
      </c>
      <c r="D31" s="23">
        <v>3247</v>
      </c>
      <c r="E31" s="24">
        <v>2726</v>
      </c>
      <c r="F31" s="25">
        <f>D31-E31</f>
        <v>521</v>
      </c>
      <c r="G31" s="23">
        <v>2860</v>
      </c>
      <c r="H31" s="25">
        <v>766</v>
      </c>
      <c r="I31" s="56">
        <v>335696</v>
      </c>
      <c r="J31" s="23">
        <f>I31-C31</f>
        <v>3933</v>
      </c>
      <c r="K31" s="26">
        <f>J31/C31*100</f>
        <v>1.1854848189822254</v>
      </c>
      <c r="M31" s="52"/>
      <c r="N31" s="52"/>
    </row>
    <row r="32" spans="2:14" ht="13.5" customHeight="1">
      <c r="B32" s="18">
        <v>2016</v>
      </c>
      <c r="C32" s="56">
        <v>335696</v>
      </c>
      <c r="D32" s="23">
        <v>3274</v>
      </c>
      <c r="E32" s="24">
        <v>2612</v>
      </c>
      <c r="F32" s="25">
        <f>D32-E32</f>
        <v>662</v>
      </c>
      <c r="G32" s="23">
        <v>2388</v>
      </c>
      <c r="H32" s="25">
        <v>650</v>
      </c>
      <c r="I32" s="56">
        <v>339176</v>
      </c>
      <c r="J32" s="23">
        <f>I32-C32</f>
        <v>3480</v>
      </c>
      <c r="K32" s="26">
        <f>J32/C32*100</f>
        <v>1.0366522091416042</v>
      </c>
      <c r="M32" s="52"/>
      <c r="N32" s="52"/>
    </row>
    <row r="33" spans="2:14" ht="13.5" customHeight="1">
      <c r="B33" s="18">
        <v>2017</v>
      </c>
      <c r="C33" s="56">
        <v>339176</v>
      </c>
      <c r="D33" s="23">
        <v>3259</v>
      </c>
      <c r="E33" s="24">
        <v>2759</v>
      </c>
      <c r="F33" s="25">
        <f>D33-E33</f>
        <v>500</v>
      </c>
      <c r="G33" s="23">
        <v>1161</v>
      </c>
      <c r="H33" s="25">
        <v>929</v>
      </c>
      <c r="I33" s="56">
        <v>341463</v>
      </c>
      <c r="J33" s="23">
        <f>I33-C33</f>
        <v>2287</v>
      </c>
      <c r="K33" s="26">
        <f>J33/C33*100</f>
        <v>0.6742811991414487</v>
      </c>
      <c r="M33" s="52"/>
      <c r="N33" s="52"/>
    </row>
    <row r="34" spans="2:14" ht="13.5" customHeight="1">
      <c r="B34" s="18">
        <v>2018</v>
      </c>
      <c r="C34" s="56">
        <v>341463</v>
      </c>
      <c r="D34" s="23">
        <v>3326</v>
      </c>
      <c r="E34" s="24">
        <v>2724</v>
      </c>
      <c r="F34" s="25">
        <v>602</v>
      </c>
      <c r="G34" s="23">
        <v>907</v>
      </c>
      <c r="H34" s="25">
        <v>1316</v>
      </c>
      <c r="I34" s="56">
        <v>343955</v>
      </c>
      <c r="J34" s="23">
        <v>2492</v>
      </c>
      <c r="K34" s="26">
        <v>0.73</v>
      </c>
      <c r="M34" s="52"/>
      <c r="N34" s="52"/>
    </row>
    <row r="35" spans="2:14" ht="13.5" customHeight="1">
      <c r="B35" s="58">
        <v>2019</v>
      </c>
      <c r="C35" s="56">
        <v>343955</v>
      </c>
      <c r="D35" s="23">
        <v>3138</v>
      </c>
      <c r="E35" s="24">
        <v>2898</v>
      </c>
      <c r="F35" s="25">
        <v>240</v>
      </c>
      <c r="G35" s="23">
        <v>670</v>
      </c>
      <c r="H35" s="25">
        <v>1099</v>
      </c>
      <c r="I35" s="56">
        <v>345525</v>
      </c>
      <c r="J35" s="23">
        <v>1570</v>
      </c>
      <c r="K35" s="26">
        <v>0.4564550595281359</v>
      </c>
      <c r="M35" s="52"/>
      <c r="N35" s="52"/>
    </row>
    <row r="36" spans="2:14" ht="13.5" customHeight="1">
      <c r="B36" s="58">
        <v>2020</v>
      </c>
      <c r="C36" s="56">
        <v>345525</v>
      </c>
      <c r="D36" s="23">
        <v>3310</v>
      </c>
      <c r="E36" s="24">
        <v>3276</v>
      </c>
      <c r="F36" s="25">
        <v>34</v>
      </c>
      <c r="G36" s="23">
        <v>1962</v>
      </c>
      <c r="H36" s="25">
        <v>1252</v>
      </c>
      <c r="I36" s="56">
        <v>348503</v>
      </c>
      <c r="J36" s="23">
        <v>2978</v>
      </c>
      <c r="K36" s="26">
        <v>0.8618768540626582</v>
      </c>
      <c r="M36" s="52"/>
      <c r="N36" s="52"/>
    </row>
    <row r="37" spans="2:11" ht="7.5" customHeight="1">
      <c r="B37" s="27"/>
      <c r="C37" s="28"/>
      <c r="D37" s="28"/>
      <c r="E37" s="28"/>
      <c r="F37" s="28"/>
      <c r="G37" s="28"/>
      <c r="H37" s="28"/>
      <c r="I37" s="28"/>
      <c r="J37" s="28"/>
      <c r="K37" s="29"/>
    </row>
    <row r="38" spans="2:11" ht="6" customHeight="1">
      <c r="B38" s="30"/>
      <c r="C38" s="31"/>
      <c r="D38" s="31"/>
      <c r="E38" s="31"/>
      <c r="F38" s="31"/>
      <c r="G38" s="31"/>
      <c r="H38" s="31"/>
      <c r="I38" s="31"/>
      <c r="J38" s="31"/>
      <c r="K38" s="32"/>
    </row>
    <row r="39" ht="12.75" customHeight="1">
      <c r="B39" s="1" t="s">
        <v>15</v>
      </c>
    </row>
    <row r="40" ht="12.75" customHeight="1">
      <c r="B40" s="33" t="s">
        <v>16</v>
      </c>
    </row>
    <row r="41" ht="3.75" customHeight="1">
      <c r="B41" s="33"/>
    </row>
    <row r="42" ht="12.75" customHeight="1">
      <c r="B42" s="34" t="s">
        <v>17</v>
      </c>
    </row>
    <row r="43" ht="12.75" customHeight="1">
      <c r="B43" s="35" t="s">
        <v>18</v>
      </c>
    </row>
    <row r="44" ht="12.75" customHeight="1">
      <c r="B44" s="35" t="s">
        <v>19</v>
      </c>
    </row>
    <row r="45" ht="12.75" customHeight="1">
      <c r="B45" s="33" t="s">
        <v>45</v>
      </c>
    </row>
    <row r="46" ht="12.75" customHeight="1">
      <c r="B46" s="54" t="s">
        <v>46</v>
      </c>
    </row>
    <row r="47" ht="12.75" customHeight="1">
      <c r="B47" s="54" t="s">
        <v>47</v>
      </c>
    </row>
    <row r="48" ht="12.75" customHeight="1">
      <c r="B48" s="54" t="s">
        <v>48</v>
      </c>
    </row>
    <row r="49" ht="3.75" customHeight="1"/>
    <row r="50" ht="12.75" customHeight="1">
      <c r="B50" s="33" t="s">
        <v>52</v>
      </c>
    </row>
  </sheetData>
  <sheetProtection/>
  <mergeCells count="6">
    <mergeCell ref="D3:H3"/>
    <mergeCell ref="G4:H4"/>
    <mergeCell ref="J3:K3"/>
    <mergeCell ref="B3:B5"/>
    <mergeCell ref="K4:K5"/>
    <mergeCell ref="J4:J5"/>
  </mergeCells>
  <printOptions/>
  <pageMargins left="0.3937007874015748" right="0.2755905511811024" top="0.9055118110236221" bottom="0.5118110236220472" header="0.2755905511811024" footer="0.2362204724409449"/>
  <pageSetup fitToHeight="1" fitToWidth="1" horizontalDpi="600" verticalDpi="600" orientation="landscape" paperSize="9" r:id="rId2"/>
  <headerFooter alignWithMargins="0">
    <oddHeader xml:space="preserve">&amp;L&amp;G&amp;C&amp;"Arial,Normal"&amp;8  &amp;R&amp;"Arial,Normal"&amp;8 Bilan démographique annuel 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.421875" style="1" customWidth="1"/>
    <col min="2" max="2" width="8.140625" style="1" customWidth="1"/>
    <col min="3" max="3" width="14.140625" style="1" customWidth="1"/>
    <col min="4" max="6" width="10.7109375" style="1" customWidth="1"/>
    <col min="7" max="8" width="12.7109375" style="1" customWidth="1"/>
    <col min="9" max="9" width="14.140625" style="1" customWidth="1"/>
    <col min="10" max="11" width="9.28125" style="1" customWidth="1"/>
    <col min="12" max="12" width="2.7109375" style="1" customWidth="1"/>
    <col min="13" max="16384" width="9.140625" style="1" customWidth="1"/>
  </cols>
  <sheetData>
    <row r="1" ht="6" customHeight="1"/>
    <row r="2" s="3" customFormat="1" ht="21.75" customHeight="1">
      <c r="B2" s="2" t="s">
        <v>54</v>
      </c>
    </row>
    <row r="3" spans="2:11" ht="15.75" customHeight="1">
      <c r="B3" s="66" t="s">
        <v>20</v>
      </c>
      <c r="C3" s="36" t="s">
        <v>21</v>
      </c>
      <c r="D3" s="70" t="s">
        <v>22</v>
      </c>
      <c r="E3" s="71"/>
      <c r="F3" s="71"/>
      <c r="G3" s="71"/>
      <c r="H3" s="72"/>
      <c r="I3" s="37" t="s">
        <v>21</v>
      </c>
      <c r="J3" s="75" t="s">
        <v>23</v>
      </c>
      <c r="K3" s="76"/>
    </row>
    <row r="4" spans="2:11" ht="12.75" customHeight="1">
      <c r="B4" s="67"/>
      <c r="C4" s="38" t="s">
        <v>42</v>
      </c>
      <c r="D4" s="39" t="s">
        <v>24</v>
      </c>
      <c r="E4" s="39" t="s">
        <v>25</v>
      </c>
      <c r="F4" s="39" t="s">
        <v>26</v>
      </c>
      <c r="G4" s="73" t="s">
        <v>27</v>
      </c>
      <c r="H4" s="74"/>
      <c r="I4" s="40" t="s">
        <v>42</v>
      </c>
      <c r="J4" s="77" t="s">
        <v>28</v>
      </c>
      <c r="K4" s="79" t="s">
        <v>29</v>
      </c>
    </row>
    <row r="5" spans="2:11" ht="12.75" customHeight="1">
      <c r="B5" s="67"/>
      <c r="C5" s="41" t="s">
        <v>30</v>
      </c>
      <c r="D5" s="42" t="s">
        <v>31</v>
      </c>
      <c r="E5" s="43"/>
      <c r="F5" s="42" t="s">
        <v>32</v>
      </c>
      <c r="G5" s="39" t="s">
        <v>33</v>
      </c>
      <c r="H5" s="44" t="s">
        <v>34</v>
      </c>
      <c r="I5" s="42" t="s">
        <v>35</v>
      </c>
      <c r="J5" s="78"/>
      <c r="K5" s="80"/>
    </row>
    <row r="6" spans="2:11" ht="6" customHeight="1">
      <c r="B6" s="13"/>
      <c r="C6" s="45"/>
      <c r="D6" s="46"/>
      <c r="E6" s="47"/>
      <c r="F6" s="46"/>
      <c r="G6" s="46"/>
      <c r="H6" s="48"/>
      <c r="I6" s="49"/>
      <c r="J6" s="50"/>
      <c r="K6" s="51"/>
    </row>
    <row r="7" spans="2:11" ht="13.5" customHeight="1">
      <c r="B7" s="18">
        <v>1991</v>
      </c>
      <c r="C7" s="55">
        <v>251962</v>
      </c>
      <c r="D7" s="19">
        <v>3561</v>
      </c>
      <c r="E7" s="20">
        <v>1962</v>
      </c>
      <c r="F7" s="21">
        <v>1599</v>
      </c>
      <c r="G7" s="19">
        <v>4198</v>
      </c>
      <c r="H7" s="21">
        <v>-29</v>
      </c>
      <c r="I7" s="55">
        <v>257730</v>
      </c>
      <c r="J7" s="19">
        <v>5768</v>
      </c>
      <c r="K7" s="22">
        <v>2.3</v>
      </c>
    </row>
    <row r="8" spans="2:11" ht="13.5" customHeight="1">
      <c r="B8" s="18">
        <v>1992</v>
      </c>
      <c r="C8" s="56">
        <v>257730</v>
      </c>
      <c r="D8" s="23">
        <v>3784</v>
      </c>
      <c r="E8" s="24">
        <v>1988</v>
      </c>
      <c r="F8" s="25">
        <v>1796</v>
      </c>
      <c r="G8" s="23">
        <v>2878</v>
      </c>
      <c r="H8" s="25">
        <v>-15</v>
      </c>
      <c r="I8" s="56">
        <v>262389</v>
      </c>
      <c r="J8" s="23">
        <v>4659</v>
      </c>
      <c r="K8" s="26">
        <v>1.8</v>
      </c>
    </row>
    <row r="9" spans="2:11" ht="13.5" customHeight="1">
      <c r="B9" s="18">
        <v>1993</v>
      </c>
      <c r="C9" s="56">
        <v>262389</v>
      </c>
      <c r="D9" s="23">
        <v>3505</v>
      </c>
      <c r="E9" s="24">
        <v>2038</v>
      </c>
      <c r="F9" s="25">
        <v>1467</v>
      </c>
      <c r="G9" s="23">
        <v>2641</v>
      </c>
      <c r="H9" s="25">
        <v>216</v>
      </c>
      <c r="I9" s="56">
        <v>266713</v>
      </c>
      <c r="J9" s="23">
        <v>4324</v>
      </c>
      <c r="K9" s="26">
        <v>1.6</v>
      </c>
    </row>
    <row r="10" spans="2:11" ht="13.5" customHeight="1">
      <c r="B10" s="18">
        <v>1994</v>
      </c>
      <c r="C10" s="56">
        <v>266713</v>
      </c>
      <c r="D10" s="23">
        <v>3494</v>
      </c>
      <c r="E10" s="24">
        <v>2130</v>
      </c>
      <c r="F10" s="25">
        <v>1364</v>
      </c>
      <c r="G10" s="23">
        <v>1377</v>
      </c>
      <c r="H10" s="25">
        <v>-113</v>
      </c>
      <c r="I10" s="56">
        <v>269341</v>
      </c>
      <c r="J10" s="23">
        <v>2628</v>
      </c>
      <c r="K10" s="26">
        <v>1</v>
      </c>
    </row>
    <row r="11" spans="2:11" ht="13.5" customHeight="1">
      <c r="B11" s="18">
        <v>1995</v>
      </c>
      <c r="C11" s="56">
        <v>269341</v>
      </c>
      <c r="D11" s="23">
        <v>3403</v>
      </c>
      <c r="E11" s="24">
        <v>2086</v>
      </c>
      <c r="F11" s="25">
        <v>1317</v>
      </c>
      <c r="G11" s="23">
        <v>590</v>
      </c>
      <c r="H11" s="25">
        <v>-472</v>
      </c>
      <c r="I11" s="56">
        <v>271291</v>
      </c>
      <c r="J11" s="23">
        <v>1950</v>
      </c>
      <c r="K11" s="26">
        <v>0.7</v>
      </c>
    </row>
    <row r="12" spans="2:11" ht="13.5" customHeight="1">
      <c r="B12" s="18">
        <v>1996</v>
      </c>
      <c r="C12" s="56">
        <v>271291</v>
      </c>
      <c r="D12" s="23">
        <v>3411</v>
      </c>
      <c r="E12" s="24">
        <v>2084</v>
      </c>
      <c r="F12" s="25">
        <v>1327</v>
      </c>
      <c r="G12" s="23">
        <v>-449</v>
      </c>
      <c r="H12" s="25">
        <v>154</v>
      </c>
      <c r="I12" s="56">
        <v>272315</v>
      </c>
      <c r="J12" s="23">
        <v>1024</v>
      </c>
      <c r="K12" s="26">
        <v>0.4</v>
      </c>
    </row>
    <row r="13" spans="2:11" ht="13.5" customHeight="1">
      <c r="B13" s="18">
        <v>1997</v>
      </c>
      <c r="C13" s="56">
        <v>272315</v>
      </c>
      <c r="D13" s="23">
        <v>3206</v>
      </c>
      <c r="E13" s="24">
        <v>2137</v>
      </c>
      <c r="F13" s="25">
        <v>1069</v>
      </c>
      <c r="G13" s="23">
        <v>-426</v>
      </c>
      <c r="H13" s="25">
        <v>346</v>
      </c>
      <c r="I13" s="56">
        <v>273362</v>
      </c>
      <c r="J13" s="23">
        <v>1047</v>
      </c>
      <c r="K13" s="26">
        <v>0.4</v>
      </c>
    </row>
    <row r="14" spans="2:11" ht="13.5" customHeight="1">
      <c r="B14" s="18">
        <v>1998</v>
      </c>
      <c r="C14" s="56">
        <v>273362</v>
      </c>
      <c r="D14" s="23">
        <v>3152</v>
      </c>
      <c r="E14" s="24">
        <v>2146</v>
      </c>
      <c r="F14" s="25">
        <v>1006</v>
      </c>
      <c r="G14" s="23">
        <v>-418</v>
      </c>
      <c r="H14" s="25">
        <v>478</v>
      </c>
      <c r="I14" s="56">
        <v>274458</v>
      </c>
      <c r="J14" s="23">
        <v>1096</v>
      </c>
      <c r="K14" s="26">
        <v>0.4</v>
      </c>
    </row>
    <row r="15" spans="2:11" ht="13.5" customHeight="1">
      <c r="B15" s="18">
        <v>1999</v>
      </c>
      <c r="C15" s="56">
        <v>274458</v>
      </c>
      <c r="D15" s="23">
        <v>3063</v>
      </c>
      <c r="E15" s="24">
        <v>2188</v>
      </c>
      <c r="F15" s="25">
        <v>875</v>
      </c>
      <c r="G15" s="23">
        <v>388</v>
      </c>
      <c r="H15" s="25">
        <v>-217</v>
      </c>
      <c r="I15" s="56">
        <v>275632</v>
      </c>
      <c r="J15" s="23">
        <v>1174</v>
      </c>
      <c r="K15" s="26">
        <v>0.4</v>
      </c>
    </row>
    <row r="16" spans="2:11" ht="13.5" customHeight="1">
      <c r="B16" s="18">
        <v>2000</v>
      </c>
      <c r="C16" s="56">
        <v>275632</v>
      </c>
      <c r="D16" s="23">
        <v>2991</v>
      </c>
      <c r="E16" s="24">
        <v>2206</v>
      </c>
      <c r="F16" s="25">
        <v>785</v>
      </c>
      <c r="G16" s="23">
        <v>136</v>
      </c>
      <c r="H16" s="25">
        <v>-447</v>
      </c>
      <c r="I16" s="56">
        <v>276170</v>
      </c>
      <c r="J16" s="23">
        <v>538</v>
      </c>
      <c r="K16" s="26">
        <v>0.2</v>
      </c>
    </row>
    <row r="17" spans="2:11" ht="13.5" customHeight="1">
      <c r="B17" s="18">
        <v>2001</v>
      </c>
      <c r="C17" s="56">
        <v>276314</v>
      </c>
      <c r="D17" s="23">
        <v>2875</v>
      </c>
      <c r="E17" s="24">
        <v>2190</v>
      </c>
      <c r="F17" s="25">
        <v>685</v>
      </c>
      <c r="G17" s="23">
        <v>1127</v>
      </c>
      <c r="H17" s="25">
        <v>158</v>
      </c>
      <c r="I17" s="56">
        <v>278419</v>
      </c>
      <c r="J17" s="23">
        <v>2105</v>
      </c>
      <c r="K17" s="26">
        <v>0.8</v>
      </c>
    </row>
    <row r="18" spans="2:11" ht="13.5" customHeight="1">
      <c r="B18" s="18">
        <v>2002</v>
      </c>
      <c r="C18" s="56">
        <v>278419</v>
      </c>
      <c r="D18" s="23">
        <v>2690</v>
      </c>
      <c r="E18" s="24">
        <v>2225</v>
      </c>
      <c r="F18" s="25">
        <v>465</v>
      </c>
      <c r="G18" s="23">
        <v>1859</v>
      </c>
      <c r="H18" s="25">
        <v>656</v>
      </c>
      <c r="I18" s="56">
        <v>281345</v>
      </c>
      <c r="J18" s="23">
        <v>2926</v>
      </c>
      <c r="K18" s="26">
        <v>1.1</v>
      </c>
    </row>
    <row r="19" spans="2:11" ht="13.5" customHeight="1">
      <c r="B19" s="18">
        <v>2003</v>
      </c>
      <c r="C19" s="56">
        <v>281345</v>
      </c>
      <c r="D19" s="23">
        <v>2645</v>
      </c>
      <c r="E19" s="24">
        <v>2254</v>
      </c>
      <c r="F19" s="25">
        <v>391</v>
      </c>
      <c r="G19" s="23">
        <v>2357</v>
      </c>
      <c r="H19" s="25">
        <v>1100</v>
      </c>
      <c r="I19" s="56">
        <v>285008</v>
      </c>
      <c r="J19" s="23">
        <v>3663</v>
      </c>
      <c r="K19" s="26">
        <v>1.3</v>
      </c>
    </row>
    <row r="20" spans="2:11" ht="13.5" customHeight="1">
      <c r="B20" s="18">
        <v>2004</v>
      </c>
      <c r="C20" s="56">
        <v>285008</v>
      </c>
      <c r="D20" s="23">
        <v>2652</v>
      </c>
      <c r="E20" s="24">
        <v>2260</v>
      </c>
      <c r="F20" s="25">
        <v>392</v>
      </c>
      <c r="G20" s="23">
        <v>2301</v>
      </c>
      <c r="H20" s="25">
        <v>1021</v>
      </c>
      <c r="I20" s="56">
        <v>287976</v>
      </c>
      <c r="J20" s="23">
        <v>2968</v>
      </c>
      <c r="K20" s="26">
        <v>1</v>
      </c>
    </row>
    <row r="21" spans="2:11" ht="13.5" customHeight="1">
      <c r="B21" s="18">
        <v>2005</v>
      </c>
      <c r="C21" s="56">
        <v>287976</v>
      </c>
      <c r="D21" s="23">
        <v>2814</v>
      </c>
      <c r="E21" s="24">
        <v>2331</v>
      </c>
      <c r="F21" s="25">
        <v>483</v>
      </c>
      <c r="G21" s="23">
        <v>2520</v>
      </c>
      <c r="H21" s="25">
        <v>874</v>
      </c>
      <c r="I21" s="56">
        <v>291575</v>
      </c>
      <c r="J21" s="23">
        <v>3599</v>
      </c>
      <c r="K21" s="26">
        <v>1.2</v>
      </c>
    </row>
    <row r="22" spans="2:11" ht="13.5" customHeight="1">
      <c r="B22" s="18">
        <v>2006</v>
      </c>
      <c r="C22" s="56">
        <v>291575</v>
      </c>
      <c r="D22" s="23">
        <v>2771</v>
      </c>
      <c r="E22" s="24">
        <v>2320</v>
      </c>
      <c r="F22" s="25">
        <v>451</v>
      </c>
      <c r="G22" s="23">
        <v>2248</v>
      </c>
      <c r="H22" s="25">
        <v>742</v>
      </c>
      <c r="I22" s="56">
        <v>294608</v>
      </c>
      <c r="J22" s="23">
        <v>3033</v>
      </c>
      <c r="K22" s="26">
        <v>1</v>
      </c>
    </row>
    <row r="23" spans="2:11" ht="13.5" customHeight="1">
      <c r="B23" s="18">
        <v>2007</v>
      </c>
      <c r="C23" s="56">
        <v>294608</v>
      </c>
      <c r="D23" s="23">
        <v>2723</v>
      </c>
      <c r="E23" s="24">
        <v>2313</v>
      </c>
      <c r="F23" s="25">
        <v>410</v>
      </c>
      <c r="G23" s="23">
        <v>3382</v>
      </c>
      <c r="H23" s="25">
        <v>566</v>
      </c>
      <c r="I23" s="56">
        <v>298580</v>
      </c>
      <c r="J23" s="23">
        <v>3972</v>
      </c>
      <c r="K23" s="26">
        <v>1.3</v>
      </c>
    </row>
    <row r="24" spans="2:11" ht="13.5" customHeight="1">
      <c r="B24" s="18">
        <v>2008</v>
      </c>
      <c r="C24" s="56">
        <v>298580</v>
      </c>
      <c r="D24" s="23">
        <v>2880</v>
      </c>
      <c r="E24" s="24">
        <v>2381</v>
      </c>
      <c r="F24" s="25">
        <v>499</v>
      </c>
      <c r="G24" s="23">
        <v>4087</v>
      </c>
      <c r="H24" s="25">
        <v>468</v>
      </c>
      <c r="I24" s="56">
        <v>303241</v>
      </c>
      <c r="J24" s="23">
        <v>4661</v>
      </c>
      <c r="K24" s="26">
        <v>1.6</v>
      </c>
    </row>
    <row r="25" spans="2:11" ht="13.5" customHeight="1">
      <c r="B25" s="18">
        <v>2009</v>
      </c>
      <c r="C25" s="56">
        <v>303241</v>
      </c>
      <c r="D25" s="23">
        <v>2876</v>
      </c>
      <c r="E25" s="24">
        <v>2444</v>
      </c>
      <c r="F25" s="25">
        <v>432</v>
      </c>
      <c r="G25" s="23">
        <v>3122</v>
      </c>
      <c r="H25" s="25">
        <v>908</v>
      </c>
      <c r="I25" s="56">
        <v>307392</v>
      </c>
      <c r="J25" s="23">
        <v>4151</v>
      </c>
      <c r="K25" s="26">
        <v>1.4</v>
      </c>
    </row>
    <row r="26" spans="2:11" ht="13.5" customHeight="1">
      <c r="B26" s="18">
        <v>2010</v>
      </c>
      <c r="C26" s="56">
        <v>307392</v>
      </c>
      <c r="D26" s="23">
        <v>3096</v>
      </c>
      <c r="E26" s="24">
        <v>2445</v>
      </c>
      <c r="F26" s="25">
        <v>651</v>
      </c>
      <c r="G26" s="23">
        <v>3227</v>
      </c>
      <c r="H26" s="25">
        <v>918</v>
      </c>
      <c r="I26" s="56">
        <v>311985</v>
      </c>
      <c r="J26" s="23">
        <v>4593</v>
      </c>
      <c r="K26" s="26">
        <v>1.5</v>
      </c>
    </row>
    <row r="27" spans="2:11" ht="13.5" customHeight="1">
      <c r="B27" s="18">
        <v>2011</v>
      </c>
      <c r="C27" s="56">
        <v>312684</v>
      </c>
      <c r="D27" s="23">
        <v>3107</v>
      </c>
      <c r="E27" s="24">
        <v>2517</v>
      </c>
      <c r="F27" s="25">
        <v>590</v>
      </c>
      <c r="G27" s="23">
        <v>2979</v>
      </c>
      <c r="H27" s="25">
        <v>767</v>
      </c>
      <c r="I27" s="56">
        <v>317022</v>
      </c>
      <c r="J27" s="23">
        <v>4338</v>
      </c>
      <c r="K27" s="26">
        <v>1.3873431323636642</v>
      </c>
    </row>
    <row r="28" spans="2:11" ht="13.5" customHeight="1">
      <c r="B28" s="18">
        <v>2012</v>
      </c>
      <c r="C28" s="56">
        <v>317022</v>
      </c>
      <c r="D28" s="23">
        <v>3045</v>
      </c>
      <c r="E28" s="24">
        <v>2481</v>
      </c>
      <c r="F28" s="25">
        <v>564</v>
      </c>
      <c r="G28" s="23">
        <v>3814</v>
      </c>
      <c r="H28" s="25">
        <v>789</v>
      </c>
      <c r="I28" s="56">
        <v>321732</v>
      </c>
      <c r="J28" s="23">
        <v>4710</v>
      </c>
      <c r="K28" s="26">
        <v>1.4857013078</v>
      </c>
    </row>
    <row r="29" spans="2:11" ht="13.5" customHeight="1">
      <c r="B29" s="18">
        <v>2013</v>
      </c>
      <c r="C29" s="56">
        <v>321732</v>
      </c>
      <c r="D29" s="23">
        <v>3142</v>
      </c>
      <c r="E29" s="24">
        <v>2629</v>
      </c>
      <c r="F29" s="25">
        <v>513</v>
      </c>
      <c r="G29" s="23">
        <v>4669</v>
      </c>
      <c r="H29" s="25">
        <v>467</v>
      </c>
      <c r="I29" s="56">
        <v>327011</v>
      </c>
      <c r="J29" s="23">
        <v>5279</v>
      </c>
      <c r="K29" s="26">
        <v>1.6408066341</v>
      </c>
    </row>
    <row r="30" spans="2:11" ht="13.5" customHeight="1">
      <c r="B30" s="18">
        <v>2014</v>
      </c>
      <c r="C30" s="56">
        <v>327011</v>
      </c>
      <c r="D30" s="23">
        <v>3198</v>
      </c>
      <c r="E30" s="24">
        <v>2501</v>
      </c>
      <c r="F30" s="25">
        <v>697</v>
      </c>
      <c r="G30" s="23">
        <v>3639</v>
      </c>
      <c r="H30" s="25">
        <v>614</v>
      </c>
      <c r="I30" s="56">
        <v>331763</v>
      </c>
      <c r="J30" s="23">
        <v>4752</v>
      </c>
      <c r="K30" s="26">
        <v>1.453162126</v>
      </c>
    </row>
    <row r="31" spans="2:11" ht="13.5" customHeight="1">
      <c r="B31" s="18">
        <v>2015</v>
      </c>
      <c r="C31" s="56">
        <f>I30</f>
        <v>331763</v>
      </c>
      <c r="D31" s="23">
        <v>3247</v>
      </c>
      <c r="E31" s="24">
        <v>2726</v>
      </c>
      <c r="F31" s="25">
        <f>D31-E31</f>
        <v>521</v>
      </c>
      <c r="G31" s="23">
        <v>2860</v>
      </c>
      <c r="H31" s="25">
        <v>766</v>
      </c>
      <c r="I31" s="56">
        <v>335696</v>
      </c>
      <c r="J31" s="23">
        <f>I31-C31</f>
        <v>3933</v>
      </c>
      <c r="K31" s="26">
        <f>J31/C31*100</f>
        <v>1.1854848189822254</v>
      </c>
    </row>
    <row r="32" spans="2:14" ht="13.5" customHeight="1">
      <c r="B32" s="18">
        <v>2016</v>
      </c>
      <c r="C32" s="56">
        <v>335696</v>
      </c>
      <c r="D32" s="23">
        <v>3274</v>
      </c>
      <c r="E32" s="24">
        <v>2612</v>
      </c>
      <c r="F32" s="25">
        <f>D32-E32</f>
        <v>662</v>
      </c>
      <c r="G32" s="23">
        <v>2388</v>
      </c>
      <c r="H32" s="25">
        <v>650</v>
      </c>
      <c r="I32" s="56">
        <v>339176</v>
      </c>
      <c r="J32" s="23">
        <f>I32-C32</f>
        <v>3480</v>
      </c>
      <c r="K32" s="26">
        <f>J32/C32*100</f>
        <v>1.0366522091416042</v>
      </c>
      <c r="M32" s="52"/>
      <c r="N32" s="52"/>
    </row>
    <row r="33" spans="2:14" ht="12.75">
      <c r="B33" s="18">
        <v>2017</v>
      </c>
      <c r="C33" s="56">
        <v>339176</v>
      </c>
      <c r="D33" s="23">
        <v>3259</v>
      </c>
      <c r="E33" s="24">
        <v>2759</v>
      </c>
      <c r="F33" s="25">
        <f>D33-E33</f>
        <v>500</v>
      </c>
      <c r="G33" s="23">
        <v>1161</v>
      </c>
      <c r="H33" s="25">
        <v>929</v>
      </c>
      <c r="I33" s="56">
        <v>341463</v>
      </c>
      <c r="J33" s="23">
        <f>I33-C33</f>
        <v>2287</v>
      </c>
      <c r="K33" s="26">
        <f>J33/C33*100</f>
        <v>0.6742811991414487</v>
      </c>
      <c r="M33" s="52"/>
      <c r="N33" s="52"/>
    </row>
    <row r="34" spans="2:11" ht="12.75">
      <c r="B34" s="18">
        <v>2018</v>
      </c>
      <c r="C34" s="56">
        <v>341463</v>
      </c>
      <c r="D34" s="23">
        <v>3326</v>
      </c>
      <c r="E34" s="24">
        <v>2724</v>
      </c>
      <c r="F34" s="25">
        <v>602</v>
      </c>
      <c r="G34" s="23">
        <v>907</v>
      </c>
      <c r="H34" s="25">
        <v>1316</v>
      </c>
      <c r="I34" s="56">
        <v>343955</v>
      </c>
      <c r="J34" s="23">
        <v>2492</v>
      </c>
      <c r="K34" s="26">
        <v>0.73</v>
      </c>
    </row>
    <row r="35" spans="2:11" ht="12.75">
      <c r="B35" s="18">
        <v>2019</v>
      </c>
      <c r="C35" s="56">
        <v>343955</v>
      </c>
      <c r="D35" s="23">
        <v>3138</v>
      </c>
      <c r="E35" s="24">
        <v>2898</v>
      </c>
      <c r="F35" s="25">
        <v>240</v>
      </c>
      <c r="G35" s="23">
        <v>670</v>
      </c>
      <c r="H35" s="25">
        <v>1099</v>
      </c>
      <c r="I35" s="56">
        <v>345525</v>
      </c>
      <c r="J35" s="23">
        <v>1570</v>
      </c>
      <c r="K35" s="26">
        <v>0.4564550595281359</v>
      </c>
    </row>
    <row r="36" spans="2:11" ht="12.75">
      <c r="B36" s="58">
        <v>2020</v>
      </c>
      <c r="C36" s="56">
        <v>345525</v>
      </c>
      <c r="D36" s="23">
        <v>3310</v>
      </c>
      <c r="E36" s="24">
        <v>3276</v>
      </c>
      <c r="F36" s="25">
        <v>34</v>
      </c>
      <c r="G36" s="23">
        <v>1962</v>
      </c>
      <c r="H36" s="25">
        <v>1252</v>
      </c>
      <c r="I36" s="56">
        <v>348503</v>
      </c>
      <c r="J36" s="23">
        <v>2978</v>
      </c>
      <c r="K36" s="26">
        <v>0.8618768540626582</v>
      </c>
    </row>
    <row r="37" spans="2:11" ht="6" customHeight="1">
      <c r="B37" s="27"/>
      <c r="C37" s="28"/>
      <c r="D37" s="28"/>
      <c r="E37" s="28"/>
      <c r="F37" s="28"/>
      <c r="G37" s="28"/>
      <c r="H37" s="28"/>
      <c r="I37" s="28"/>
      <c r="J37" s="28"/>
      <c r="K37" s="29"/>
    </row>
    <row r="38" spans="2:11" ht="12.75" customHeight="1">
      <c r="B38" s="30"/>
      <c r="C38" s="31"/>
      <c r="D38" s="31"/>
      <c r="E38" s="31"/>
      <c r="F38" s="31"/>
      <c r="G38" s="31"/>
      <c r="H38" s="31"/>
      <c r="I38" s="31"/>
      <c r="J38" s="31"/>
      <c r="K38" s="32"/>
    </row>
    <row r="39" ht="12.75" customHeight="1">
      <c r="B39" s="33" t="s">
        <v>36</v>
      </c>
    </row>
    <row r="40" ht="12.75">
      <c r="B40" s="33" t="s">
        <v>37</v>
      </c>
    </row>
    <row r="41" ht="3.75" customHeight="1">
      <c r="B41" s="33"/>
    </row>
    <row r="42" ht="12.75" customHeight="1">
      <c r="B42" s="34" t="s">
        <v>38</v>
      </c>
    </row>
    <row r="43" ht="12.75" customHeight="1">
      <c r="B43" s="35" t="s">
        <v>39</v>
      </c>
    </row>
    <row r="44" ht="12.75" customHeight="1">
      <c r="B44" s="35" t="s">
        <v>40</v>
      </c>
    </row>
    <row r="45" ht="12.75" customHeight="1">
      <c r="B45" s="33" t="s">
        <v>43</v>
      </c>
    </row>
    <row r="46" ht="12.75" customHeight="1">
      <c r="B46" s="53" t="s">
        <v>44</v>
      </c>
    </row>
    <row r="47" ht="12.75">
      <c r="B47" s="53" t="s">
        <v>49</v>
      </c>
    </row>
    <row r="48" ht="3.75" customHeight="1"/>
    <row r="49" ht="12.75" customHeight="1">
      <c r="B49" s="33" t="s">
        <v>53</v>
      </c>
    </row>
  </sheetData>
  <sheetProtection/>
  <mergeCells count="6">
    <mergeCell ref="D3:H3"/>
    <mergeCell ref="G4:H4"/>
    <mergeCell ref="J3:K3"/>
    <mergeCell ref="B3:B5"/>
    <mergeCell ref="J4:J5"/>
    <mergeCell ref="K4:K5"/>
  </mergeCells>
  <printOptions/>
  <pageMargins left="0.3937007874015748" right="0.2755905511811024" top="0.9055118110236221" bottom="0.5118110236220472" header="0.2755905511811024" footer="0.2362204724409449"/>
  <pageSetup fitToHeight="1" fitToWidth="1" horizontalDpi="600" verticalDpi="600" orientation="landscape" paperSize="9" r:id="rId2"/>
  <headerFooter alignWithMargins="0">
    <oddHeader xml:space="preserve">&amp;L&amp;G&amp;C&amp;"Arial,Normal"&amp;8  &amp;R&amp;"Arial,Normal"&amp;8 Bilan démographique annuel 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 - ACF/OCSP</dc:creator>
  <cp:keywords/>
  <dc:description>v.160809</dc:description>
  <cp:lastModifiedBy>Hugo MABILLARD</cp:lastModifiedBy>
  <cp:lastPrinted>2018-09-03T12:55:21Z</cp:lastPrinted>
  <dcterms:created xsi:type="dcterms:W3CDTF">1996-10-21T11:03:58Z</dcterms:created>
  <dcterms:modified xsi:type="dcterms:W3CDTF">2021-08-09T12:38:21Z</dcterms:modified>
  <cp:category/>
  <cp:version/>
  <cp:contentType/>
  <cp:contentStatus/>
</cp:coreProperties>
</file>