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ww.vs.ch/webdav/acf/document_library/Statistique - Tourisme/"/>
    </mc:Choice>
  </mc:AlternateContent>
  <bookViews>
    <workbookView xWindow="0" yWindow="0" windowWidth="13860" windowHeight="11670" activeTab="1"/>
  </bookViews>
  <sheets>
    <sheet name="Januar" sheetId="2" r:id="rId1"/>
    <sheet name="Februar" sheetId="3" r:id="rId2"/>
  </sheets>
  <definedNames>
    <definedName name="_xlnm.Print_Titles" localSheetId="1">Februar!$1:$5</definedName>
    <definedName name="_xlnm.Print_Titles" localSheetId="0">Januar!$1:$5</definedName>
  </definedNames>
  <calcPr calcId="162913"/>
</workbook>
</file>

<file path=xl/calcChain.xml><?xml version="1.0" encoding="utf-8"?>
<calcChain xmlns="http://schemas.openxmlformats.org/spreadsheetml/2006/main">
  <c r="K78" i="3" l="1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G6" i="3" l="1"/>
  <c r="F6" i="3"/>
  <c r="E6" i="3"/>
  <c r="D6" i="3"/>
  <c r="C6" i="3"/>
  <c r="B6" i="3"/>
  <c r="K6" i="3" l="1"/>
  <c r="I6" i="3"/>
  <c r="J6" i="3"/>
  <c r="H6" i="3"/>
  <c r="G6" i="2"/>
  <c r="F6" i="2"/>
  <c r="E6" i="2"/>
  <c r="D6" i="2"/>
  <c r="C6" i="2"/>
  <c r="B6" i="2"/>
  <c r="K6" i="2" l="1"/>
  <c r="J6" i="2"/>
  <c r="I6" i="2"/>
  <c r="H6" i="2"/>
</calcChain>
</file>

<file path=xl/sharedStrings.xml><?xml version="1.0" encoding="utf-8"?>
<sst xmlns="http://schemas.openxmlformats.org/spreadsheetml/2006/main" count="190" uniqueCount="85">
  <si>
    <t>Portugal</t>
  </si>
  <si>
    <t>Liechtenstein</t>
  </si>
  <si>
    <t>Hongkong</t>
  </si>
  <si>
    <t>Oman</t>
  </si>
  <si>
    <t>Ukraine</t>
  </si>
  <si>
    <t>Wallis</t>
  </si>
  <si>
    <t>Ankünfte</t>
  </si>
  <si>
    <t>Logiernächte</t>
  </si>
  <si>
    <t>absolut</t>
  </si>
  <si>
    <t>in %</t>
  </si>
  <si>
    <t>Logier-nächte</t>
  </si>
  <si>
    <t>Herkunftsland - Total</t>
  </si>
  <si>
    <t>Schweiz</t>
  </si>
  <si>
    <t>Deutschland</t>
  </si>
  <si>
    <t>Frankreich</t>
  </si>
  <si>
    <t>Italien</t>
  </si>
  <si>
    <t>Österreich</t>
  </si>
  <si>
    <t>Vereinigtes Königreich</t>
  </si>
  <si>
    <t>Irland (Eire)</t>
  </si>
  <si>
    <t>Niederlande</t>
  </si>
  <si>
    <t>Belgien</t>
  </si>
  <si>
    <t>Luxemburg</t>
  </si>
  <si>
    <t>Dänemark</t>
  </si>
  <si>
    <t>Schweden</t>
  </si>
  <si>
    <t>Norwegen</t>
  </si>
  <si>
    <t>Finnland</t>
  </si>
  <si>
    <t>Spanien</t>
  </si>
  <si>
    <t>Griechenland</t>
  </si>
  <si>
    <t>Türkei</t>
  </si>
  <si>
    <t>Übriges Europa</t>
  </si>
  <si>
    <t>Island</t>
  </si>
  <si>
    <t>Polen</t>
  </si>
  <si>
    <t>Ungarn</t>
  </si>
  <si>
    <t>Belarus (Weissrussland)</t>
  </si>
  <si>
    <t>Bulgarien</t>
  </si>
  <si>
    <t>Malta</t>
  </si>
  <si>
    <t>Zypern</t>
  </si>
  <si>
    <t>Chile</t>
  </si>
  <si>
    <t>Vereinigte Staaten / USA</t>
  </si>
  <si>
    <t>Kanada</t>
  </si>
  <si>
    <t>Mexiko</t>
  </si>
  <si>
    <t>Brasilien</t>
  </si>
  <si>
    <t>Argentinien</t>
  </si>
  <si>
    <t>Übriges Südamerika</t>
  </si>
  <si>
    <t>Übriges Zentralamerika, Karibik</t>
  </si>
  <si>
    <t>Aegypten</t>
  </si>
  <si>
    <t>Übriges Nordafrika</t>
  </si>
  <si>
    <t>Südafrika, Republik</t>
  </si>
  <si>
    <t>Übriges Afrika</t>
  </si>
  <si>
    <t>Bahrain</t>
  </si>
  <si>
    <t>Israel</t>
  </si>
  <si>
    <t>Indien</t>
  </si>
  <si>
    <t>Japan</t>
  </si>
  <si>
    <t>Übriges Süd- und Ostasien</t>
  </si>
  <si>
    <t>Katar</t>
  </si>
  <si>
    <t>Kuwait</t>
  </si>
  <si>
    <t>Australien</t>
  </si>
  <si>
    <t>China (ohne Hongkong)</t>
  </si>
  <si>
    <t>Indonesien</t>
  </si>
  <si>
    <t>Korea, Republik</t>
  </si>
  <si>
    <t>Malaysia</t>
  </si>
  <si>
    <t>Philippinen</t>
  </si>
  <si>
    <t>Neuseeland, Ozeanien</t>
  </si>
  <si>
    <t>Singapur</t>
  </si>
  <si>
    <t>China (Taiwan)</t>
  </si>
  <si>
    <t>Thailand</t>
  </si>
  <si>
    <t>Übriges Westasien</t>
  </si>
  <si>
    <t>Estland</t>
  </si>
  <si>
    <t>Lettland</t>
  </si>
  <si>
    <t>Litauen</t>
  </si>
  <si>
    <t>Saudi Arabien</t>
  </si>
  <si>
    <t>Vereinigte Arabische Emirate</t>
  </si>
  <si>
    <t>Kroatien</t>
  </si>
  <si>
    <t>Rumänien</t>
  </si>
  <si>
    <t>Russland</t>
  </si>
  <si>
    <t>Slovakei</t>
  </si>
  <si>
    <t>Slowenien</t>
  </si>
  <si>
    <t>Tschechische Republik</t>
  </si>
  <si>
    <t>Serbien</t>
  </si>
  <si>
    <t>Januar</t>
  </si>
  <si>
    <t>Februar</t>
  </si>
  <si>
    <t>Hotels und Kurbetriebe: Ankünfte und Logiernächte der geöffneten Betriebe bis 2017 zum 2019</t>
  </si>
  <si>
    <t>Veränderung 2018/2019</t>
  </si>
  <si>
    <t>...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</si>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</sst>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3">
    <xf numFmtId="0" fontId="0" fillId="0" borderId="0" xfId="0" applyFill="1" applyProtection="1"/>
    <xf numFmtId="0" fontId="2" fillId="0" borderId="0" xfId="0" applyFont="1" applyFill="1" applyProtection="1"/>
    <xf numFmtId="0" fontId="2" fillId="0" borderId="9" xfId="0" applyFont="1" applyFill="1" applyBorder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164" fontId="2" fillId="0" borderId="4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32" sqref="D3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81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79</v>
      </c>
      <c r="C3" s="6"/>
      <c r="D3" s="6"/>
      <c r="E3" s="6"/>
      <c r="F3" s="6"/>
      <c r="G3" s="7"/>
      <c r="H3" s="28" t="s">
        <v>82</v>
      </c>
      <c r="I3" s="29"/>
      <c r="J3" s="29"/>
      <c r="K3" s="30"/>
    </row>
    <row r="4" spans="1:11" s="4" customFormat="1" ht="12" customHeight="1" x14ac:dyDescent="0.25">
      <c r="B4" s="34">
        <v>2017</v>
      </c>
      <c r="C4" s="35"/>
      <c r="D4" s="36">
        <v>2018</v>
      </c>
      <c r="E4" s="37"/>
      <c r="F4" s="38">
        <v>2019</v>
      </c>
      <c r="G4" s="39"/>
      <c r="H4" s="31" t="s">
        <v>6</v>
      </c>
      <c r="I4" s="32"/>
      <c r="J4" s="33" t="s">
        <v>7</v>
      </c>
      <c r="K4" s="32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133918</v>
      </c>
      <c r="C6" s="14">
        <f t="shared" ref="C6:G6" si="0">SUM(C7:C78)</f>
        <v>402247</v>
      </c>
      <c r="D6" s="13">
        <f t="shared" si="0"/>
        <v>138995</v>
      </c>
      <c r="E6" s="14">
        <f t="shared" si="0"/>
        <v>423531</v>
      </c>
      <c r="F6" s="13">
        <f t="shared" si="0"/>
        <v>137942</v>
      </c>
      <c r="G6" s="15">
        <f t="shared" si="0"/>
        <v>417892</v>
      </c>
      <c r="H6" s="13">
        <f>F6-D6</f>
        <v>-1053</v>
      </c>
      <c r="I6" s="27">
        <f>F6/D6*100-100</f>
        <v>-0.75758120795713069</v>
      </c>
      <c r="J6" s="13">
        <f>G6-E6</f>
        <v>-5639</v>
      </c>
      <c r="K6" s="27">
        <f>G6/E6*100-100</f>
        <v>-1.3314255627096969</v>
      </c>
    </row>
    <row r="7" spans="1:11" s="4" customFormat="1" ht="12" customHeight="1" x14ac:dyDescent="0.2">
      <c r="A7" s="2" t="s">
        <v>12</v>
      </c>
      <c r="B7" s="16">
        <v>91882</v>
      </c>
      <c r="C7" s="18">
        <v>231902</v>
      </c>
      <c r="D7" s="16">
        <v>93160</v>
      </c>
      <c r="E7" s="18">
        <v>237949</v>
      </c>
      <c r="F7" s="16">
        <v>92023</v>
      </c>
      <c r="G7" s="19">
        <v>233854</v>
      </c>
      <c r="H7" s="16">
        <f t="shared" ref="H7:H70" si="1">F7-D7</f>
        <v>-1137</v>
      </c>
      <c r="I7" s="17">
        <f t="shared" ref="I7:I70" si="2">F7/D7*100-100</f>
        <v>-1.2204808930871565</v>
      </c>
      <c r="J7" s="16">
        <f t="shared" ref="J7:J70" si="3">G7-E7</f>
        <v>-4095</v>
      </c>
      <c r="K7" s="17">
        <f t="shared" ref="K7:K70" si="4">G7/E7*100-100</f>
        <v>-1.7209570117966422</v>
      </c>
    </row>
    <row r="8" spans="1:11" s="4" customFormat="1" ht="12" customHeight="1" x14ac:dyDescent="0.25">
      <c r="A8" s="12" t="s">
        <v>13</v>
      </c>
      <c r="B8" s="16">
        <v>6202</v>
      </c>
      <c r="C8" s="18">
        <v>29323</v>
      </c>
      <c r="D8" s="16">
        <v>6564</v>
      </c>
      <c r="E8" s="18">
        <v>31309</v>
      </c>
      <c r="F8" s="16">
        <v>6454</v>
      </c>
      <c r="G8" s="19">
        <v>31044</v>
      </c>
      <c r="H8" s="16">
        <f t="shared" si="1"/>
        <v>-110</v>
      </c>
      <c r="I8" s="17">
        <f t="shared" si="2"/>
        <v>-1.675807434491162</v>
      </c>
      <c r="J8" s="16">
        <f t="shared" si="3"/>
        <v>-265</v>
      </c>
      <c r="K8" s="17">
        <f t="shared" si="4"/>
        <v>-0.8464019930371478</v>
      </c>
    </row>
    <row r="9" spans="1:11" s="4" customFormat="1" ht="12" customHeight="1" x14ac:dyDescent="0.25">
      <c r="A9" s="12" t="s">
        <v>14</v>
      </c>
      <c r="B9" s="16">
        <v>4916</v>
      </c>
      <c r="C9" s="18">
        <v>11646</v>
      </c>
      <c r="D9" s="16">
        <v>5555</v>
      </c>
      <c r="E9" s="18">
        <v>14070</v>
      </c>
      <c r="F9" s="16">
        <v>5878</v>
      </c>
      <c r="G9" s="19">
        <v>14082</v>
      </c>
      <c r="H9" s="16">
        <f t="shared" si="1"/>
        <v>323</v>
      </c>
      <c r="I9" s="17">
        <f t="shared" si="2"/>
        <v>5.8145814581458239</v>
      </c>
      <c r="J9" s="16">
        <f t="shared" si="3"/>
        <v>12</v>
      </c>
      <c r="K9" s="17">
        <f t="shared" si="4"/>
        <v>8.5287846481875818E-2</v>
      </c>
    </row>
    <row r="10" spans="1:11" s="4" customFormat="1" ht="12" customHeight="1" x14ac:dyDescent="0.25">
      <c r="A10" s="12" t="s">
        <v>15</v>
      </c>
      <c r="B10" s="16">
        <v>2198</v>
      </c>
      <c r="C10" s="18">
        <v>6011</v>
      </c>
      <c r="D10" s="16">
        <v>1869</v>
      </c>
      <c r="E10" s="18">
        <v>4839</v>
      </c>
      <c r="F10" s="16">
        <v>2161</v>
      </c>
      <c r="G10" s="19">
        <v>5968</v>
      </c>
      <c r="H10" s="16">
        <f t="shared" si="1"/>
        <v>292</v>
      </c>
      <c r="I10" s="17">
        <f t="shared" si="2"/>
        <v>15.62332798287855</v>
      </c>
      <c r="J10" s="16">
        <f t="shared" si="3"/>
        <v>1129</v>
      </c>
      <c r="K10" s="17">
        <f t="shared" si="4"/>
        <v>23.331266790659228</v>
      </c>
    </row>
    <row r="11" spans="1:11" s="4" customFormat="1" ht="12" customHeight="1" x14ac:dyDescent="0.25">
      <c r="A11" s="12" t="s">
        <v>16</v>
      </c>
      <c r="B11" s="16">
        <v>326</v>
      </c>
      <c r="C11" s="18">
        <v>924</v>
      </c>
      <c r="D11" s="16">
        <v>348</v>
      </c>
      <c r="E11" s="18">
        <v>1076</v>
      </c>
      <c r="F11" s="16">
        <v>285</v>
      </c>
      <c r="G11" s="19">
        <v>1136</v>
      </c>
      <c r="H11" s="16">
        <f t="shared" si="1"/>
        <v>-63</v>
      </c>
      <c r="I11" s="17">
        <f t="shared" si="2"/>
        <v>-18.103448275862064</v>
      </c>
      <c r="J11" s="16">
        <f t="shared" si="3"/>
        <v>60</v>
      </c>
      <c r="K11" s="17">
        <f t="shared" si="4"/>
        <v>5.5762081784386623</v>
      </c>
    </row>
    <row r="12" spans="1:11" s="4" customFormat="1" ht="12" customHeight="1" x14ac:dyDescent="0.25">
      <c r="A12" s="12" t="s">
        <v>17</v>
      </c>
      <c r="B12" s="16">
        <v>5576</v>
      </c>
      <c r="C12" s="18">
        <v>26849</v>
      </c>
      <c r="D12" s="16">
        <v>6695</v>
      </c>
      <c r="E12" s="18">
        <v>29243</v>
      </c>
      <c r="F12" s="16">
        <v>6352</v>
      </c>
      <c r="G12" s="19">
        <v>27355</v>
      </c>
      <c r="H12" s="16">
        <f t="shared" si="1"/>
        <v>-343</v>
      </c>
      <c r="I12" s="17">
        <f t="shared" si="2"/>
        <v>-5.1232262882748358</v>
      </c>
      <c r="J12" s="16">
        <f t="shared" si="3"/>
        <v>-1888</v>
      </c>
      <c r="K12" s="17">
        <f t="shared" si="4"/>
        <v>-6.4562459391991212</v>
      </c>
    </row>
    <row r="13" spans="1:11" s="4" customFormat="1" ht="12" customHeight="1" x14ac:dyDescent="0.25">
      <c r="A13" s="12" t="s">
        <v>18</v>
      </c>
      <c r="B13" s="16">
        <v>160</v>
      </c>
      <c r="C13" s="18">
        <v>633</v>
      </c>
      <c r="D13" s="16">
        <v>199</v>
      </c>
      <c r="E13" s="18">
        <v>698</v>
      </c>
      <c r="F13" s="16">
        <v>167</v>
      </c>
      <c r="G13" s="19">
        <v>719</v>
      </c>
      <c r="H13" s="16">
        <f t="shared" si="1"/>
        <v>-32</v>
      </c>
      <c r="I13" s="17">
        <f t="shared" si="2"/>
        <v>-16.08040201005025</v>
      </c>
      <c r="J13" s="16">
        <f t="shared" si="3"/>
        <v>21</v>
      </c>
      <c r="K13" s="17">
        <f t="shared" si="4"/>
        <v>3.008595988538687</v>
      </c>
    </row>
    <row r="14" spans="1:11" s="4" customFormat="1" ht="12" customHeight="1" x14ac:dyDescent="0.25">
      <c r="A14" s="12" t="s">
        <v>19</v>
      </c>
      <c r="B14" s="16">
        <v>1854</v>
      </c>
      <c r="C14" s="18">
        <v>8812</v>
      </c>
      <c r="D14" s="16">
        <v>2207</v>
      </c>
      <c r="E14" s="18">
        <v>9658</v>
      </c>
      <c r="F14" s="16">
        <v>2037</v>
      </c>
      <c r="G14" s="19">
        <v>9068</v>
      </c>
      <c r="H14" s="16">
        <f t="shared" si="1"/>
        <v>-170</v>
      </c>
      <c r="I14" s="17">
        <f t="shared" si="2"/>
        <v>-7.7027639329406554</v>
      </c>
      <c r="J14" s="16">
        <f t="shared" si="3"/>
        <v>-590</v>
      </c>
      <c r="K14" s="17">
        <f t="shared" si="4"/>
        <v>-6.1089252433215933</v>
      </c>
    </row>
    <row r="15" spans="1:11" s="4" customFormat="1" ht="12" customHeight="1" x14ac:dyDescent="0.25">
      <c r="A15" s="12" t="s">
        <v>20</v>
      </c>
      <c r="B15" s="16">
        <v>2793</v>
      </c>
      <c r="C15" s="18">
        <v>15926</v>
      </c>
      <c r="D15" s="16">
        <v>3460</v>
      </c>
      <c r="E15" s="18">
        <v>18618</v>
      </c>
      <c r="F15" s="16">
        <v>3156</v>
      </c>
      <c r="G15" s="19">
        <v>18135</v>
      </c>
      <c r="H15" s="16">
        <f t="shared" si="1"/>
        <v>-304</v>
      </c>
      <c r="I15" s="17">
        <f t="shared" si="2"/>
        <v>-8.7861271676300561</v>
      </c>
      <c r="J15" s="16">
        <f t="shared" si="3"/>
        <v>-483</v>
      </c>
      <c r="K15" s="17">
        <f t="shared" si="4"/>
        <v>-2.594263615855624</v>
      </c>
    </row>
    <row r="16" spans="1:11" s="4" customFormat="1" ht="12" customHeight="1" x14ac:dyDescent="0.25">
      <c r="A16" s="12" t="s">
        <v>21</v>
      </c>
      <c r="B16" s="16">
        <v>279</v>
      </c>
      <c r="C16" s="18">
        <v>1686</v>
      </c>
      <c r="D16" s="16">
        <v>301</v>
      </c>
      <c r="E16" s="18">
        <v>1358</v>
      </c>
      <c r="F16" s="16">
        <v>322</v>
      </c>
      <c r="G16" s="19">
        <v>1718</v>
      </c>
      <c r="H16" s="16">
        <f t="shared" si="1"/>
        <v>21</v>
      </c>
      <c r="I16" s="17">
        <f t="shared" si="2"/>
        <v>6.9767441860465027</v>
      </c>
      <c r="J16" s="16">
        <f t="shared" si="3"/>
        <v>360</v>
      </c>
      <c r="K16" s="17">
        <f t="shared" si="4"/>
        <v>26.50957290132547</v>
      </c>
    </row>
    <row r="17" spans="1:11" s="4" customFormat="1" ht="12" customHeight="1" x14ac:dyDescent="0.25">
      <c r="A17" s="12" t="s">
        <v>22</v>
      </c>
      <c r="B17" s="16">
        <v>365</v>
      </c>
      <c r="C17" s="18">
        <v>797</v>
      </c>
      <c r="D17" s="16">
        <v>278</v>
      </c>
      <c r="E17" s="18">
        <v>922</v>
      </c>
      <c r="F17" s="16">
        <v>308</v>
      </c>
      <c r="G17" s="19">
        <v>1263</v>
      </c>
      <c r="H17" s="16">
        <f t="shared" si="1"/>
        <v>30</v>
      </c>
      <c r="I17" s="17">
        <f t="shared" si="2"/>
        <v>10.791366906474821</v>
      </c>
      <c r="J17" s="16">
        <f t="shared" si="3"/>
        <v>341</v>
      </c>
      <c r="K17" s="17">
        <f t="shared" si="4"/>
        <v>36.984815618221262</v>
      </c>
    </row>
    <row r="18" spans="1:11" s="4" customFormat="1" ht="12" customHeight="1" x14ac:dyDescent="0.25">
      <c r="A18" s="12" t="s">
        <v>23</v>
      </c>
      <c r="B18" s="16">
        <v>514</v>
      </c>
      <c r="C18" s="18">
        <v>2072</v>
      </c>
      <c r="D18" s="16">
        <v>673</v>
      </c>
      <c r="E18" s="18">
        <v>2465</v>
      </c>
      <c r="F18" s="16">
        <v>598</v>
      </c>
      <c r="G18" s="19">
        <v>2096</v>
      </c>
      <c r="H18" s="16">
        <f t="shared" si="1"/>
        <v>-75</v>
      </c>
      <c r="I18" s="17">
        <f t="shared" si="2"/>
        <v>-11.144130757800895</v>
      </c>
      <c r="J18" s="16">
        <f t="shared" si="3"/>
        <v>-369</v>
      </c>
      <c r="K18" s="17">
        <f t="shared" si="4"/>
        <v>-14.969574036511162</v>
      </c>
    </row>
    <row r="19" spans="1:11" s="4" customFormat="1" ht="12" customHeight="1" x14ac:dyDescent="0.25">
      <c r="A19" s="12" t="s">
        <v>24</v>
      </c>
      <c r="B19" s="16">
        <v>292</v>
      </c>
      <c r="C19" s="18">
        <v>1011</v>
      </c>
      <c r="D19" s="16">
        <v>396</v>
      </c>
      <c r="E19" s="18">
        <v>1221</v>
      </c>
      <c r="F19" s="16">
        <v>413</v>
      </c>
      <c r="G19" s="19">
        <v>1318</v>
      </c>
      <c r="H19" s="16">
        <f t="shared" si="1"/>
        <v>17</v>
      </c>
      <c r="I19" s="17">
        <f t="shared" si="2"/>
        <v>4.2929292929293013</v>
      </c>
      <c r="J19" s="16">
        <f t="shared" si="3"/>
        <v>97</v>
      </c>
      <c r="K19" s="17">
        <f t="shared" si="4"/>
        <v>7.944307944307937</v>
      </c>
    </row>
    <row r="20" spans="1:11" s="4" customFormat="1" ht="12" customHeight="1" x14ac:dyDescent="0.25">
      <c r="A20" s="12" t="s">
        <v>25</v>
      </c>
      <c r="B20" s="16">
        <v>78</v>
      </c>
      <c r="C20" s="18">
        <v>366</v>
      </c>
      <c r="D20" s="16">
        <v>101</v>
      </c>
      <c r="E20" s="18">
        <v>468</v>
      </c>
      <c r="F20" s="16">
        <v>124</v>
      </c>
      <c r="G20" s="19">
        <v>353</v>
      </c>
      <c r="H20" s="16">
        <f t="shared" si="1"/>
        <v>23</v>
      </c>
      <c r="I20" s="17">
        <f t="shared" si="2"/>
        <v>22.772277227722768</v>
      </c>
      <c r="J20" s="16">
        <f t="shared" si="3"/>
        <v>-115</v>
      </c>
      <c r="K20" s="17">
        <f t="shared" si="4"/>
        <v>-24.572649572649567</v>
      </c>
    </row>
    <row r="21" spans="1:11" s="4" customFormat="1" ht="12" customHeight="1" x14ac:dyDescent="0.25">
      <c r="A21" s="12" t="s">
        <v>26</v>
      </c>
      <c r="B21" s="16">
        <v>664</v>
      </c>
      <c r="C21" s="18">
        <v>2523</v>
      </c>
      <c r="D21" s="16">
        <v>731</v>
      </c>
      <c r="E21" s="18">
        <v>2872</v>
      </c>
      <c r="F21" s="16">
        <v>641</v>
      </c>
      <c r="G21" s="19">
        <v>2717</v>
      </c>
      <c r="H21" s="16">
        <f t="shared" si="1"/>
        <v>-90</v>
      </c>
      <c r="I21" s="17">
        <f t="shared" si="2"/>
        <v>-12.311901504787954</v>
      </c>
      <c r="J21" s="16">
        <f t="shared" si="3"/>
        <v>-155</v>
      </c>
      <c r="K21" s="17">
        <f t="shared" si="4"/>
        <v>-5.3969359331476312</v>
      </c>
    </row>
    <row r="22" spans="1:11" s="4" customFormat="1" ht="12" customHeight="1" x14ac:dyDescent="0.25">
      <c r="A22" s="12" t="s">
        <v>0</v>
      </c>
      <c r="B22" s="16">
        <v>148</v>
      </c>
      <c r="C22" s="18">
        <v>421</v>
      </c>
      <c r="D22" s="16">
        <v>246</v>
      </c>
      <c r="E22" s="18">
        <v>584</v>
      </c>
      <c r="F22" s="16">
        <v>224</v>
      </c>
      <c r="G22" s="19">
        <v>724</v>
      </c>
      <c r="H22" s="16">
        <f t="shared" si="1"/>
        <v>-22</v>
      </c>
      <c r="I22" s="17">
        <f t="shared" si="2"/>
        <v>-8.9430894308943181</v>
      </c>
      <c r="J22" s="16">
        <f t="shared" si="3"/>
        <v>140</v>
      </c>
      <c r="K22" s="17">
        <f t="shared" si="4"/>
        <v>23.972602739726028</v>
      </c>
    </row>
    <row r="23" spans="1:11" s="4" customFormat="1" ht="12" customHeight="1" x14ac:dyDescent="0.25">
      <c r="A23" s="12" t="s">
        <v>27</v>
      </c>
      <c r="B23" s="16">
        <v>122</v>
      </c>
      <c r="C23" s="18">
        <v>942</v>
      </c>
      <c r="D23" s="16">
        <v>115</v>
      </c>
      <c r="E23" s="18">
        <v>634</v>
      </c>
      <c r="F23" s="16">
        <v>111</v>
      </c>
      <c r="G23" s="19">
        <v>814</v>
      </c>
      <c r="H23" s="16">
        <f t="shared" si="1"/>
        <v>-4</v>
      </c>
      <c r="I23" s="17">
        <f t="shared" si="2"/>
        <v>-3.4782608695652186</v>
      </c>
      <c r="J23" s="16">
        <f t="shared" si="3"/>
        <v>180</v>
      </c>
      <c r="K23" s="17">
        <f t="shared" si="4"/>
        <v>28.391167192429009</v>
      </c>
    </row>
    <row r="24" spans="1:11" s="4" customFormat="1" ht="12" customHeight="1" x14ac:dyDescent="0.25">
      <c r="A24" s="12" t="s">
        <v>28</v>
      </c>
      <c r="B24" s="16">
        <v>278</v>
      </c>
      <c r="C24" s="18">
        <v>1351</v>
      </c>
      <c r="D24" s="16">
        <v>255</v>
      </c>
      <c r="E24" s="18">
        <v>1110</v>
      </c>
      <c r="F24" s="16">
        <v>209</v>
      </c>
      <c r="G24" s="19">
        <v>1017</v>
      </c>
      <c r="H24" s="16">
        <f t="shared" si="1"/>
        <v>-46</v>
      </c>
      <c r="I24" s="17">
        <f t="shared" si="2"/>
        <v>-18.039215686274517</v>
      </c>
      <c r="J24" s="16">
        <f t="shared" si="3"/>
        <v>-93</v>
      </c>
      <c r="K24" s="17">
        <f t="shared" si="4"/>
        <v>-8.3783783783783861</v>
      </c>
    </row>
    <row r="25" spans="1:11" s="4" customFormat="1" ht="12" customHeight="1" x14ac:dyDescent="0.25">
      <c r="A25" s="12" t="s">
        <v>29</v>
      </c>
      <c r="B25" s="16">
        <v>426</v>
      </c>
      <c r="C25" s="18">
        <v>1221</v>
      </c>
      <c r="D25" s="16">
        <v>412</v>
      </c>
      <c r="E25" s="18">
        <v>1382</v>
      </c>
      <c r="F25" s="16">
        <v>406</v>
      </c>
      <c r="G25" s="19">
        <v>1230</v>
      </c>
      <c r="H25" s="16">
        <f t="shared" si="1"/>
        <v>-6</v>
      </c>
      <c r="I25" s="17">
        <f t="shared" si="2"/>
        <v>-1.4563106796116472</v>
      </c>
      <c r="J25" s="16">
        <f t="shared" si="3"/>
        <v>-152</v>
      </c>
      <c r="K25" s="17">
        <f t="shared" si="4"/>
        <v>-10.998552821997109</v>
      </c>
    </row>
    <row r="26" spans="1:11" s="4" customFormat="1" ht="12" customHeight="1" x14ac:dyDescent="0.25">
      <c r="A26" s="12" t="s">
        <v>1</v>
      </c>
      <c r="B26" s="16">
        <v>34</v>
      </c>
      <c r="C26" s="18">
        <v>135</v>
      </c>
      <c r="D26" s="16">
        <v>35</v>
      </c>
      <c r="E26" s="18">
        <v>121</v>
      </c>
      <c r="F26" s="16">
        <v>27</v>
      </c>
      <c r="G26" s="19">
        <v>111</v>
      </c>
      <c r="H26" s="16">
        <f t="shared" si="1"/>
        <v>-8</v>
      </c>
      <c r="I26" s="17">
        <f t="shared" si="2"/>
        <v>-22.857142857142847</v>
      </c>
      <c r="J26" s="16">
        <f t="shared" si="3"/>
        <v>-10</v>
      </c>
      <c r="K26" s="17">
        <f t="shared" si="4"/>
        <v>-8.2644628099173474</v>
      </c>
    </row>
    <row r="27" spans="1:11" s="4" customFormat="1" ht="12" customHeight="1" x14ac:dyDescent="0.25">
      <c r="A27" s="12" t="s">
        <v>30</v>
      </c>
      <c r="B27" s="16">
        <v>19</v>
      </c>
      <c r="C27" s="18">
        <v>91</v>
      </c>
      <c r="D27" s="16">
        <v>13</v>
      </c>
      <c r="E27" s="18">
        <v>51</v>
      </c>
      <c r="F27" s="16">
        <v>28</v>
      </c>
      <c r="G27" s="19">
        <v>92</v>
      </c>
      <c r="H27" s="16">
        <f t="shared" si="1"/>
        <v>15</v>
      </c>
      <c r="I27" s="17">
        <f t="shared" si="2"/>
        <v>115.38461538461539</v>
      </c>
      <c r="J27" s="16">
        <f t="shared" si="3"/>
        <v>41</v>
      </c>
      <c r="K27" s="17">
        <f t="shared" si="4"/>
        <v>80.392156862745111</v>
      </c>
    </row>
    <row r="28" spans="1:11" s="4" customFormat="1" ht="12" customHeight="1" x14ac:dyDescent="0.25">
      <c r="A28" s="12" t="s">
        <v>31</v>
      </c>
      <c r="B28" s="16">
        <v>139</v>
      </c>
      <c r="C28" s="18">
        <v>594</v>
      </c>
      <c r="D28" s="16">
        <v>162</v>
      </c>
      <c r="E28" s="18">
        <v>636</v>
      </c>
      <c r="F28" s="16">
        <v>172</v>
      </c>
      <c r="G28" s="19">
        <v>767</v>
      </c>
      <c r="H28" s="16">
        <f t="shared" si="1"/>
        <v>10</v>
      </c>
      <c r="I28" s="17">
        <f t="shared" si="2"/>
        <v>6.1728395061728492</v>
      </c>
      <c r="J28" s="16">
        <f t="shared" si="3"/>
        <v>131</v>
      </c>
      <c r="K28" s="17">
        <f t="shared" si="4"/>
        <v>20.59748427672956</v>
      </c>
    </row>
    <row r="29" spans="1:11" s="4" customFormat="1" ht="12" customHeight="1" x14ac:dyDescent="0.25">
      <c r="A29" s="12" t="s">
        <v>32</v>
      </c>
      <c r="B29" s="16">
        <v>78</v>
      </c>
      <c r="C29" s="18">
        <v>277</v>
      </c>
      <c r="D29" s="16">
        <v>57</v>
      </c>
      <c r="E29" s="18">
        <v>228</v>
      </c>
      <c r="F29" s="16">
        <v>72</v>
      </c>
      <c r="G29" s="19">
        <v>298</v>
      </c>
      <c r="H29" s="16">
        <f t="shared" si="1"/>
        <v>15</v>
      </c>
      <c r="I29" s="17">
        <f t="shared" si="2"/>
        <v>26.315789473684205</v>
      </c>
      <c r="J29" s="16">
        <f t="shared" si="3"/>
        <v>70</v>
      </c>
      <c r="K29" s="17">
        <f t="shared" si="4"/>
        <v>30.701754385964932</v>
      </c>
    </row>
    <row r="30" spans="1:11" s="4" customFormat="1" ht="12" customHeight="1" x14ac:dyDescent="0.25">
      <c r="A30" s="12" t="s">
        <v>33</v>
      </c>
      <c r="B30" s="16">
        <v>61</v>
      </c>
      <c r="C30" s="18">
        <v>382</v>
      </c>
      <c r="D30" s="16">
        <v>79</v>
      </c>
      <c r="E30" s="18">
        <v>397</v>
      </c>
      <c r="F30" s="16">
        <v>45</v>
      </c>
      <c r="G30" s="19">
        <v>212</v>
      </c>
      <c r="H30" s="16">
        <f t="shared" si="1"/>
        <v>-34</v>
      </c>
      <c r="I30" s="17">
        <f t="shared" si="2"/>
        <v>-43.037974683544299</v>
      </c>
      <c r="J30" s="16">
        <f t="shared" si="3"/>
        <v>-185</v>
      </c>
      <c r="K30" s="17">
        <f t="shared" si="4"/>
        <v>-46.59949622166247</v>
      </c>
    </row>
    <row r="31" spans="1:11" s="4" customFormat="1" ht="12" customHeight="1" x14ac:dyDescent="0.25">
      <c r="A31" s="12" t="s">
        <v>34</v>
      </c>
      <c r="B31" s="16">
        <v>37</v>
      </c>
      <c r="C31" s="18">
        <v>122</v>
      </c>
      <c r="D31" s="16">
        <v>46</v>
      </c>
      <c r="E31" s="18">
        <v>249</v>
      </c>
      <c r="F31" s="16">
        <v>42</v>
      </c>
      <c r="G31" s="19">
        <v>171</v>
      </c>
      <c r="H31" s="16">
        <f t="shared" si="1"/>
        <v>-4</v>
      </c>
      <c r="I31" s="17">
        <f t="shared" si="2"/>
        <v>-8.6956521739130466</v>
      </c>
      <c r="J31" s="16">
        <f t="shared" si="3"/>
        <v>-78</v>
      </c>
      <c r="K31" s="17">
        <f t="shared" si="4"/>
        <v>-31.325301204819283</v>
      </c>
    </row>
    <row r="32" spans="1:11" s="4" customFormat="1" ht="12" customHeight="1" x14ac:dyDescent="0.25">
      <c r="A32" s="12" t="s">
        <v>35</v>
      </c>
      <c r="B32" s="16">
        <v>21</v>
      </c>
      <c r="C32" s="18">
        <v>63</v>
      </c>
      <c r="D32" s="16">
        <v>42</v>
      </c>
      <c r="E32" s="18">
        <v>151</v>
      </c>
      <c r="F32" s="16">
        <v>20</v>
      </c>
      <c r="G32" s="19">
        <v>94</v>
      </c>
      <c r="H32" s="16">
        <f t="shared" si="1"/>
        <v>-22</v>
      </c>
      <c r="I32" s="17">
        <f t="shared" si="2"/>
        <v>-52.380952380952387</v>
      </c>
      <c r="J32" s="16">
        <f t="shared" si="3"/>
        <v>-57</v>
      </c>
      <c r="K32" s="17">
        <f t="shared" si="4"/>
        <v>-37.748344370860934</v>
      </c>
    </row>
    <row r="33" spans="1:11" s="4" customFormat="1" ht="12" customHeight="1" x14ac:dyDescent="0.25">
      <c r="A33" s="12" t="s">
        <v>36</v>
      </c>
      <c r="B33" s="16">
        <v>30</v>
      </c>
      <c r="C33" s="18">
        <v>123</v>
      </c>
      <c r="D33" s="16">
        <v>95</v>
      </c>
      <c r="E33" s="18">
        <v>234</v>
      </c>
      <c r="F33" s="16">
        <v>20</v>
      </c>
      <c r="G33" s="19">
        <v>131</v>
      </c>
      <c r="H33" s="16">
        <f t="shared" si="1"/>
        <v>-75</v>
      </c>
      <c r="I33" s="17">
        <f t="shared" si="2"/>
        <v>-78.94736842105263</v>
      </c>
      <c r="J33" s="16">
        <f t="shared" si="3"/>
        <v>-103</v>
      </c>
      <c r="K33" s="17">
        <f t="shared" si="4"/>
        <v>-44.017094017094017</v>
      </c>
    </row>
    <row r="34" spans="1:11" s="4" customFormat="1" ht="12" customHeight="1" x14ac:dyDescent="0.25">
      <c r="A34" s="12" t="s">
        <v>37</v>
      </c>
      <c r="B34" s="16">
        <v>42</v>
      </c>
      <c r="C34" s="18">
        <v>350</v>
      </c>
      <c r="D34" s="16">
        <v>73</v>
      </c>
      <c r="E34" s="18">
        <v>194</v>
      </c>
      <c r="F34" s="40" t="s">
        <v>83</v>
      </c>
      <c r="G34" s="41" t="s">
        <v>83</v>
      </c>
      <c r="H34" s="40" t="s">
        <v>84</v>
      </c>
      <c r="I34" s="42" t="s">
        <v>84</v>
      </c>
      <c r="J34" s="40" t="s">
        <v>84</v>
      </c>
      <c r="K34" s="42" t="s">
        <v>84</v>
      </c>
    </row>
    <row r="35" spans="1:11" s="4" customFormat="1" ht="12" customHeight="1" x14ac:dyDescent="0.25">
      <c r="A35" s="12" t="s">
        <v>38</v>
      </c>
      <c r="B35" s="16">
        <v>2976</v>
      </c>
      <c r="C35" s="18">
        <v>10951</v>
      </c>
      <c r="D35" s="16">
        <v>3072</v>
      </c>
      <c r="E35" s="18">
        <v>11261</v>
      </c>
      <c r="F35" s="16">
        <v>3792</v>
      </c>
      <c r="G35" s="19">
        <v>14414</v>
      </c>
      <c r="H35" s="16">
        <f t="shared" si="1"/>
        <v>720</v>
      </c>
      <c r="I35" s="17">
        <f t="shared" si="2"/>
        <v>23.4375</v>
      </c>
      <c r="J35" s="16">
        <f t="shared" si="3"/>
        <v>3153</v>
      </c>
      <c r="K35" s="17">
        <f t="shared" si="4"/>
        <v>27.999289583518333</v>
      </c>
    </row>
    <row r="36" spans="1:11" s="4" customFormat="1" ht="12" customHeight="1" x14ac:dyDescent="0.25">
      <c r="A36" s="12" t="s">
        <v>39</v>
      </c>
      <c r="B36" s="16">
        <v>454</v>
      </c>
      <c r="C36" s="18">
        <v>1553</v>
      </c>
      <c r="D36" s="16">
        <v>598</v>
      </c>
      <c r="E36" s="18">
        <v>2496</v>
      </c>
      <c r="F36" s="16">
        <v>590</v>
      </c>
      <c r="G36" s="19">
        <v>2507</v>
      </c>
      <c r="H36" s="16">
        <f t="shared" si="1"/>
        <v>-8</v>
      </c>
      <c r="I36" s="17">
        <f t="shared" si="2"/>
        <v>-1.3377926421404709</v>
      </c>
      <c r="J36" s="16">
        <f t="shared" si="3"/>
        <v>11</v>
      </c>
      <c r="K36" s="17">
        <f t="shared" si="4"/>
        <v>0.44070512820513841</v>
      </c>
    </row>
    <row r="37" spans="1:11" s="4" customFormat="1" ht="12" customHeight="1" x14ac:dyDescent="0.25">
      <c r="A37" s="12" t="s">
        <v>40</v>
      </c>
      <c r="B37" s="16">
        <v>39</v>
      </c>
      <c r="C37" s="18">
        <v>133</v>
      </c>
      <c r="D37" s="16">
        <v>114</v>
      </c>
      <c r="E37" s="18">
        <v>307</v>
      </c>
      <c r="F37" s="16">
        <v>74</v>
      </c>
      <c r="G37" s="19">
        <v>196</v>
      </c>
      <c r="H37" s="16">
        <f t="shared" si="1"/>
        <v>-40</v>
      </c>
      <c r="I37" s="17">
        <f t="shared" si="2"/>
        <v>-35.087719298245617</v>
      </c>
      <c r="J37" s="16">
        <f t="shared" si="3"/>
        <v>-111</v>
      </c>
      <c r="K37" s="17">
        <f t="shared" si="4"/>
        <v>-36.156351791530952</v>
      </c>
    </row>
    <row r="38" spans="1:11" s="4" customFormat="1" ht="12" customHeight="1" x14ac:dyDescent="0.25">
      <c r="A38" s="12" t="s">
        <v>41</v>
      </c>
      <c r="B38" s="16">
        <v>715</v>
      </c>
      <c r="C38" s="18">
        <v>2899</v>
      </c>
      <c r="D38" s="16">
        <v>895</v>
      </c>
      <c r="E38" s="18">
        <v>3737</v>
      </c>
      <c r="F38" s="16">
        <v>819</v>
      </c>
      <c r="G38" s="19">
        <v>3389</v>
      </c>
      <c r="H38" s="16">
        <f t="shared" si="1"/>
        <v>-76</v>
      </c>
      <c r="I38" s="17">
        <f t="shared" si="2"/>
        <v>-8.4916201117318479</v>
      </c>
      <c r="J38" s="16">
        <f t="shared" si="3"/>
        <v>-348</v>
      </c>
      <c r="K38" s="17">
        <f t="shared" si="4"/>
        <v>-9.3122825796093167</v>
      </c>
    </row>
    <row r="39" spans="1:11" s="4" customFormat="1" ht="12" customHeight="1" x14ac:dyDescent="0.25">
      <c r="A39" s="12" t="s">
        <v>42</v>
      </c>
      <c r="B39" s="16">
        <v>96</v>
      </c>
      <c r="C39" s="18">
        <v>356</v>
      </c>
      <c r="D39" s="16">
        <v>75</v>
      </c>
      <c r="E39" s="18">
        <v>302</v>
      </c>
      <c r="F39" s="16">
        <v>104</v>
      </c>
      <c r="G39" s="19">
        <v>474</v>
      </c>
      <c r="H39" s="16">
        <f t="shared" si="1"/>
        <v>29</v>
      </c>
      <c r="I39" s="17">
        <f t="shared" si="2"/>
        <v>38.666666666666686</v>
      </c>
      <c r="J39" s="16">
        <f t="shared" si="3"/>
        <v>172</v>
      </c>
      <c r="K39" s="17">
        <f t="shared" si="4"/>
        <v>56.953642384105962</v>
      </c>
    </row>
    <row r="40" spans="1:11" s="4" customFormat="1" ht="12" customHeight="1" x14ac:dyDescent="0.25">
      <c r="A40" s="12" t="s">
        <v>43</v>
      </c>
      <c r="B40" s="16">
        <v>97</v>
      </c>
      <c r="C40" s="18">
        <v>480</v>
      </c>
      <c r="D40" s="16">
        <v>122</v>
      </c>
      <c r="E40" s="18">
        <v>682</v>
      </c>
      <c r="F40" s="16">
        <v>175</v>
      </c>
      <c r="G40" s="19">
        <v>1172</v>
      </c>
      <c r="H40" s="16">
        <f t="shared" si="1"/>
        <v>53</v>
      </c>
      <c r="I40" s="17">
        <f t="shared" si="2"/>
        <v>43.442622950819668</v>
      </c>
      <c r="J40" s="16">
        <f t="shared" si="3"/>
        <v>490</v>
      </c>
      <c r="K40" s="17">
        <f t="shared" si="4"/>
        <v>71.847507331378296</v>
      </c>
    </row>
    <row r="41" spans="1:11" s="4" customFormat="1" ht="12" customHeight="1" x14ac:dyDescent="0.25">
      <c r="A41" s="12" t="s">
        <v>44</v>
      </c>
      <c r="B41" s="16">
        <v>109</v>
      </c>
      <c r="C41" s="18">
        <v>437</v>
      </c>
      <c r="D41" s="16">
        <v>104</v>
      </c>
      <c r="E41" s="18">
        <v>399</v>
      </c>
      <c r="F41" s="16">
        <v>108</v>
      </c>
      <c r="G41" s="19">
        <v>474</v>
      </c>
      <c r="H41" s="16">
        <f t="shared" si="1"/>
        <v>4</v>
      </c>
      <c r="I41" s="17">
        <f t="shared" si="2"/>
        <v>3.8461538461538538</v>
      </c>
      <c r="J41" s="16">
        <f t="shared" si="3"/>
        <v>75</v>
      </c>
      <c r="K41" s="17">
        <f t="shared" si="4"/>
        <v>18.796992481203006</v>
      </c>
    </row>
    <row r="42" spans="1:11" s="4" customFormat="1" ht="12" customHeight="1" x14ac:dyDescent="0.25">
      <c r="A42" s="12" t="s">
        <v>45</v>
      </c>
      <c r="B42" s="16">
        <v>55</v>
      </c>
      <c r="C42" s="18">
        <v>361</v>
      </c>
      <c r="D42" s="16">
        <v>19</v>
      </c>
      <c r="E42" s="18">
        <v>120</v>
      </c>
      <c r="F42" s="16">
        <v>25</v>
      </c>
      <c r="G42" s="19">
        <v>249</v>
      </c>
      <c r="H42" s="16">
        <f t="shared" si="1"/>
        <v>6</v>
      </c>
      <c r="I42" s="17">
        <f t="shared" si="2"/>
        <v>31.578947368421069</v>
      </c>
      <c r="J42" s="16">
        <f t="shared" si="3"/>
        <v>129</v>
      </c>
      <c r="K42" s="17">
        <f t="shared" si="4"/>
        <v>107.50000000000003</v>
      </c>
    </row>
    <row r="43" spans="1:11" s="4" customFormat="1" ht="12" customHeight="1" x14ac:dyDescent="0.25">
      <c r="A43" s="12" t="s">
        <v>46</v>
      </c>
      <c r="B43" s="16">
        <v>15</v>
      </c>
      <c r="C43" s="18">
        <v>70</v>
      </c>
      <c r="D43" s="16">
        <v>30</v>
      </c>
      <c r="E43" s="18">
        <v>89</v>
      </c>
      <c r="F43" s="16">
        <v>36</v>
      </c>
      <c r="G43" s="19">
        <v>82</v>
      </c>
      <c r="H43" s="16">
        <f t="shared" si="1"/>
        <v>6</v>
      </c>
      <c r="I43" s="17">
        <f t="shared" si="2"/>
        <v>20</v>
      </c>
      <c r="J43" s="16">
        <f t="shared" si="3"/>
        <v>-7</v>
      </c>
      <c r="K43" s="17">
        <f t="shared" si="4"/>
        <v>-7.8651685393258362</v>
      </c>
    </row>
    <row r="44" spans="1:11" s="4" customFormat="1" ht="12" customHeight="1" x14ac:dyDescent="0.25">
      <c r="A44" s="12" t="s">
        <v>47</v>
      </c>
      <c r="B44" s="16">
        <v>116</v>
      </c>
      <c r="C44" s="18">
        <v>606</v>
      </c>
      <c r="D44" s="16">
        <v>120</v>
      </c>
      <c r="E44" s="18">
        <v>648</v>
      </c>
      <c r="F44" s="16">
        <v>84</v>
      </c>
      <c r="G44" s="19">
        <v>573</v>
      </c>
      <c r="H44" s="16">
        <f t="shared" si="1"/>
        <v>-36</v>
      </c>
      <c r="I44" s="17">
        <f t="shared" si="2"/>
        <v>-30</v>
      </c>
      <c r="J44" s="16">
        <f t="shared" si="3"/>
        <v>-75</v>
      </c>
      <c r="K44" s="17">
        <f t="shared" si="4"/>
        <v>-11.574074074074076</v>
      </c>
    </row>
    <row r="45" spans="1:11" s="4" customFormat="1" ht="12" customHeight="1" x14ac:dyDescent="0.25">
      <c r="A45" s="12" t="s">
        <v>48</v>
      </c>
      <c r="B45" s="16">
        <v>100</v>
      </c>
      <c r="C45" s="18">
        <v>332</v>
      </c>
      <c r="D45" s="16">
        <v>108</v>
      </c>
      <c r="E45" s="18">
        <v>384</v>
      </c>
      <c r="F45" s="16">
        <v>84</v>
      </c>
      <c r="G45" s="19">
        <v>305</v>
      </c>
      <c r="H45" s="16">
        <f t="shared" si="1"/>
        <v>-24</v>
      </c>
      <c r="I45" s="17">
        <f t="shared" si="2"/>
        <v>-22.222222222222214</v>
      </c>
      <c r="J45" s="16">
        <f t="shared" si="3"/>
        <v>-79</v>
      </c>
      <c r="K45" s="17">
        <f t="shared" si="4"/>
        <v>-20.572916666666657</v>
      </c>
    </row>
    <row r="46" spans="1:11" s="4" customFormat="1" ht="12" customHeight="1" x14ac:dyDescent="0.25">
      <c r="A46" s="12" t="s">
        <v>49</v>
      </c>
      <c r="B46" s="16">
        <v>10</v>
      </c>
      <c r="C46" s="18">
        <v>28</v>
      </c>
      <c r="D46" s="16">
        <v>10</v>
      </c>
      <c r="E46" s="18">
        <v>39</v>
      </c>
      <c r="F46" s="16">
        <v>7</v>
      </c>
      <c r="G46" s="19">
        <v>26</v>
      </c>
      <c r="H46" s="16">
        <f t="shared" si="1"/>
        <v>-3</v>
      </c>
      <c r="I46" s="17">
        <f t="shared" si="2"/>
        <v>-30</v>
      </c>
      <c r="J46" s="16">
        <f t="shared" si="3"/>
        <v>-13</v>
      </c>
      <c r="K46" s="17">
        <f t="shared" si="4"/>
        <v>-33.333333333333343</v>
      </c>
    </row>
    <row r="47" spans="1:11" s="4" customFormat="1" ht="12" customHeight="1" x14ac:dyDescent="0.25">
      <c r="A47" s="12" t="s">
        <v>50</v>
      </c>
      <c r="B47" s="16">
        <v>182</v>
      </c>
      <c r="C47" s="18">
        <v>922</v>
      </c>
      <c r="D47" s="16">
        <v>264</v>
      </c>
      <c r="E47" s="18">
        <v>1012</v>
      </c>
      <c r="F47" s="16">
        <v>189</v>
      </c>
      <c r="G47" s="19">
        <v>811</v>
      </c>
      <c r="H47" s="16">
        <f t="shared" si="1"/>
        <v>-75</v>
      </c>
      <c r="I47" s="17">
        <f t="shared" si="2"/>
        <v>-28.409090909090907</v>
      </c>
      <c r="J47" s="16">
        <f t="shared" si="3"/>
        <v>-201</v>
      </c>
      <c r="K47" s="17">
        <f t="shared" si="4"/>
        <v>-19.861660079051376</v>
      </c>
    </row>
    <row r="48" spans="1:11" s="4" customFormat="1" ht="12" customHeight="1" x14ac:dyDescent="0.25">
      <c r="A48" s="12" t="s">
        <v>51</v>
      </c>
      <c r="B48" s="16">
        <v>157</v>
      </c>
      <c r="C48" s="18">
        <v>567</v>
      </c>
      <c r="D48" s="16">
        <v>108</v>
      </c>
      <c r="E48" s="18">
        <v>340</v>
      </c>
      <c r="F48" s="16">
        <v>170</v>
      </c>
      <c r="G48" s="19">
        <v>512</v>
      </c>
      <c r="H48" s="16">
        <f t="shared" si="1"/>
        <v>62</v>
      </c>
      <c r="I48" s="17">
        <f t="shared" si="2"/>
        <v>57.407407407407419</v>
      </c>
      <c r="J48" s="16">
        <f t="shared" si="3"/>
        <v>172</v>
      </c>
      <c r="K48" s="17">
        <f t="shared" si="4"/>
        <v>50.588235294117652</v>
      </c>
    </row>
    <row r="49" spans="1:11" s="4" customFormat="1" ht="12" customHeight="1" x14ac:dyDescent="0.25">
      <c r="A49" s="12" t="s">
        <v>52</v>
      </c>
      <c r="B49" s="16">
        <v>496</v>
      </c>
      <c r="C49" s="18">
        <v>1330</v>
      </c>
      <c r="D49" s="16">
        <v>522</v>
      </c>
      <c r="E49" s="18">
        <v>1818</v>
      </c>
      <c r="F49" s="16">
        <v>574</v>
      </c>
      <c r="G49" s="19">
        <v>1876</v>
      </c>
      <c r="H49" s="16">
        <f t="shared" si="1"/>
        <v>52</v>
      </c>
      <c r="I49" s="17">
        <f t="shared" si="2"/>
        <v>9.9616858237547774</v>
      </c>
      <c r="J49" s="16">
        <f t="shared" si="3"/>
        <v>58</v>
      </c>
      <c r="K49" s="17">
        <f t="shared" si="4"/>
        <v>3.1903190319031864</v>
      </c>
    </row>
    <row r="50" spans="1:11" s="4" customFormat="1" ht="12" customHeight="1" x14ac:dyDescent="0.25">
      <c r="A50" s="12" t="s">
        <v>53</v>
      </c>
      <c r="B50" s="16">
        <v>92</v>
      </c>
      <c r="C50" s="18">
        <v>318</v>
      </c>
      <c r="D50" s="16">
        <v>197</v>
      </c>
      <c r="E50" s="18">
        <v>678</v>
      </c>
      <c r="F50" s="16">
        <v>128</v>
      </c>
      <c r="G50" s="19">
        <v>393</v>
      </c>
      <c r="H50" s="16">
        <f t="shared" si="1"/>
        <v>-69</v>
      </c>
      <c r="I50" s="17">
        <f t="shared" si="2"/>
        <v>-35.025380710659903</v>
      </c>
      <c r="J50" s="16">
        <f t="shared" si="3"/>
        <v>-285</v>
      </c>
      <c r="K50" s="17">
        <f t="shared" si="4"/>
        <v>-42.035398230088497</v>
      </c>
    </row>
    <row r="51" spans="1:11" s="4" customFormat="1" ht="12" customHeight="1" x14ac:dyDescent="0.25">
      <c r="A51" s="12" t="s">
        <v>54</v>
      </c>
      <c r="B51" s="16">
        <v>39</v>
      </c>
      <c r="C51" s="18">
        <v>148</v>
      </c>
      <c r="D51" s="16">
        <v>70</v>
      </c>
      <c r="E51" s="18">
        <v>199</v>
      </c>
      <c r="F51" s="16">
        <v>24</v>
      </c>
      <c r="G51" s="19">
        <v>69</v>
      </c>
      <c r="H51" s="16">
        <f t="shared" si="1"/>
        <v>-46</v>
      </c>
      <c r="I51" s="17">
        <f t="shared" si="2"/>
        <v>-65.714285714285722</v>
      </c>
      <c r="J51" s="16">
        <f t="shared" si="3"/>
        <v>-130</v>
      </c>
      <c r="K51" s="17">
        <f t="shared" si="4"/>
        <v>-65.326633165829151</v>
      </c>
    </row>
    <row r="52" spans="1:11" s="4" customFormat="1" ht="12" customHeight="1" x14ac:dyDescent="0.25">
      <c r="A52" s="12" t="s">
        <v>55</v>
      </c>
      <c r="B52" s="16">
        <v>67</v>
      </c>
      <c r="C52" s="18">
        <v>289</v>
      </c>
      <c r="D52" s="16">
        <v>30</v>
      </c>
      <c r="E52" s="18">
        <v>141</v>
      </c>
      <c r="F52" s="16">
        <v>65</v>
      </c>
      <c r="G52" s="19">
        <v>222</v>
      </c>
      <c r="H52" s="16">
        <f t="shared" si="1"/>
        <v>35</v>
      </c>
      <c r="I52" s="17">
        <f t="shared" si="2"/>
        <v>116.66666666666666</v>
      </c>
      <c r="J52" s="16">
        <f t="shared" si="3"/>
        <v>81</v>
      </c>
      <c r="K52" s="17">
        <f t="shared" si="4"/>
        <v>57.446808510638306</v>
      </c>
    </row>
    <row r="53" spans="1:11" s="4" customFormat="1" ht="12" customHeight="1" x14ac:dyDescent="0.25">
      <c r="A53" s="12" t="s">
        <v>56</v>
      </c>
      <c r="B53" s="16">
        <v>1239</v>
      </c>
      <c r="C53" s="18">
        <v>5490</v>
      </c>
      <c r="D53" s="16">
        <v>1553</v>
      </c>
      <c r="E53" s="18">
        <v>6759</v>
      </c>
      <c r="F53" s="16">
        <v>1550</v>
      </c>
      <c r="G53" s="19">
        <v>6936</v>
      </c>
      <c r="H53" s="16">
        <f t="shared" si="1"/>
        <v>-3</v>
      </c>
      <c r="I53" s="17">
        <f t="shared" si="2"/>
        <v>-0.19317450096588118</v>
      </c>
      <c r="J53" s="16">
        <f t="shared" si="3"/>
        <v>177</v>
      </c>
      <c r="K53" s="17">
        <f t="shared" si="4"/>
        <v>2.6187305814469539</v>
      </c>
    </row>
    <row r="54" spans="1:11" s="4" customFormat="1" ht="12" customHeight="1" x14ac:dyDescent="0.25">
      <c r="A54" s="12" t="s">
        <v>57</v>
      </c>
      <c r="B54" s="16">
        <v>1723</v>
      </c>
      <c r="C54" s="18">
        <v>2877</v>
      </c>
      <c r="D54" s="16">
        <v>791</v>
      </c>
      <c r="E54" s="18">
        <v>1536</v>
      </c>
      <c r="F54" s="16">
        <v>1260</v>
      </c>
      <c r="G54" s="19">
        <v>2084</v>
      </c>
      <c r="H54" s="16">
        <f t="shared" si="1"/>
        <v>469</v>
      </c>
      <c r="I54" s="17">
        <f t="shared" si="2"/>
        <v>59.292035398230098</v>
      </c>
      <c r="J54" s="16">
        <f t="shared" si="3"/>
        <v>548</v>
      </c>
      <c r="K54" s="17">
        <f t="shared" si="4"/>
        <v>35.677083333333314</v>
      </c>
    </row>
    <row r="55" spans="1:11" s="4" customFormat="1" ht="12" customHeight="1" x14ac:dyDescent="0.25">
      <c r="A55" s="12" t="s">
        <v>2</v>
      </c>
      <c r="B55" s="16">
        <v>529</v>
      </c>
      <c r="C55" s="18">
        <v>1427</v>
      </c>
      <c r="D55" s="16">
        <v>263</v>
      </c>
      <c r="E55" s="18">
        <v>878</v>
      </c>
      <c r="F55" s="16">
        <v>249</v>
      </c>
      <c r="G55" s="19">
        <v>507</v>
      </c>
      <c r="H55" s="16">
        <f t="shared" si="1"/>
        <v>-14</v>
      </c>
      <c r="I55" s="17">
        <f t="shared" si="2"/>
        <v>-5.3231939163498083</v>
      </c>
      <c r="J55" s="16">
        <f t="shared" si="3"/>
        <v>-371</v>
      </c>
      <c r="K55" s="17">
        <f t="shared" si="4"/>
        <v>-42.255125284738035</v>
      </c>
    </row>
    <row r="56" spans="1:11" s="4" customFormat="1" ht="12" customHeight="1" x14ac:dyDescent="0.25">
      <c r="A56" s="12" t="s">
        <v>58</v>
      </c>
      <c r="B56" s="16">
        <v>84</v>
      </c>
      <c r="C56" s="18">
        <v>146</v>
      </c>
      <c r="D56" s="16">
        <v>173</v>
      </c>
      <c r="E56" s="18">
        <v>335</v>
      </c>
      <c r="F56" s="16">
        <v>210</v>
      </c>
      <c r="G56" s="19">
        <v>385</v>
      </c>
      <c r="H56" s="16">
        <f t="shared" si="1"/>
        <v>37</v>
      </c>
      <c r="I56" s="17">
        <f t="shared" si="2"/>
        <v>21.387283236994222</v>
      </c>
      <c r="J56" s="16">
        <f t="shared" si="3"/>
        <v>50</v>
      </c>
      <c r="K56" s="17">
        <f t="shared" si="4"/>
        <v>14.925373134328353</v>
      </c>
    </row>
    <row r="57" spans="1:11" s="4" customFormat="1" ht="12" customHeight="1" x14ac:dyDescent="0.25">
      <c r="A57" s="12" t="s">
        <v>59</v>
      </c>
      <c r="B57" s="16">
        <v>745</v>
      </c>
      <c r="C57" s="18">
        <v>1139</v>
      </c>
      <c r="D57" s="16">
        <v>701</v>
      </c>
      <c r="E57" s="18">
        <v>1013</v>
      </c>
      <c r="F57" s="16">
        <v>758</v>
      </c>
      <c r="G57" s="19">
        <v>1078</v>
      </c>
      <c r="H57" s="16">
        <f t="shared" si="1"/>
        <v>57</v>
      </c>
      <c r="I57" s="17">
        <f t="shared" si="2"/>
        <v>8.131241084165481</v>
      </c>
      <c r="J57" s="16">
        <f t="shared" si="3"/>
        <v>65</v>
      </c>
      <c r="K57" s="17">
        <f t="shared" si="4"/>
        <v>6.416584402764073</v>
      </c>
    </row>
    <row r="58" spans="1:11" s="4" customFormat="1" ht="12" customHeight="1" x14ac:dyDescent="0.25">
      <c r="A58" s="12" t="s">
        <v>60</v>
      </c>
      <c r="B58" s="16">
        <v>98</v>
      </c>
      <c r="C58" s="18">
        <v>208</v>
      </c>
      <c r="D58" s="16">
        <v>149</v>
      </c>
      <c r="E58" s="18">
        <v>255</v>
      </c>
      <c r="F58" s="16">
        <v>133</v>
      </c>
      <c r="G58" s="19">
        <v>251</v>
      </c>
      <c r="H58" s="16">
        <f t="shared" si="1"/>
        <v>-16</v>
      </c>
      <c r="I58" s="17">
        <f t="shared" si="2"/>
        <v>-10.738255033557039</v>
      </c>
      <c r="J58" s="16">
        <f t="shared" si="3"/>
        <v>-4</v>
      </c>
      <c r="K58" s="17">
        <f t="shared" si="4"/>
        <v>-1.5686274509804008</v>
      </c>
    </row>
    <row r="59" spans="1:11" s="4" customFormat="1" ht="12" customHeight="1" x14ac:dyDescent="0.25">
      <c r="A59" s="12" t="s">
        <v>61</v>
      </c>
      <c r="B59" s="16">
        <v>24</v>
      </c>
      <c r="C59" s="18">
        <v>45</v>
      </c>
      <c r="D59" s="16">
        <v>22</v>
      </c>
      <c r="E59" s="18">
        <v>63</v>
      </c>
      <c r="F59" s="16">
        <v>33</v>
      </c>
      <c r="G59" s="19">
        <v>75</v>
      </c>
      <c r="H59" s="16">
        <f t="shared" si="1"/>
        <v>11</v>
      </c>
      <c r="I59" s="17">
        <f t="shared" si="2"/>
        <v>50</v>
      </c>
      <c r="J59" s="16">
        <f t="shared" si="3"/>
        <v>12</v>
      </c>
      <c r="K59" s="17">
        <f t="shared" si="4"/>
        <v>19.047619047619051</v>
      </c>
    </row>
    <row r="60" spans="1:11" s="4" customFormat="1" ht="12" customHeight="1" x14ac:dyDescent="0.25">
      <c r="A60" s="12" t="s">
        <v>62</v>
      </c>
      <c r="B60" s="16">
        <v>174</v>
      </c>
      <c r="C60" s="18">
        <v>499</v>
      </c>
      <c r="D60" s="16">
        <v>110</v>
      </c>
      <c r="E60" s="18">
        <v>280</v>
      </c>
      <c r="F60" s="16">
        <v>92</v>
      </c>
      <c r="G60" s="19">
        <v>298</v>
      </c>
      <c r="H60" s="16">
        <f t="shared" si="1"/>
        <v>-18</v>
      </c>
      <c r="I60" s="17">
        <f t="shared" si="2"/>
        <v>-16.363636363636374</v>
      </c>
      <c r="J60" s="16">
        <f t="shared" si="3"/>
        <v>18</v>
      </c>
      <c r="K60" s="17">
        <f t="shared" si="4"/>
        <v>6.4285714285714306</v>
      </c>
    </row>
    <row r="61" spans="1:11" s="4" customFormat="1" ht="12" customHeight="1" x14ac:dyDescent="0.25">
      <c r="A61" s="12" t="s">
        <v>63</v>
      </c>
      <c r="B61" s="16">
        <v>196</v>
      </c>
      <c r="C61" s="18">
        <v>715</v>
      </c>
      <c r="D61" s="16">
        <v>173</v>
      </c>
      <c r="E61" s="18">
        <v>489</v>
      </c>
      <c r="F61" s="16">
        <v>232</v>
      </c>
      <c r="G61" s="19">
        <v>588</v>
      </c>
      <c r="H61" s="16">
        <f t="shared" si="1"/>
        <v>59</v>
      </c>
      <c r="I61" s="17">
        <f t="shared" si="2"/>
        <v>34.104046242774558</v>
      </c>
      <c r="J61" s="16">
        <f t="shared" si="3"/>
        <v>99</v>
      </c>
      <c r="K61" s="17">
        <f t="shared" si="4"/>
        <v>20.24539877300613</v>
      </c>
    </row>
    <row r="62" spans="1:11" s="4" customFormat="1" ht="12" customHeight="1" x14ac:dyDescent="0.25">
      <c r="A62" s="12" t="s">
        <v>3</v>
      </c>
      <c r="B62" s="16">
        <v>8</v>
      </c>
      <c r="C62" s="18">
        <v>32</v>
      </c>
      <c r="D62" s="16">
        <v>6</v>
      </c>
      <c r="E62" s="18">
        <v>12</v>
      </c>
      <c r="F62" s="16">
        <v>17</v>
      </c>
      <c r="G62" s="19">
        <v>26</v>
      </c>
      <c r="H62" s="16">
        <f t="shared" si="1"/>
        <v>11</v>
      </c>
      <c r="I62" s="17">
        <f t="shared" si="2"/>
        <v>183.33333333333337</v>
      </c>
      <c r="J62" s="16">
        <f t="shared" si="3"/>
        <v>14</v>
      </c>
      <c r="K62" s="17">
        <f t="shared" si="4"/>
        <v>116.66666666666666</v>
      </c>
    </row>
    <row r="63" spans="1:11" s="4" customFormat="1" ht="12" customHeight="1" x14ac:dyDescent="0.25">
      <c r="A63" s="12" t="s">
        <v>64</v>
      </c>
      <c r="B63" s="16">
        <v>278</v>
      </c>
      <c r="C63" s="18">
        <v>420</v>
      </c>
      <c r="D63" s="16">
        <v>179</v>
      </c>
      <c r="E63" s="18">
        <v>247</v>
      </c>
      <c r="F63" s="16">
        <v>411</v>
      </c>
      <c r="G63" s="19">
        <v>586</v>
      </c>
      <c r="H63" s="16">
        <f t="shared" si="1"/>
        <v>232</v>
      </c>
      <c r="I63" s="17">
        <f t="shared" si="2"/>
        <v>129.60893854748602</v>
      </c>
      <c r="J63" s="16">
        <f t="shared" si="3"/>
        <v>339</v>
      </c>
      <c r="K63" s="17">
        <f t="shared" si="4"/>
        <v>137.24696356275302</v>
      </c>
    </row>
    <row r="64" spans="1:11" s="4" customFormat="1" ht="12" customHeight="1" x14ac:dyDescent="0.25">
      <c r="A64" s="12" t="s">
        <v>65</v>
      </c>
      <c r="B64" s="16">
        <v>396</v>
      </c>
      <c r="C64" s="18">
        <v>598</v>
      </c>
      <c r="D64" s="16">
        <v>522</v>
      </c>
      <c r="E64" s="18">
        <v>881</v>
      </c>
      <c r="F64" s="16">
        <v>478</v>
      </c>
      <c r="G64" s="19">
        <v>865</v>
      </c>
      <c r="H64" s="16">
        <f t="shared" si="1"/>
        <v>-44</v>
      </c>
      <c r="I64" s="17">
        <f t="shared" si="2"/>
        <v>-8.4291187739463709</v>
      </c>
      <c r="J64" s="16">
        <f t="shared" si="3"/>
        <v>-16</v>
      </c>
      <c r="K64" s="17">
        <f t="shared" si="4"/>
        <v>-1.8161180476731005</v>
      </c>
    </row>
    <row r="65" spans="1:11" s="4" customFormat="1" ht="12" customHeight="1" x14ac:dyDescent="0.25">
      <c r="A65" s="12" t="s">
        <v>66</v>
      </c>
      <c r="B65" s="16">
        <v>71</v>
      </c>
      <c r="C65" s="18">
        <v>343</v>
      </c>
      <c r="D65" s="16">
        <v>85</v>
      </c>
      <c r="E65" s="18">
        <v>483</v>
      </c>
      <c r="F65" s="16">
        <v>67</v>
      </c>
      <c r="G65" s="19">
        <v>301</v>
      </c>
      <c r="H65" s="16">
        <f t="shared" si="1"/>
        <v>-18</v>
      </c>
      <c r="I65" s="17">
        <f t="shared" si="2"/>
        <v>-21.17647058823529</v>
      </c>
      <c r="J65" s="16">
        <f t="shared" si="3"/>
        <v>-182</v>
      </c>
      <c r="K65" s="17">
        <f t="shared" si="4"/>
        <v>-37.681159420289859</v>
      </c>
    </row>
    <row r="66" spans="1:11" s="4" customFormat="1" ht="12" customHeight="1" x14ac:dyDescent="0.25">
      <c r="A66" s="12" t="s">
        <v>67</v>
      </c>
      <c r="B66" s="16">
        <v>14</v>
      </c>
      <c r="C66" s="18">
        <v>43</v>
      </c>
      <c r="D66" s="16">
        <v>28</v>
      </c>
      <c r="E66" s="18">
        <v>186</v>
      </c>
      <c r="F66" s="16">
        <v>15</v>
      </c>
      <c r="G66" s="19">
        <v>111</v>
      </c>
      <c r="H66" s="16">
        <f t="shared" si="1"/>
        <v>-13</v>
      </c>
      <c r="I66" s="17">
        <f t="shared" si="2"/>
        <v>-46.428571428571431</v>
      </c>
      <c r="J66" s="16">
        <f t="shared" si="3"/>
        <v>-75</v>
      </c>
      <c r="K66" s="17">
        <f t="shared" si="4"/>
        <v>-40.322580645161288</v>
      </c>
    </row>
    <row r="67" spans="1:11" s="4" customFormat="1" ht="12" customHeight="1" x14ac:dyDescent="0.25">
      <c r="A67" s="12" t="s">
        <v>68</v>
      </c>
      <c r="B67" s="16">
        <v>31</v>
      </c>
      <c r="C67" s="18">
        <v>214</v>
      </c>
      <c r="D67" s="16">
        <v>50</v>
      </c>
      <c r="E67" s="18">
        <v>232</v>
      </c>
      <c r="F67" s="16">
        <v>53</v>
      </c>
      <c r="G67" s="19">
        <v>251</v>
      </c>
      <c r="H67" s="16">
        <f t="shared" si="1"/>
        <v>3</v>
      </c>
      <c r="I67" s="17">
        <f t="shared" si="2"/>
        <v>6</v>
      </c>
      <c r="J67" s="16">
        <f t="shared" si="3"/>
        <v>19</v>
      </c>
      <c r="K67" s="17">
        <f t="shared" si="4"/>
        <v>8.1896551724137936</v>
      </c>
    </row>
    <row r="68" spans="1:11" s="4" customFormat="1" ht="12" customHeight="1" x14ac:dyDescent="0.25">
      <c r="A68" s="12" t="s">
        <v>69</v>
      </c>
      <c r="B68" s="16">
        <v>47</v>
      </c>
      <c r="C68" s="18">
        <v>235</v>
      </c>
      <c r="D68" s="16">
        <v>52</v>
      </c>
      <c r="E68" s="18">
        <v>259</v>
      </c>
      <c r="F68" s="16">
        <v>38</v>
      </c>
      <c r="G68" s="19">
        <v>168</v>
      </c>
      <c r="H68" s="16">
        <f t="shared" si="1"/>
        <v>-14</v>
      </c>
      <c r="I68" s="17">
        <f t="shared" si="2"/>
        <v>-26.923076923076934</v>
      </c>
      <c r="J68" s="16">
        <f t="shared" si="3"/>
        <v>-91</v>
      </c>
      <c r="K68" s="17">
        <f t="shared" si="4"/>
        <v>-35.13513513513513</v>
      </c>
    </row>
    <row r="69" spans="1:11" s="4" customFormat="1" ht="12" customHeight="1" x14ac:dyDescent="0.25">
      <c r="A69" s="12" t="s">
        <v>70</v>
      </c>
      <c r="B69" s="16">
        <v>126</v>
      </c>
      <c r="C69" s="18">
        <v>809</v>
      </c>
      <c r="D69" s="16">
        <v>152</v>
      </c>
      <c r="E69" s="18">
        <v>890</v>
      </c>
      <c r="F69" s="16">
        <v>98</v>
      </c>
      <c r="G69" s="19">
        <v>362</v>
      </c>
      <c r="H69" s="16">
        <f t="shared" si="1"/>
        <v>-54</v>
      </c>
      <c r="I69" s="17">
        <f t="shared" si="2"/>
        <v>-35.526315789473685</v>
      </c>
      <c r="J69" s="16">
        <f t="shared" si="3"/>
        <v>-528</v>
      </c>
      <c r="K69" s="17">
        <f t="shared" si="4"/>
        <v>-59.325842696629209</v>
      </c>
    </row>
    <row r="70" spans="1:11" s="4" customFormat="1" ht="12" customHeight="1" x14ac:dyDescent="0.25">
      <c r="A70" s="12" t="s">
        <v>71</v>
      </c>
      <c r="B70" s="16">
        <v>323</v>
      </c>
      <c r="C70" s="18">
        <v>1538</v>
      </c>
      <c r="D70" s="16">
        <v>314</v>
      </c>
      <c r="E70" s="18">
        <v>1155</v>
      </c>
      <c r="F70" s="16">
        <v>388</v>
      </c>
      <c r="G70" s="19">
        <v>1826</v>
      </c>
      <c r="H70" s="16">
        <f t="shared" si="1"/>
        <v>74</v>
      </c>
      <c r="I70" s="17">
        <f t="shared" si="2"/>
        <v>23.566878980891715</v>
      </c>
      <c r="J70" s="16">
        <f t="shared" si="3"/>
        <v>671</v>
      </c>
      <c r="K70" s="17">
        <f t="shared" si="4"/>
        <v>58.095238095238102</v>
      </c>
    </row>
    <row r="71" spans="1:11" s="4" customFormat="1" ht="12" customHeight="1" x14ac:dyDescent="0.25">
      <c r="A71" s="12" t="s">
        <v>72</v>
      </c>
      <c r="B71" s="16">
        <v>14</v>
      </c>
      <c r="C71" s="18">
        <v>38</v>
      </c>
      <c r="D71" s="16">
        <v>40</v>
      </c>
      <c r="E71" s="18">
        <v>250</v>
      </c>
      <c r="F71" s="16">
        <v>41</v>
      </c>
      <c r="G71" s="19">
        <v>147</v>
      </c>
      <c r="H71" s="16">
        <f t="shared" ref="H71:H78" si="5">F71-D71</f>
        <v>1</v>
      </c>
      <c r="I71" s="17">
        <f t="shared" ref="I71:I78" si="6">F71/D71*100-100</f>
        <v>2.4999999999999858</v>
      </c>
      <c r="J71" s="16">
        <f t="shared" ref="J71:J78" si="7">G71-E71</f>
        <v>-103</v>
      </c>
      <c r="K71" s="17">
        <f t="shared" ref="K71:K78" si="8">G71/E71*100-100</f>
        <v>-41.2</v>
      </c>
    </row>
    <row r="72" spans="1:11" s="4" customFormat="1" ht="12" customHeight="1" x14ac:dyDescent="0.25">
      <c r="A72" s="12" t="s">
        <v>73</v>
      </c>
      <c r="B72" s="16">
        <v>93</v>
      </c>
      <c r="C72" s="18">
        <v>534</v>
      </c>
      <c r="D72" s="16">
        <v>134</v>
      </c>
      <c r="E72" s="18">
        <v>929</v>
      </c>
      <c r="F72" s="16">
        <v>183</v>
      </c>
      <c r="G72" s="19">
        <v>945</v>
      </c>
      <c r="H72" s="16">
        <f t="shared" si="5"/>
        <v>49</v>
      </c>
      <c r="I72" s="17">
        <f t="shared" si="6"/>
        <v>36.567164179104481</v>
      </c>
      <c r="J72" s="16">
        <f t="shared" si="7"/>
        <v>16</v>
      </c>
      <c r="K72" s="17">
        <f t="shared" si="8"/>
        <v>1.7222820236813874</v>
      </c>
    </row>
    <row r="73" spans="1:11" s="4" customFormat="1" ht="12" customHeight="1" x14ac:dyDescent="0.25">
      <c r="A73" s="12" t="s">
        <v>74</v>
      </c>
      <c r="B73" s="16">
        <v>1828</v>
      </c>
      <c r="C73" s="18">
        <v>14096</v>
      </c>
      <c r="D73" s="16">
        <v>2318</v>
      </c>
      <c r="E73" s="18">
        <v>15943</v>
      </c>
      <c r="F73" s="16">
        <v>1744</v>
      </c>
      <c r="G73" s="19">
        <v>12601</v>
      </c>
      <c r="H73" s="16">
        <f t="shared" si="5"/>
        <v>-574</v>
      </c>
      <c r="I73" s="17">
        <f t="shared" si="6"/>
        <v>-24.76272648835203</v>
      </c>
      <c r="J73" s="16">
        <f t="shared" si="7"/>
        <v>-3342</v>
      </c>
      <c r="K73" s="17">
        <f t="shared" si="8"/>
        <v>-20.962177758263806</v>
      </c>
    </row>
    <row r="74" spans="1:11" s="4" customFormat="1" ht="12" customHeight="1" x14ac:dyDescent="0.25">
      <c r="A74" s="12" t="s">
        <v>75</v>
      </c>
      <c r="B74" s="16">
        <v>29</v>
      </c>
      <c r="C74" s="18">
        <v>156</v>
      </c>
      <c r="D74" s="16">
        <v>53</v>
      </c>
      <c r="E74" s="18">
        <v>180</v>
      </c>
      <c r="F74" s="16">
        <v>53</v>
      </c>
      <c r="G74" s="19">
        <v>264</v>
      </c>
      <c r="H74" s="16">
        <f t="shared" si="5"/>
        <v>0</v>
      </c>
      <c r="I74" s="17">
        <f t="shared" si="6"/>
        <v>0</v>
      </c>
      <c r="J74" s="16">
        <f t="shared" si="7"/>
        <v>84</v>
      </c>
      <c r="K74" s="17">
        <f t="shared" si="8"/>
        <v>46.666666666666657</v>
      </c>
    </row>
    <row r="75" spans="1:11" s="4" customFormat="1" ht="12" customHeight="1" x14ac:dyDescent="0.25">
      <c r="A75" s="12" t="s">
        <v>76</v>
      </c>
      <c r="B75" s="16">
        <v>48</v>
      </c>
      <c r="C75" s="18">
        <v>194</v>
      </c>
      <c r="D75" s="16">
        <v>60</v>
      </c>
      <c r="E75" s="18">
        <v>259</v>
      </c>
      <c r="F75" s="16">
        <v>81</v>
      </c>
      <c r="G75" s="19">
        <v>266</v>
      </c>
      <c r="H75" s="16">
        <f t="shared" si="5"/>
        <v>21</v>
      </c>
      <c r="I75" s="17">
        <f t="shared" si="6"/>
        <v>35</v>
      </c>
      <c r="J75" s="16">
        <f t="shared" si="7"/>
        <v>7</v>
      </c>
      <c r="K75" s="17">
        <f t="shared" si="8"/>
        <v>2.7027027027026946</v>
      </c>
    </row>
    <row r="76" spans="1:11" s="4" customFormat="1" ht="12" customHeight="1" x14ac:dyDescent="0.25">
      <c r="A76" s="12" t="s">
        <v>77</v>
      </c>
      <c r="B76" s="16">
        <v>171</v>
      </c>
      <c r="C76" s="18">
        <v>506</v>
      </c>
      <c r="D76" s="16">
        <v>137</v>
      </c>
      <c r="E76" s="18">
        <v>439</v>
      </c>
      <c r="F76" s="16">
        <v>89</v>
      </c>
      <c r="G76" s="19">
        <v>427</v>
      </c>
      <c r="H76" s="16">
        <f t="shared" si="5"/>
        <v>-48</v>
      </c>
      <c r="I76" s="17">
        <f t="shared" si="6"/>
        <v>-35.03649635036497</v>
      </c>
      <c r="J76" s="16">
        <f t="shared" si="7"/>
        <v>-12</v>
      </c>
      <c r="K76" s="17">
        <f t="shared" si="8"/>
        <v>-2.7334851936218598</v>
      </c>
    </row>
    <row r="77" spans="1:11" s="4" customFormat="1" ht="12" customHeight="1" x14ac:dyDescent="0.25">
      <c r="A77" s="12" t="s">
        <v>4</v>
      </c>
      <c r="B77" s="16">
        <v>238</v>
      </c>
      <c r="C77" s="18">
        <v>1431</v>
      </c>
      <c r="D77" s="16">
        <v>249</v>
      </c>
      <c r="E77" s="18">
        <v>1922</v>
      </c>
      <c r="F77" s="16">
        <v>253</v>
      </c>
      <c r="G77" s="19">
        <v>1852</v>
      </c>
      <c r="H77" s="16">
        <f t="shared" si="5"/>
        <v>4</v>
      </c>
      <c r="I77" s="17">
        <f t="shared" si="6"/>
        <v>1.6064257028112365</v>
      </c>
      <c r="J77" s="16">
        <f t="shared" si="7"/>
        <v>-70</v>
      </c>
      <c r="K77" s="17">
        <f t="shared" si="8"/>
        <v>-3.6420395421436069</v>
      </c>
    </row>
    <row r="78" spans="1:11" s="4" customFormat="1" ht="12" customHeight="1" x14ac:dyDescent="0.25">
      <c r="A78" s="20" t="s">
        <v>78</v>
      </c>
      <c r="B78" s="21">
        <v>42</v>
      </c>
      <c r="C78" s="22">
        <v>181</v>
      </c>
      <c r="D78" s="21">
        <v>56</v>
      </c>
      <c r="E78" s="22">
        <v>267</v>
      </c>
      <c r="F78" s="21">
        <v>73</v>
      </c>
      <c r="G78" s="23">
        <v>461</v>
      </c>
      <c r="H78" s="21">
        <f t="shared" si="5"/>
        <v>17</v>
      </c>
      <c r="I78" s="24">
        <f t="shared" si="6"/>
        <v>30.357142857142861</v>
      </c>
      <c r="J78" s="21">
        <f t="shared" si="7"/>
        <v>194</v>
      </c>
      <c r="K78" s="24">
        <f t="shared" si="8"/>
        <v>72.659176029962538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F39" sqref="F39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81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80</v>
      </c>
      <c r="C3" s="6"/>
      <c r="D3" s="6"/>
      <c r="E3" s="6"/>
      <c r="F3" s="6"/>
      <c r="G3" s="7"/>
      <c r="H3" s="28" t="s">
        <v>82</v>
      </c>
      <c r="I3" s="29"/>
      <c r="J3" s="29"/>
      <c r="K3" s="30"/>
    </row>
    <row r="4" spans="1:11" s="4" customFormat="1" ht="12" customHeight="1" x14ac:dyDescent="0.25">
      <c r="B4" s="34">
        <v>2017</v>
      </c>
      <c r="C4" s="35"/>
      <c r="D4" s="36">
        <v>2018</v>
      </c>
      <c r="E4" s="37"/>
      <c r="F4" s="38">
        <v>2019</v>
      </c>
      <c r="G4" s="39"/>
      <c r="H4" s="31" t="s">
        <v>6</v>
      </c>
      <c r="I4" s="32"/>
      <c r="J4" s="33" t="s">
        <v>7</v>
      </c>
      <c r="K4" s="32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158032</v>
      </c>
      <c r="C6" s="14">
        <f t="shared" ref="C6:G6" si="0">SUM(C7:C78)</f>
        <v>496823</v>
      </c>
      <c r="D6" s="13">
        <f t="shared" si="0"/>
        <v>166225</v>
      </c>
      <c r="E6" s="14">
        <f t="shared" si="0"/>
        <v>541475</v>
      </c>
      <c r="F6" s="13">
        <f t="shared" si="0"/>
        <v>169137</v>
      </c>
      <c r="G6" s="15">
        <f t="shared" si="0"/>
        <v>511547</v>
      </c>
      <c r="H6" s="13">
        <f>F6-D6</f>
        <v>2912</v>
      </c>
      <c r="I6" s="27">
        <f>F6/D6*100-100</f>
        <v>1.7518423823131428</v>
      </c>
      <c r="J6" s="13">
        <f>G6-E6</f>
        <v>-29928</v>
      </c>
      <c r="K6" s="27">
        <f>G6/E6*100-100</f>
        <v>-5.527124982686189</v>
      </c>
    </row>
    <row r="7" spans="1:11" s="4" customFormat="1" ht="12" customHeight="1" x14ac:dyDescent="0.2">
      <c r="A7" s="2" t="s">
        <v>12</v>
      </c>
      <c r="B7" s="16">
        <v>104274</v>
      </c>
      <c r="C7" s="18">
        <v>290780</v>
      </c>
      <c r="D7" s="16">
        <v>106753</v>
      </c>
      <c r="E7" s="18">
        <v>315478</v>
      </c>
      <c r="F7" s="16">
        <v>108759</v>
      </c>
      <c r="G7" s="19">
        <v>289216</v>
      </c>
      <c r="H7" s="16">
        <f t="shared" ref="H7:H70" si="1">F7-D7</f>
        <v>2006</v>
      </c>
      <c r="I7" s="17">
        <f t="shared" ref="I7:I70" si="2">F7/D7*100-100</f>
        <v>1.8791041001189512</v>
      </c>
      <c r="J7" s="16">
        <f t="shared" ref="J7:J70" si="3">G7-E7</f>
        <v>-26262</v>
      </c>
      <c r="K7" s="17">
        <f t="shared" ref="K7:K70" si="4">G7/E7*100-100</f>
        <v>-8.3245107424289415</v>
      </c>
    </row>
    <row r="8" spans="1:11" s="4" customFormat="1" ht="12" customHeight="1" x14ac:dyDescent="0.25">
      <c r="A8" s="12" t="s">
        <v>13</v>
      </c>
      <c r="B8" s="16">
        <v>7616</v>
      </c>
      <c r="C8" s="18">
        <v>28972</v>
      </c>
      <c r="D8" s="16">
        <v>8416</v>
      </c>
      <c r="E8" s="18">
        <v>34387</v>
      </c>
      <c r="F8" s="16">
        <v>7698</v>
      </c>
      <c r="G8" s="19">
        <v>30878</v>
      </c>
      <c r="H8" s="16">
        <f t="shared" si="1"/>
        <v>-718</v>
      </c>
      <c r="I8" s="17">
        <f t="shared" si="2"/>
        <v>-8.531368821292773</v>
      </c>
      <c r="J8" s="16">
        <f t="shared" si="3"/>
        <v>-3509</v>
      </c>
      <c r="K8" s="17">
        <f t="shared" si="4"/>
        <v>-10.204437723558328</v>
      </c>
    </row>
    <row r="9" spans="1:11" s="4" customFormat="1" ht="12" customHeight="1" x14ac:dyDescent="0.25">
      <c r="A9" s="12" t="s">
        <v>14</v>
      </c>
      <c r="B9" s="16">
        <v>9290</v>
      </c>
      <c r="C9" s="18">
        <v>31489</v>
      </c>
      <c r="D9" s="16">
        <v>9685</v>
      </c>
      <c r="E9" s="18">
        <v>29359</v>
      </c>
      <c r="F9" s="16">
        <v>9348</v>
      </c>
      <c r="G9" s="19">
        <v>27001</v>
      </c>
      <c r="H9" s="16">
        <f t="shared" si="1"/>
        <v>-337</v>
      </c>
      <c r="I9" s="17">
        <f t="shared" si="2"/>
        <v>-3.4796076406814649</v>
      </c>
      <c r="J9" s="16">
        <f t="shared" si="3"/>
        <v>-2358</v>
      </c>
      <c r="K9" s="17">
        <f t="shared" si="4"/>
        <v>-8.0316087060186021</v>
      </c>
    </row>
    <row r="10" spans="1:11" s="4" customFormat="1" ht="12" customHeight="1" x14ac:dyDescent="0.25">
      <c r="A10" s="12" t="s">
        <v>15</v>
      </c>
      <c r="B10" s="16">
        <v>1973</v>
      </c>
      <c r="C10" s="18">
        <v>4348</v>
      </c>
      <c r="D10" s="16">
        <v>1778</v>
      </c>
      <c r="E10" s="18">
        <v>4526</v>
      </c>
      <c r="F10" s="16">
        <v>2005</v>
      </c>
      <c r="G10" s="19">
        <v>4707</v>
      </c>
      <c r="H10" s="16">
        <f t="shared" si="1"/>
        <v>227</v>
      </c>
      <c r="I10" s="17">
        <f t="shared" si="2"/>
        <v>12.767154105736793</v>
      </c>
      <c r="J10" s="16">
        <f t="shared" si="3"/>
        <v>181</v>
      </c>
      <c r="K10" s="17">
        <f t="shared" si="4"/>
        <v>3.999116217410517</v>
      </c>
    </row>
    <row r="11" spans="1:11" s="4" customFormat="1" ht="12" customHeight="1" x14ac:dyDescent="0.25">
      <c r="A11" s="12" t="s">
        <v>16</v>
      </c>
      <c r="B11" s="16">
        <v>486</v>
      </c>
      <c r="C11" s="18">
        <v>1278</v>
      </c>
      <c r="D11" s="16">
        <v>310</v>
      </c>
      <c r="E11" s="18">
        <v>976</v>
      </c>
      <c r="F11" s="16">
        <v>388</v>
      </c>
      <c r="G11" s="19">
        <v>1239</v>
      </c>
      <c r="H11" s="16">
        <f t="shared" si="1"/>
        <v>78</v>
      </c>
      <c r="I11" s="17">
        <f t="shared" si="2"/>
        <v>25.161290322580655</v>
      </c>
      <c r="J11" s="16">
        <f t="shared" si="3"/>
        <v>263</v>
      </c>
      <c r="K11" s="17">
        <f t="shared" si="4"/>
        <v>26.946721311475414</v>
      </c>
    </row>
    <row r="12" spans="1:11" s="4" customFormat="1" ht="12" customHeight="1" x14ac:dyDescent="0.25">
      <c r="A12" s="12" t="s">
        <v>17</v>
      </c>
      <c r="B12" s="16">
        <v>8629</v>
      </c>
      <c r="C12" s="18">
        <v>40293</v>
      </c>
      <c r="D12" s="16">
        <v>9310</v>
      </c>
      <c r="E12" s="18">
        <v>42038</v>
      </c>
      <c r="F12" s="16">
        <v>9156</v>
      </c>
      <c r="G12" s="19">
        <v>40064</v>
      </c>
      <c r="H12" s="16">
        <f t="shared" si="1"/>
        <v>-154</v>
      </c>
      <c r="I12" s="17">
        <f t="shared" si="2"/>
        <v>-1.654135338345867</v>
      </c>
      <c r="J12" s="16">
        <f t="shared" si="3"/>
        <v>-1974</v>
      </c>
      <c r="K12" s="17">
        <f t="shared" si="4"/>
        <v>-4.6957514629620789</v>
      </c>
    </row>
    <row r="13" spans="1:11" s="4" customFormat="1" ht="12" customHeight="1" x14ac:dyDescent="0.25">
      <c r="A13" s="12" t="s">
        <v>18</v>
      </c>
      <c r="B13" s="16">
        <v>167</v>
      </c>
      <c r="C13" s="18">
        <v>685</v>
      </c>
      <c r="D13" s="16">
        <v>227</v>
      </c>
      <c r="E13" s="18">
        <v>1026</v>
      </c>
      <c r="F13" s="16">
        <v>218</v>
      </c>
      <c r="G13" s="19">
        <v>806</v>
      </c>
      <c r="H13" s="16">
        <f t="shared" si="1"/>
        <v>-9</v>
      </c>
      <c r="I13" s="17">
        <f t="shared" si="2"/>
        <v>-3.9647577092511028</v>
      </c>
      <c r="J13" s="16">
        <f t="shared" si="3"/>
        <v>-220</v>
      </c>
      <c r="K13" s="17">
        <f t="shared" si="4"/>
        <v>-21.442495126705651</v>
      </c>
    </row>
    <row r="14" spans="1:11" s="4" customFormat="1" ht="12" customHeight="1" x14ac:dyDescent="0.25">
      <c r="A14" s="12" t="s">
        <v>19</v>
      </c>
      <c r="B14" s="16">
        <v>3785</v>
      </c>
      <c r="C14" s="18">
        <v>14977</v>
      </c>
      <c r="D14" s="16">
        <v>4062</v>
      </c>
      <c r="E14" s="18">
        <v>16979</v>
      </c>
      <c r="F14" s="16">
        <v>3706</v>
      </c>
      <c r="G14" s="19">
        <v>15443</v>
      </c>
      <c r="H14" s="16">
        <f t="shared" si="1"/>
        <v>-356</v>
      </c>
      <c r="I14" s="17">
        <f t="shared" si="2"/>
        <v>-8.7641555883801061</v>
      </c>
      <c r="J14" s="16">
        <f t="shared" si="3"/>
        <v>-1536</v>
      </c>
      <c r="K14" s="17">
        <f t="shared" si="4"/>
        <v>-9.0464691677955074</v>
      </c>
    </row>
    <row r="15" spans="1:11" s="4" customFormat="1" ht="12" customHeight="1" x14ac:dyDescent="0.25">
      <c r="A15" s="12" t="s">
        <v>20</v>
      </c>
      <c r="B15" s="16">
        <v>4169</v>
      </c>
      <c r="C15" s="18">
        <v>18101</v>
      </c>
      <c r="D15" s="16">
        <v>3451</v>
      </c>
      <c r="E15" s="18">
        <v>17048</v>
      </c>
      <c r="F15" s="16">
        <v>2996</v>
      </c>
      <c r="G15" s="19">
        <v>17266</v>
      </c>
      <c r="H15" s="16">
        <f t="shared" si="1"/>
        <v>-455</v>
      </c>
      <c r="I15" s="17">
        <f t="shared" si="2"/>
        <v>-13.18458417849898</v>
      </c>
      <c r="J15" s="16">
        <f t="shared" si="3"/>
        <v>218</v>
      </c>
      <c r="K15" s="17">
        <f t="shared" si="4"/>
        <v>1.2787423744720741</v>
      </c>
    </row>
    <row r="16" spans="1:11" s="4" customFormat="1" ht="12" customHeight="1" x14ac:dyDescent="0.25">
      <c r="A16" s="12" t="s">
        <v>21</v>
      </c>
      <c r="B16" s="16">
        <v>572</v>
      </c>
      <c r="C16" s="18">
        <v>3115</v>
      </c>
      <c r="D16" s="16">
        <v>592</v>
      </c>
      <c r="E16" s="18">
        <v>3081</v>
      </c>
      <c r="F16" s="16">
        <v>665</v>
      </c>
      <c r="G16" s="19">
        <v>3627</v>
      </c>
      <c r="H16" s="16">
        <f t="shared" si="1"/>
        <v>73</v>
      </c>
      <c r="I16" s="17">
        <f t="shared" si="2"/>
        <v>12.331081081081081</v>
      </c>
      <c r="J16" s="16">
        <f t="shared" si="3"/>
        <v>546</v>
      </c>
      <c r="K16" s="17">
        <f t="shared" si="4"/>
        <v>17.721518987341781</v>
      </c>
    </row>
    <row r="17" spans="1:11" s="4" customFormat="1" ht="12" customHeight="1" x14ac:dyDescent="0.25">
      <c r="A17" s="12" t="s">
        <v>22</v>
      </c>
      <c r="B17" s="16">
        <v>585</v>
      </c>
      <c r="C17" s="18">
        <v>2580</v>
      </c>
      <c r="D17" s="16">
        <v>636</v>
      </c>
      <c r="E17" s="18">
        <v>2965</v>
      </c>
      <c r="F17" s="16">
        <v>596</v>
      </c>
      <c r="G17" s="19">
        <v>2640</v>
      </c>
      <c r="H17" s="16">
        <f t="shared" si="1"/>
        <v>-40</v>
      </c>
      <c r="I17" s="17">
        <f t="shared" si="2"/>
        <v>-6.2893081761006329</v>
      </c>
      <c r="J17" s="16">
        <f t="shared" si="3"/>
        <v>-325</v>
      </c>
      <c r="K17" s="17">
        <f t="shared" si="4"/>
        <v>-10.961214165261381</v>
      </c>
    </row>
    <row r="18" spans="1:11" s="4" customFormat="1" ht="12" customHeight="1" x14ac:dyDescent="0.25">
      <c r="A18" s="12" t="s">
        <v>23</v>
      </c>
      <c r="B18" s="16">
        <v>1148</v>
      </c>
      <c r="C18" s="18">
        <v>4544</v>
      </c>
      <c r="D18" s="16">
        <v>1312</v>
      </c>
      <c r="E18" s="18">
        <v>5702</v>
      </c>
      <c r="F18" s="16">
        <v>1383</v>
      </c>
      <c r="G18" s="19">
        <v>5535</v>
      </c>
      <c r="H18" s="16">
        <f t="shared" si="1"/>
        <v>71</v>
      </c>
      <c r="I18" s="17">
        <f t="shared" si="2"/>
        <v>5.4115853658536679</v>
      </c>
      <c r="J18" s="16">
        <f t="shared" si="3"/>
        <v>-167</v>
      </c>
      <c r="K18" s="17">
        <f t="shared" si="4"/>
        <v>-2.9287969133637262</v>
      </c>
    </row>
    <row r="19" spans="1:11" s="4" customFormat="1" ht="12" customHeight="1" x14ac:dyDescent="0.25">
      <c r="A19" s="12" t="s">
        <v>24</v>
      </c>
      <c r="B19" s="16">
        <v>891</v>
      </c>
      <c r="C19" s="18">
        <v>3986</v>
      </c>
      <c r="D19" s="16">
        <v>1363</v>
      </c>
      <c r="E19" s="18">
        <v>5650</v>
      </c>
      <c r="F19" s="16">
        <v>1277</v>
      </c>
      <c r="G19" s="19">
        <v>5452</v>
      </c>
      <c r="H19" s="16">
        <f t="shared" si="1"/>
        <v>-86</v>
      </c>
      <c r="I19" s="17">
        <f t="shared" si="2"/>
        <v>-6.3096111518708824</v>
      </c>
      <c r="J19" s="16">
        <f t="shared" si="3"/>
        <v>-198</v>
      </c>
      <c r="K19" s="17">
        <f t="shared" si="4"/>
        <v>-3.504424778761063</v>
      </c>
    </row>
    <row r="20" spans="1:11" s="4" customFormat="1" ht="12" customHeight="1" x14ac:dyDescent="0.25">
      <c r="A20" s="12" t="s">
        <v>25</v>
      </c>
      <c r="B20" s="16">
        <v>160</v>
      </c>
      <c r="C20" s="18">
        <v>680</v>
      </c>
      <c r="D20" s="16">
        <v>264</v>
      </c>
      <c r="E20" s="18">
        <v>1469</v>
      </c>
      <c r="F20" s="16">
        <v>316</v>
      </c>
      <c r="G20" s="19">
        <v>1389</v>
      </c>
      <c r="H20" s="16">
        <f t="shared" si="1"/>
        <v>52</v>
      </c>
      <c r="I20" s="17">
        <f t="shared" si="2"/>
        <v>19.696969696969703</v>
      </c>
      <c r="J20" s="16">
        <f t="shared" si="3"/>
        <v>-80</v>
      </c>
      <c r="K20" s="17">
        <f t="shared" si="4"/>
        <v>-5.44588155207623</v>
      </c>
    </row>
    <row r="21" spans="1:11" s="4" customFormat="1" ht="12" customHeight="1" x14ac:dyDescent="0.25">
      <c r="A21" s="12" t="s">
        <v>26</v>
      </c>
      <c r="B21" s="16">
        <v>795</v>
      </c>
      <c r="C21" s="18">
        <v>3010</v>
      </c>
      <c r="D21" s="16">
        <v>731</v>
      </c>
      <c r="E21" s="18">
        <v>2808</v>
      </c>
      <c r="F21" s="16">
        <v>795</v>
      </c>
      <c r="G21" s="19">
        <v>3316</v>
      </c>
      <c r="H21" s="16">
        <f t="shared" si="1"/>
        <v>64</v>
      </c>
      <c r="I21" s="17">
        <f t="shared" si="2"/>
        <v>8.7551299589603246</v>
      </c>
      <c r="J21" s="16">
        <f t="shared" si="3"/>
        <v>508</v>
      </c>
      <c r="K21" s="17">
        <f t="shared" si="4"/>
        <v>18.091168091168086</v>
      </c>
    </row>
    <row r="22" spans="1:11" s="4" customFormat="1" ht="12" customHeight="1" x14ac:dyDescent="0.25">
      <c r="A22" s="12" t="s">
        <v>0</v>
      </c>
      <c r="B22" s="16">
        <v>339</v>
      </c>
      <c r="C22" s="18">
        <v>1037</v>
      </c>
      <c r="D22" s="16">
        <v>257</v>
      </c>
      <c r="E22" s="18">
        <v>770</v>
      </c>
      <c r="F22" s="16">
        <v>282</v>
      </c>
      <c r="G22" s="19">
        <v>697</v>
      </c>
      <c r="H22" s="16">
        <f t="shared" si="1"/>
        <v>25</v>
      </c>
      <c r="I22" s="17">
        <f t="shared" si="2"/>
        <v>9.7276264591439769</v>
      </c>
      <c r="J22" s="16">
        <f t="shared" si="3"/>
        <v>-73</v>
      </c>
      <c r="K22" s="17">
        <f t="shared" si="4"/>
        <v>-9.4805194805194759</v>
      </c>
    </row>
    <row r="23" spans="1:11" s="4" customFormat="1" ht="12" customHeight="1" x14ac:dyDescent="0.25">
      <c r="A23" s="12" t="s">
        <v>27</v>
      </c>
      <c r="B23" s="16">
        <v>123</v>
      </c>
      <c r="C23" s="18">
        <v>406</v>
      </c>
      <c r="D23" s="16">
        <v>141</v>
      </c>
      <c r="E23" s="18">
        <v>559</v>
      </c>
      <c r="F23" s="16">
        <v>130</v>
      </c>
      <c r="G23" s="19">
        <v>512</v>
      </c>
      <c r="H23" s="16">
        <f t="shared" si="1"/>
        <v>-11</v>
      </c>
      <c r="I23" s="17">
        <f t="shared" si="2"/>
        <v>-7.8014184397163149</v>
      </c>
      <c r="J23" s="16">
        <f t="shared" si="3"/>
        <v>-47</v>
      </c>
      <c r="K23" s="17">
        <f t="shared" si="4"/>
        <v>-8.4078711985688699</v>
      </c>
    </row>
    <row r="24" spans="1:11" s="4" customFormat="1" ht="12" customHeight="1" x14ac:dyDescent="0.25">
      <c r="A24" s="12" t="s">
        <v>28</v>
      </c>
      <c r="B24" s="16">
        <v>154</v>
      </c>
      <c r="C24" s="18">
        <v>675</v>
      </c>
      <c r="D24" s="16">
        <v>136</v>
      </c>
      <c r="E24" s="18">
        <v>577</v>
      </c>
      <c r="F24" s="16">
        <v>152</v>
      </c>
      <c r="G24" s="19">
        <v>526</v>
      </c>
      <c r="H24" s="16">
        <f t="shared" si="1"/>
        <v>16</v>
      </c>
      <c r="I24" s="17">
        <f t="shared" si="2"/>
        <v>11.764705882352942</v>
      </c>
      <c r="J24" s="16">
        <f t="shared" si="3"/>
        <v>-51</v>
      </c>
      <c r="K24" s="17">
        <f t="shared" si="4"/>
        <v>-8.8388214904679359</v>
      </c>
    </row>
    <row r="25" spans="1:11" s="4" customFormat="1" ht="12" customHeight="1" x14ac:dyDescent="0.25">
      <c r="A25" s="12" t="s">
        <v>29</v>
      </c>
      <c r="B25" s="16">
        <v>394</v>
      </c>
      <c r="C25" s="18">
        <v>1344</v>
      </c>
      <c r="D25" s="16">
        <v>619</v>
      </c>
      <c r="E25" s="18">
        <v>1738</v>
      </c>
      <c r="F25" s="16">
        <v>709</v>
      </c>
      <c r="G25" s="19">
        <v>2025</v>
      </c>
      <c r="H25" s="16">
        <f t="shared" si="1"/>
        <v>90</v>
      </c>
      <c r="I25" s="17">
        <f t="shared" si="2"/>
        <v>14.539579967689818</v>
      </c>
      <c r="J25" s="16">
        <f t="shared" si="3"/>
        <v>287</v>
      </c>
      <c r="K25" s="17">
        <f t="shared" si="4"/>
        <v>16.513233601841208</v>
      </c>
    </row>
    <row r="26" spans="1:11" s="4" customFormat="1" ht="12" customHeight="1" x14ac:dyDescent="0.25">
      <c r="A26" s="12" t="s">
        <v>1</v>
      </c>
      <c r="B26" s="16">
        <v>69</v>
      </c>
      <c r="C26" s="18">
        <v>163</v>
      </c>
      <c r="D26" s="16">
        <v>47</v>
      </c>
      <c r="E26" s="18">
        <v>202</v>
      </c>
      <c r="F26" s="16">
        <v>31</v>
      </c>
      <c r="G26" s="19">
        <v>82</v>
      </c>
      <c r="H26" s="16">
        <f t="shared" si="1"/>
        <v>-16</v>
      </c>
      <c r="I26" s="17">
        <f t="shared" si="2"/>
        <v>-34.042553191489361</v>
      </c>
      <c r="J26" s="16">
        <f t="shared" si="3"/>
        <v>-120</v>
      </c>
      <c r="K26" s="17">
        <f t="shared" si="4"/>
        <v>-59.405940594059402</v>
      </c>
    </row>
    <row r="27" spans="1:11" s="4" customFormat="1" ht="12" customHeight="1" x14ac:dyDescent="0.25">
      <c r="A27" s="12" t="s">
        <v>30</v>
      </c>
      <c r="B27" s="16">
        <v>27</v>
      </c>
      <c r="C27" s="18">
        <v>134</v>
      </c>
      <c r="D27" s="16">
        <v>63</v>
      </c>
      <c r="E27" s="18">
        <v>199</v>
      </c>
      <c r="F27" s="16">
        <v>45</v>
      </c>
      <c r="G27" s="19">
        <v>195</v>
      </c>
      <c r="H27" s="16">
        <f t="shared" si="1"/>
        <v>-18</v>
      </c>
      <c r="I27" s="17">
        <f t="shared" si="2"/>
        <v>-28.571428571428569</v>
      </c>
      <c r="J27" s="16">
        <f t="shared" si="3"/>
        <v>-4</v>
      </c>
      <c r="K27" s="17">
        <f t="shared" si="4"/>
        <v>-2.0100502512562741</v>
      </c>
    </row>
    <row r="28" spans="1:11" s="4" customFormat="1" ht="12" customHeight="1" x14ac:dyDescent="0.25">
      <c r="A28" s="12" t="s">
        <v>31</v>
      </c>
      <c r="B28" s="16">
        <v>172</v>
      </c>
      <c r="C28" s="18">
        <v>747</v>
      </c>
      <c r="D28" s="16">
        <v>247</v>
      </c>
      <c r="E28" s="18">
        <v>1002</v>
      </c>
      <c r="F28" s="16">
        <v>232</v>
      </c>
      <c r="G28" s="19">
        <v>902</v>
      </c>
      <c r="H28" s="16">
        <f t="shared" si="1"/>
        <v>-15</v>
      </c>
      <c r="I28" s="17">
        <f t="shared" si="2"/>
        <v>-6.0728744939271309</v>
      </c>
      <c r="J28" s="16">
        <f t="shared" si="3"/>
        <v>-100</v>
      </c>
      <c r="K28" s="17">
        <f t="shared" si="4"/>
        <v>-9.9800399201596832</v>
      </c>
    </row>
    <row r="29" spans="1:11" s="4" customFormat="1" ht="12" customHeight="1" x14ac:dyDescent="0.25">
      <c r="A29" s="12" t="s">
        <v>32</v>
      </c>
      <c r="B29" s="16">
        <v>92</v>
      </c>
      <c r="C29" s="18">
        <v>216</v>
      </c>
      <c r="D29" s="16">
        <v>35</v>
      </c>
      <c r="E29" s="18">
        <v>90</v>
      </c>
      <c r="F29" s="16">
        <v>68</v>
      </c>
      <c r="G29" s="19">
        <v>229</v>
      </c>
      <c r="H29" s="16">
        <f t="shared" si="1"/>
        <v>33</v>
      </c>
      <c r="I29" s="17">
        <f t="shared" si="2"/>
        <v>94.285714285714278</v>
      </c>
      <c r="J29" s="16">
        <f t="shared" si="3"/>
        <v>139</v>
      </c>
      <c r="K29" s="17">
        <f t="shared" si="4"/>
        <v>154.44444444444443</v>
      </c>
    </row>
    <row r="30" spans="1:11" s="4" customFormat="1" ht="12" customHeight="1" x14ac:dyDescent="0.25">
      <c r="A30" s="12" t="s">
        <v>33</v>
      </c>
      <c r="B30" s="16">
        <v>39</v>
      </c>
      <c r="C30" s="18">
        <v>220</v>
      </c>
      <c r="D30" s="16">
        <v>87</v>
      </c>
      <c r="E30" s="18">
        <v>522</v>
      </c>
      <c r="F30" s="16">
        <v>20</v>
      </c>
      <c r="G30" s="19">
        <v>103</v>
      </c>
      <c r="H30" s="16">
        <f t="shared" si="1"/>
        <v>-67</v>
      </c>
      <c r="I30" s="17">
        <f t="shared" si="2"/>
        <v>-77.011494252873561</v>
      </c>
      <c r="J30" s="16">
        <f t="shared" si="3"/>
        <v>-419</v>
      </c>
      <c r="K30" s="17">
        <f t="shared" si="4"/>
        <v>-80.268199233716473</v>
      </c>
    </row>
    <row r="31" spans="1:11" s="4" customFormat="1" ht="12" customHeight="1" x14ac:dyDescent="0.25">
      <c r="A31" s="12" t="s">
        <v>34</v>
      </c>
      <c r="B31" s="16">
        <v>59</v>
      </c>
      <c r="C31" s="18">
        <v>242</v>
      </c>
      <c r="D31" s="16">
        <v>95</v>
      </c>
      <c r="E31" s="18">
        <v>396</v>
      </c>
      <c r="F31" s="16">
        <v>39</v>
      </c>
      <c r="G31" s="19">
        <v>171</v>
      </c>
      <c r="H31" s="16">
        <f t="shared" si="1"/>
        <v>-56</v>
      </c>
      <c r="I31" s="17">
        <f t="shared" si="2"/>
        <v>-58.94736842105263</v>
      </c>
      <c r="J31" s="16">
        <f t="shared" si="3"/>
        <v>-225</v>
      </c>
      <c r="K31" s="17">
        <f t="shared" si="4"/>
        <v>-56.81818181818182</v>
      </c>
    </row>
    <row r="32" spans="1:11" s="4" customFormat="1" ht="12" customHeight="1" x14ac:dyDescent="0.25">
      <c r="A32" s="12" t="s">
        <v>35</v>
      </c>
      <c r="B32" s="16">
        <v>51</v>
      </c>
      <c r="C32" s="18">
        <v>158</v>
      </c>
      <c r="D32" s="16">
        <v>19</v>
      </c>
      <c r="E32" s="18">
        <v>78</v>
      </c>
      <c r="F32" s="16">
        <v>17</v>
      </c>
      <c r="G32" s="19">
        <v>37</v>
      </c>
      <c r="H32" s="16">
        <f t="shared" si="1"/>
        <v>-2</v>
      </c>
      <c r="I32" s="17">
        <f t="shared" si="2"/>
        <v>-10.526315789473685</v>
      </c>
      <c r="J32" s="16">
        <f t="shared" si="3"/>
        <v>-41</v>
      </c>
      <c r="K32" s="17">
        <f t="shared" si="4"/>
        <v>-52.564102564102569</v>
      </c>
    </row>
    <row r="33" spans="1:11" s="4" customFormat="1" ht="12" customHeight="1" x14ac:dyDescent="0.25">
      <c r="A33" s="12" t="s">
        <v>36</v>
      </c>
      <c r="B33" s="16">
        <v>16</v>
      </c>
      <c r="C33" s="18">
        <v>86</v>
      </c>
      <c r="D33" s="16">
        <v>33</v>
      </c>
      <c r="E33" s="18">
        <v>135</v>
      </c>
      <c r="F33" s="16">
        <v>37</v>
      </c>
      <c r="G33" s="19">
        <v>154</v>
      </c>
      <c r="H33" s="16">
        <f t="shared" si="1"/>
        <v>4</v>
      </c>
      <c r="I33" s="17">
        <f t="shared" si="2"/>
        <v>12.12121212121211</v>
      </c>
      <c r="J33" s="16">
        <f t="shared" si="3"/>
        <v>19</v>
      </c>
      <c r="K33" s="17">
        <f t="shared" si="4"/>
        <v>14.074074074074076</v>
      </c>
    </row>
    <row r="34" spans="1:11" s="4" customFormat="1" ht="12" customHeight="1" x14ac:dyDescent="0.25">
      <c r="A34" s="12" t="s">
        <v>37</v>
      </c>
      <c r="B34" s="16">
        <v>20</v>
      </c>
      <c r="C34" s="18">
        <v>59</v>
      </c>
      <c r="D34" s="16">
        <v>18</v>
      </c>
      <c r="E34" s="18">
        <v>51</v>
      </c>
      <c r="F34" s="40" t="s">
        <v>83</v>
      </c>
      <c r="G34" s="41" t="s">
        <v>83</v>
      </c>
      <c r="H34" s="40" t="s">
        <v>84</v>
      </c>
      <c r="I34" s="42" t="s">
        <v>84</v>
      </c>
      <c r="J34" s="40" t="s">
        <v>84</v>
      </c>
      <c r="K34" s="42" t="s">
        <v>84</v>
      </c>
    </row>
    <row r="35" spans="1:11" s="4" customFormat="1" ht="12" customHeight="1" x14ac:dyDescent="0.25">
      <c r="A35" s="12" t="s">
        <v>38</v>
      </c>
      <c r="B35" s="16">
        <v>3255</v>
      </c>
      <c r="C35" s="18">
        <v>12180</v>
      </c>
      <c r="D35" s="16">
        <v>3845</v>
      </c>
      <c r="E35" s="18">
        <v>14252</v>
      </c>
      <c r="F35" s="16">
        <v>4706</v>
      </c>
      <c r="G35" s="19">
        <v>17568</v>
      </c>
      <c r="H35" s="16">
        <f t="shared" si="1"/>
        <v>861</v>
      </c>
      <c r="I35" s="17">
        <f t="shared" si="2"/>
        <v>22.392717815344596</v>
      </c>
      <c r="J35" s="16">
        <f t="shared" si="3"/>
        <v>3316</v>
      </c>
      <c r="K35" s="17">
        <f t="shared" si="4"/>
        <v>23.266909907381432</v>
      </c>
    </row>
    <row r="36" spans="1:11" s="4" customFormat="1" ht="12" customHeight="1" x14ac:dyDescent="0.25">
      <c r="A36" s="12" t="s">
        <v>39</v>
      </c>
      <c r="B36" s="16">
        <v>483</v>
      </c>
      <c r="C36" s="18">
        <v>2205</v>
      </c>
      <c r="D36" s="16">
        <v>617</v>
      </c>
      <c r="E36" s="18">
        <v>2944</v>
      </c>
      <c r="F36" s="16">
        <v>589</v>
      </c>
      <c r="G36" s="19">
        <v>2506</v>
      </c>
      <c r="H36" s="16">
        <f t="shared" si="1"/>
        <v>-28</v>
      </c>
      <c r="I36" s="17">
        <f t="shared" si="2"/>
        <v>-4.5380875202593103</v>
      </c>
      <c r="J36" s="16">
        <f t="shared" si="3"/>
        <v>-438</v>
      </c>
      <c r="K36" s="17">
        <f t="shared" si="4"/>
        <v>-14.877717391304344</v>
      </c>
    </row>
    <row r="37" spans="1:11" s="4" customFormat="1" ht="12" customHeight="1" x14ac:dyDescent="0.25">
      <c r="A37" s="12" t="s">
        <v>40</v>
      </c>
      <c r="B37" s="16">
        <v>34</v>
      </c>
      <c r="C37" s="18">
        <v>113</v>
      </c>
      <c r="D37" s="16">
        <v>64</v>
      </c>
      <c r="E37" s="18">
        <v>220</v>
      </c>
      <c r="F37" s="16">
        <v>86</v>
      </c>
      <c r="G37" s="19">
        <v>262</v>
      </c>
      <c r="H37" s="16">
        <f t="shared" si="1"/>
        <v>22</v>
      </c>
      <c r="I37" s="17">
        <f t="shared" si="2"/>
        <v>34.375</v>
      </c>
      <c r="J37" s="16">
        <f t="shared" si="3"/>
        <v>42</v>
      </c>
      <c r="K37" s="17">
        <f t="shared" si="4"/>
        <v>19.090909090909093</v>
      </c>
    </row>
    <row r="38" spans="1:11" s="4" customFormat="1" ht="12" customHeight="1" x14ac:dyDescent="0.25">
      <c r="A38" s="12" t="s">
        <v>41</v>
      </c>
      <c r="B38" s="16">
        <v>540</v>
      </c>
      <c r="C38" s="18">
        <v>1799</v>
      </c>
      <c r="D38" s="16">
        <v>716</v>
      </c>
      <c r="E38" s="18">
        <v>2573</v>
      </c>
      <c r="F38" s="16">
        <v>435</v>
      </c>
      <c r="G38" s="19">
        <v>1292</v>
      </c>
      <c r="H38" s="16">
        <f t="shared" si="1"/>
        <v>-281</v>
      </c>
      <c r="I38" s="17">
        <f t="shared" si="2"/>
        <v>-39.245810055865924</v>
      </c>
      <c r="J38" s="16">
        <f t="shared" si="3"/>
        <v>-1281</v>
      </c>
      <c r="K38" s="17">
        <f t="shared" si="4"/>
        <v>-49.786241741158179</v>
      </c>
    </row>
    <row r="39" spans="1:11" s="4" customFormat="1" ht="12" customHeight="1" x14ac:dyDescent="0.25">
      <c r="A39" s="12" t="s">
        <v>42</v>
      </c>
      <c r="B39" s="16">
        <v>96</v>
      </c>
      <c r="C39" s="18">
        <v>339</v>
      </c>
      <c r="D39" s="16">
        <v>176</v>
      </c>
      <c r="E39" s="18">
        <v>739</v>
      </c>
      <c r="F39" s="16">
        <v>91</v>
      </c>
      <c r="G39" s="19">
        <v>395</v>
      </c>
      <c r="H39" s="16">
        <f t="shared" si="1"/>
        <v>-85</v>
      </c>
      <c r="I39" s="17">
        <f t="shared" si="2"/>
        <v>-48.29545454545454</v>
      </c>
      <c r="J39" s="16">
        <f t="shared" si="3"/>
        <v>-344</v>
      </c>
      <c r="K39" s="17">
        <f t="shared" si="4"/>
        <v>-46.549391069012181</v>
      </c>
    </row>
    <row r="40" spans="1:11" s="4" customFormat="1" ht="12" customHeight="1" x14ac:dyDescent="0.25">
      <c r="A40" s="12" t="s">
        <v>43</v>
      </c>
      <c r="B40" s="16">
        <v>75</v>
      </c>
      <c r="C40" s="18">
        <v>272</v>
      </c>
      <c r="D40" s="16">
        <v>103</v>
      </c>
      <c r="E40" s="18">
        <v>606</v>
      </c>
      <c r="F40" s="16">
        <v>123</v>
      </c>
      <c r="G40" s="19">
        <v>351</v>
      </c>
      <c r="H40" s="16">
        <f t="shared" si="1"/>
        <v>20</v>
      </c>
      <c r="I40" s="17">
        <f t="shared" si="2"/>
        <v>19.417475728155324</v>
      </c>
      <c r="J40" s="16">
        <f t="shared" si="3"/>
        <v>-255</v>
      </c>
      <c r="K40" s="17">
        <f t="shared" si="4"/>
        <v>-42.079207920792086</v>
      </c>
    </row>
    <row r="41" spans="1:11" s="4" customFormat="1" ht="12" customHeight="1" x14ac:dyDescent="0.25">
      <c r="A41" s="12" t="s">
        <v>44</v>
      </c>
      <c r="B41" s="16">
        <v>76</v>
      </c>
      <c r="C41" s="18">
        <v>332</v>
      </c>
      <c r="D41" s="16">
        <v>91</v>
      </c>
      <c r="E41" s="18">
        <v>334</v>
      </c>
      <c r="F41" s="16">
        <v>80</v>
      </c>
      <c r="G41" s="19">
        <v>252</v>
      </c>
      <c r="H41" s="16">
        <f t="shared" si="1"/>
        <v>-11</v>
      </c>
      <c r="I41" s="17">
        <f t="shared" si="2"/>
        <v>-12.087912087912088</v>
      </c>
      <c r="J41" s="16">
        <f t="shared" si="3"/>
        <v>-82</v>
      </c>
      <c r="K41" s="17">
        <f t="shared" si="4"/>
        <v>-24.550898203592823</v>
      </c>
    </row>
    <row r="42" spans="1:11" s="4" customFormat="1" ht="12" customHeight="1" x14ac:dyDescent="0.25">
      <c r="A42" s="12" t="s">
        <v>45</v>
      </c>
      <c r="B42" s="16">
        <v>109</v>
      </c>
      <c r="C42" s="18">
        <v>653</v>
      </c>
      <c r="D42" s="16">
        <v>63</v>
      </c>
      <c r="E42" s="18">
        <v>266</v>
      </c>
      <c r="F42" s="16">
        <v>18</v>
      </c>
      <c r="G42" s="19">
        <v>77</v>
      </c>
      <c r="H42" s="16">
        <f t="shared" si="1"/>
        <v>-45</v>
      </c>
      <c r="I42" s="17">
        <f t="shared" si="2"/>
        <v>-71.428571428571431</v>
      </c>
      <c r="J42" s="16">
        <f t="shared" si="3"/>
        <v>-189</v>
      </c>
      <c r="K42" s="17">
        <f t="shared" si="4"/>
        <v>-71.05263157894737</v>
      </c>
    </row>
    <row r="43" spans="1:11" s="4" customFormat="1" ht="12" customHeight="1" x14ac:dyDescent="0.25">
      <c r="A43" s="12" t="s">
        <v>46</v>
      </c>
      <c r="B43" s="16">
        <v>56</v>
      </c>
      <c r="C43" s="18">
        <v>216</v>
      </c>
      <c r="D43" s="16">
        <v>74</v>
      </c>
      <c r="E43" s="18">
        <v>303</v>
      </c>
      <c r="F43" s="16">
        <v>100</v>
      </c>
      <c r="G43" s="19">
        <v>229</v>
      </c>
      <c r="H43" s="16">
        <f t="shared" si="1"/>
        <v>26</v>
      </c>
      <c r="I43" s="17">
        <f t="shared" si="2"/>
        <v>35.13513513513513</v>
      </c>
      <c r="J43" s="16">
        <f t="shared" si="3"/>
        <v>-74</v>
      </c>
      <c r="K43" s="17">
        <f t="shared" si="4"/>
        <v>-24.422442244224413</v>
      </c>
    </row>
    <row r="44" spans="1:11" s="4" customFormat="1" ht="12" customHeight="1" x14ac:dyDescent="0.25">
      <c r="A44" s="12" t="s">
        <v>47</v>
      </c>
      <c r="B44" s="16">
        <v>37</v>
      </c>
      <c r="C44" s="18">
        <v>182</v>
      </c>
      <c r="D44" s="16">
        <v>58</v>
      </c>
      <c r="E44" s="18">
        <v>229</v>
      </c>
      <c r="F44" s="16">
        <v>80</v>
      </c>
      <c r="G44" s="19">
        <v>301</v>
      </c>
      <c r="H44" s="16">
        <f t="shared" si="1"/>
        <v>22</v>
      </c>
      <c r="I44" s="17">
        <f t="shared" si="2"/>
        <v>37.931034482758633</v>
      </c>
      <c r="J44" s="16">
        <f t="shared" si="3"/>
        <v>72</v>
      </c>
      <c r="K44" s="17">
        <f t="shared" si="4"/>
        <v>31.441048034934511</v>
      </c>
    </row>
    <row r="45" spans="1:11" s="4" customFormat="1" ht="12" customHeight="1" x14ac:dyDescent="0.25">
      <c r="A45" s="12" t="s">
        <v>48</v>
      </c>
      <c r="B45" s="16">
        <v>158</v>
      </c>
      <c r="C45" s="18">
        <v>602</v>
      </c>
      <c r="D45" s="16">
        <v>114</v>
      </c>
      <c r="E45" s="18">
        <v>486</v>
      </c>
      <c r="F45" s="16">
        <v>106</v>
      </c>
      <c r="G45" s="19">
        <v>463</v>
      </c>
      <c r="H45" s="16">
        <f t="shared" si="1"/>
        <v>-8</v>
      </c>
      <c r="I45" s="17">
        <f t="shared" si="2"/>
        <v>-7.0175438596491233</v>
      </c>
      <c r="J45" s="16">
        <f t="shared" si="3"/>
        <v>-23</v>
      </c>
      <c r="K45" s="17">
        <f t="shared" si="4"/>
        <v>-4.7325102880658392</v>
      </c>
    </row>
    <row r="46" spans="1:11" s="4" customFormat="1" ht="12" customHeight="1" x14ac:dyDescent="0.25">
      <c r="A46" s="12" t="s">
        <v>49</v>
      </c>
      <c r="B46" s="16">
        <v>63</v>
      </c>
      <c r="C46" s="18">
        <v>333</v>
      </c>
      <c r="D46" s="16">
        <v>64</v>
      </c>
      <c r="E46" s="18">
        <v>228</v>
      </c>
      <c r="F46" s="16">
        <v>15</v>
      </c>
      <c r="G46" s="19">
        <v>59</v>
      </c>
      <c r="H46" s="16">
        <f t="shared" si="1"/>
        <v>-49</v>
      </c>
      <c r="I46" s="17">
        <f t="shared" si="2"/>
        <v>-76.5625</v>
      </c>
      <c r="J46" s="16">
        <f t="shared" si="3"/>
        <v>-169</v>
      </c>
      <c r="K46" s="17">
        <f t="shared" si="4"/>
        <v>-74.122807017543863</v>
      </c>
    </row>
    <row r="47" spans="1:11" s="4" customFormat="1" ht="12" customHeight="1" x14ac:dyDescent="0.25">
      <c r="A47" s="12" t="s">
        <v>50</v>
      </c>
      <c r="B47" s="16">
        <v>187</v>
      </c>
      <c r="C47" s="18">
        <v>723</v>
      </c>
      <c r="D47" s="16">
        <v>298</v>
      </c>
      <c r="E47" s="18">
        <v>1209</v>
      </c>
      <c r="F47" s="16">
        <v>262</v>
      </c>
      <c r="G47" s="19">
        <v>940</v>
      </c>
      <c r="H47" s="16">
        <f t="shared" si="1"/>
        <v>-36</v>
      </c>
      <c r="I47" s="17">
        <f t="shared" si="2"/>
        <v>-12.080536912751683</v>
      </c>
      <c r="J47" s="16">
        <f t="shared" si="3"/>
        <v>-269</v>
      </c>
      <c r="K47" s="17">
        <f t="shared" si="4"/>
        <v>-22.249793217535156</v>
      </c>
    </row>
    <row r="48" spans="1:11" s="4" customFormat="1" ht="12" customHeight="1" x14ac:dyDescent="0.25">
      <c r="A48" s="12" t="s">
        <v>51</v>
      </c>
      <c r="B48" s="16">
        <v>110</v>
      </c>
      <c r="C48" s="18">
        <v>267</v>
      </c>
      <c r="D48" s="16">
        <v>140</v>
      </c>
      <c r="E48" s="18">
        <v>404</v>
      </c>
      <c r="F48" s="16">
        <v>166</v>
      </c>
      <c r="G48" s="19">
        <v>377</v>
      </c>
      <c r="H48" s="16">
        <f t="shared" si="1"/>
        <v>26</v>
      </c>
      <c r="I48" s="17">
        <f t="shared" si="2"/>
        <v>18.571428571428569</v>
      </c>
      <c r="J48" s="16">
        <f t="shared" si="3"/>
        <v>-27</v>
      </c>
      <c r="K48" s="17">
        <f t="shared" si="4"/>
        <v>-6.6831683168316829</v>
      </c>
    </row>
    <row r="49" spans="1:11" s="4" customFormat="1" ht="12" customHeight="1" x14ac:dyDescent="0.25">
      <c r="A49" s="12" t="s">
        <v>52</v>
      </c>
      <c r="B49" s="16">
        <v>636</v>
      </c>
      <c r="C49" s="18">
        <v>1417</v>
      </c>
      <c r="D49" s="16">
        <v>592</v>
      </c>
      <c r="E49" s="18">
        <v>1641</v>
      </c>
      <c r="F49" s="16">
        <v>570</v>
      </c>
      <c r="G49" s="19">
        <v>1657</v>
      </c>
      <c r="H49" s="16">
        <f t="shared" si="1"/>
        <v>-22</v>
      </c>
      <c r="I49" s="17">
        <f t="shared" si="2"/>
        <v>-3.7162162162162105</v>
      </c>
      <c r="J49" s="16">
        <f t="shared" si="3"/>
        <v>16</v>
      </c>
      <c r="K49" s="17">
        <f t="shared" si="4"/>
        <v>0.97501523461302497</v>
      </c>
    </row>
    <row r="50" spans="1:11" s="4" customFormat="1" ht="12" customHeight="1" x14ac:dyDescent="0.25">
      <c r="A50" s="12" t="s">
        <v>53</v>
      </c>
      <c r="B50" s="16">
        <v>106</v>
      </c>
      <c r="C50" s="18">
        <v>301</v>
      </c>
      <c r="D50" s="16">
        <v>117</v>
      </c>
      <c r="E50" s="18">
        <v>438</v>
      </c>
      <c r="F50" s="16">
        <v>193</v>
      </c>
      <c r="G50" s="19">
        <v>613</v>
      </c>
      <c r="H50" s="16">
        <f t="shared" si="1"/>
        <v>76</v>
      </c>
      <c r="I50" s="17">
        <f t="shared" si="2"/>
        <v>64.957264957264954</v>
      </c>
      <c r="J50" s="16">
        <f t="shared" si="3"/>
        <v>175</v>
      </c>
      <c r="K50" s="17">
        <f t="shared" si="4"/>
        <v>39.954337899543361</v>
      </c>
    </row>
    <row r="51" spans="1:11" s="4" customFormat="1" ht="12" customHeight="1" x14ac:dyDescent="0.25">
      <c r="A51" s="12" t="s">
        <v>54</v>
      </c>
      <c r="B51" s="16">
        <v>38</v>
      </c>
      <c r="C51" s="18">
        <v>206</v>
      </c>
      <c r="D51" s="16">
        <v>24</v>
      </c>
      <c r="E51" s="18">
        <v>69</v>
      </c>
      <c r="F51" s="16">
        <v>51</v>
      </c>
      <c r="G51" s="19">
        <v>270</v>
      </c>
      <c r="H51" s="16">
        <f t="shared" si="1"/>
        <v>27</v>
      </c>
      <c r="I51" s="17">
        <f t="shared" si="2"/>
        <v>112.5</v>
      </c>
      <c r="J51" s="16">
        <f t="shared" si="3"/>
        <v>201</v>
      </c>
      <c r="K51" s="17">
        <f t="shared" si="4"/>
        <v>291.30434782608694</v>
      </c>
    </row>
    <row r="52" spans="1:11" s="4" customFormat="1" ht="12" customHeight="1" x14ac:dyDescent="0.25">
      <c r="A52" s="12" t="s">
        <v>55</v>
      </c>
      <c r="B52" s="16">
        <v>126</v>
      </c>
      <c r="C52" s="18">
        <v>520</v>
      </c>
      <c r="D52" s="16">
        <v>72</v>
      </c>
      <c r="E52" s="18">
        <v>329</v>
      </c>
      <c r="F52" s="16">
        <v>197</v>
      </c>
      <c r="G52" s="19">
        <v>874</v>
      </c>
      <c r="H52" s="16">
        <f t="shared" si="1"/>
        <v>125</v>
      </c>
      <c r="I52" s="17">
        <f t="shared" si="2"/>
        <v>173.61111111111114</v>
      </c>
      <c r="J52" s="16">
        <f t="shared" si="3"/>
        <v>545</v>
      </c>
      <c r="K52" s="17">
        <f t="shared" si="4"/>
        <v>165.65349544072944</v>
      </c>
    </row>
    <row r="53" spans="1:11" s="4" customFormat="1" ht="12" customHeight="1" x14ac:dyDescent="0.25">
      <c r="A53" s="12" t="s">
        <v>56</v>
      </c>
      <c r="B53" s="16">
        <v>454</v>
      </c>
      <c r="C53" s="18">
        <v>1767</v>
      </c>
      <c r="D53" s="16">
        <v>643</v>
      </c>
      <c r="E53" s="18">
        <v>2358</v>
      </c>
      <c r="F53" s="16">
        <v>453</v>
      </c>
      <c r="G53" s="19">
        <v>1777</v>
      </c>
      <c r="H53" s="16">
        <f t="shared" si="1"/>
        <v>-190</v>
      </c>
      <c r="I53" s="17">
        <f t="shared" si="2"/>
        <v>-29.548989113530325</v>
      </c>
      <c r="J53" s="16">
        <f t="shared" si="3"/>
        <v>-581</v>
      </c>
      <c r="K53" s="17">
        <f t="shared" si="4"/>
        <v>-24.639525021204406</v>
      </c>
    </row>
    <row r="54" spans="1:11" s="4" customFormat="1" ht="12" customHeight="1" x14ac:dyDescent="0.25">
      <c r="A54" s="12" t="s">
        <v>57</v>
      </c>
      <c r="B54" s="16">
        <v>1212</v>
      </c>
      <c r="C54" s="18">
        <v>2141</v>
      </c>
      <c r="D54" s="16">
        <v>2611</v>
      </c>
      <c r="E54" s="18">
        <v>4676</v>
      </c>
      <c r="F54" s="16">
        <v>2882</v>
      </c>
      <c r="G54" s="19">
        <v>5235</v>
      </c>
      <c r="H54" s="16">
        <f t="shared" si="1"/>
        <v>271</v>
      </c>
      <c r="I54" s="17">
        <f t="shared" si="2"/>
        <v>10.379165070854086</v>
      </c>
      <c r="J54" s="16">
        <f t="shared" si="3"/>
        <v>559</v>
      </c>
      <c r="K54" s="17">
        <f t="shared" si="4"/>
        <v>11.954662104362711</v>
      </c>
    </row>
    <row r="55" spans="1:11" s="4" customFormat="1" ht="12" customHeight="1" x14ac:dyDescent="0.25">
      <c r="A55" s="12" t="s">
        <v>2</v>
      </c>
      <c r="B55" s="16">
        <v>241</v>
      </c>
      <c r="C55" s="18">
        <v>969</v>
      </c>
      <c r="D55" s="16">
        <v>518</v>
      </c>
      <c r="E55" s="18">
        <v>1620</v>
      </c>
      <c r="F55" s="16">
        <v>809</v>
      </c>
      <c r="G55" s="19">
        <v>2224</v>
      </c>
      <c r="H55" s="16">
        <f t="shared" si="1"/>
        <v>291</v>
      </c>
      <c r="I55" s="17">
        <f t="shared" si="2"/>
        <v>56.177606177606179</v>
      </c>
      <c r="J55" s="16">
        <f t="shared" si="3"/>
        <v>604</v>
      </c>
      <c r="K55" s="17">
        <f t="shared" si="4"/>
        <v>37.283950617283949</v>
      </c>
    </row>
    <row r="56" spans="1:11" s="4" customFormat="1" ht="12" customHeight="1" x14ac:dyDescent="0.25">
      <c r="A56" s="12" t="s">
        <v>58</v>
      </c>
      <c r="B56" s="16">
        <v>48</v>
      </c>
      <c r="C56" s="18">
        <v>85</v>
      </c>
      <c r="D56" s="16">
        <v>50</v>
      </c>
      <c r="E56" s="18">
        <v>101</v>
      </c>
      <c r="F56" s="16">
        <v>135</v>
      </c>
      <c r="G56" s="19">
        <v>175</v>
      </c>
      <c r="H56" s="16">
        <f t="shared" si="1"/>
        <v>85</v>
      </c>
      <c r="I56" s="17">
        <f t="shared" si="2"/>
        <v>170</v>
      </c>
      <c r="J56" s="16">
        <f t="shared" si="3"/>
        <v>74</v>
      </c>
      <c r="K56" s="17">
        <f t="shared" si="4"/>
        <v>73.267326732673268</v>
      </c>
    </row>
    <row r="57" spans="1:11" s="4" customFormat="1" ht="12" customHeight="1" x14ac:dyDescent="0.25">
      <c r="A57" s="12" t="s">
        <v>59</v>
      </c>
      <c r="B57" s="16">
        <v>569</v>
      </c>
      <c r="C57" s="18">
        <v>880</v>
      </c>
      <c r="D57" s="16">
        <v>731</v>
      </c>
      <c r="E57" s="18">
        <v>980</v>
      </c>
      <c r="F57" s="16">
        <v>764</v>
      </c>
      <c r="G57" s="19">
        <v>1081</v>
      </c>
      <c r="H57" s="16">
        <f t="shared" si="1"/>
        <v>33</v>
      </c>
      <c r="I57" s="17">
        <f t="shared" si="2"/>
        <v>4.5143638850889261</v>
      </c>
      <c r="J57" s="16">
        <f t="shared" si="3"/>
        <v>101</v>
      </c>
      <c r="K57" s="17">
        <f t="shared" si="4"/>
        <v>10.306122448979593</v>
      </c>
    </row>
    <row r="58" spans="1:11" s="4" customFormat="1" ht="12" customHeight="1" x14ac:dyDescent="0.25">
      <c r="A58" s="12" t="s">
        <v>60</v>
      </c>
      <c r="B58" s="16">
        <v>77</v>
      </c>
      <c r="C58" s="18">
        <v>166</v>
      </c>
      <c r="D58" s="16">
        <v>187</v>
      </c>
      <c r="E58" s="18">
        <v>388</v>
      </c>
      <c r="F58" s="16">
        <v>243</v>
      </c>
      <c r="G58" s="19">
        <v>663</v>
      </c>
      <c r="H58" s="16">
        <f t="shared" si="1"/>
        <v>56</v>
      </c>
      <c r="I58" s="17">
        <f t="shared" si="2"/>
        <v>29.946524064171143</v>
      </c>
      <c r="J58" s="16">
        <f t="shared" si="3"/>
        <v>275</v>
      </c>
      <c r="K58" s="17">
        <f t="shared" si="4"/>
        <v>70.876288659793801</v>
      </c>
    </row>
    <row r="59" spans="1:11" s="4" customFormat="1" ht="12" customHeight="1" x14ac:dyDescent="0.25">
      <c r="A59" s="12" t="s">
        <v>61</v>
      </c>
      <c r="B59" s="16">
        <v>20</v>
      </c>
      <c r="C59" s="18">
        <v>41</v>
      </c>
      <c r="D59" s="16">
        <v>14</v>
      </c>
      <c r="E59" s="18">
        <v>28</v>
      </c>
      <c r="F59" s="16">
        <v>35</v>
      </c>
      <c r="G59" s="19">
        <v>65</v>
      </c>
      <c r="H59" s="16">
        <f t="shared" si="1"/>
        <v>21</v>
      </c>
      <c r="I59" s="17">
        <f t="shared" si="2"/>
        <v>150</v>
      </c>
      <c r="J59" s="16">
        <f t="shared" si="3"/>
        <v>37</v>
      </c>
      <c r="K59" s="17">
        <f t="shared" si="4"/>
        <v>132.14285714285717</v>
      </c>
    </row>
    <row r="60" spans="1:11" s="4" customFormat="1" ht="12" customHeight="1" x14ac:dyDescent="0.25">
      <c r="A60" s="12" t="s">
        <v>62</v>
      </c>
      <c r="B60" s="16">
        <v>27</v>
      </c>
      <c r="C60" s="18">
        <v>64</v>
      </c>
      <c r="D60" s="16">
        <v>43</v>
      </c>
      <c r="E60" s="18">
        <v>168</v>
      </c>
      <c r="F60" s="16">
        <v>69</v>
      </c>
      <c r="G60" s="19">
        <v>218</v>
      </c>
      <c r="H60" s="16">
        <f t="shared" si="1"/>
        <v>26</v>
      </c>
      <c r="I60" s="17">
        <f t="shared" si="2"/>
        <v>60.465116279069775</v>
      </c>
      <c r="J60" s="16">
        <f t="shared" si="3"/>
        <v>50</v>
      </c>
      <c r="K60" s="17">
        <f t="shared" si="4"/>
        <v>29.761904761904759</v>
      </c>
    </row>
    <row r="61" spans="1:11" s="4" customFormat="1" ht="12" customHeight="1" x14ac:dyDescent="0.25">
      <c r="A61" s="12" t="s">
        <v>63</v>
      </c>
      <c r="B61" s="16">
        <v>143</v>
      </c>
      <c r="C61" s="18">
        <v>515</v>
      </c>
      <c r="D61" s="16">
        <v>325</v>
      </c>
      <c r="E61" s="18">
        <v>1145</v>
      </c>
      <c r="F61" s="16">
        <v>347</v>
      </c>
      <c r="G61" s="19">
        <v>1320</v>
      </c>
      <c r="H61" s="16">
        <f t="shared" si="1"/>
        <v>22</v>
      </c>
      <c r="I61" s="17">
        <f t="shared" si="2"/>
        <v>6.7692307692307736</v>
      </c>
      <c r="J61" s="16">
        <f t="shared" si="3"/>
        <v>175</v>
      </c>
      <c r="K61" s="17">
        <f t="shared" si="4"/>
        <v>15.283842794759835</v>
      </c>
    </row>
    <row r="62" spans="1:11" s="4" customFormat="1" ht="12" customHeight="1" x14ac:dyDescent="0.25">
      <c r="A62" s="12" t="s">
        <v>3</v>
      </c>
      <c r="B62" s="16">
        <v>10</v>
      </c>
      <c r="C62" s="18">
        <v>59</v>
      </c>
      <c r="D62" s="16">
        <v>13</v>
      </c>
      <c r="E62" s="18">
        <v>43</v>
      </c>
      <c r="F62" s="16">
        <v>7</v>
      </c>
      <c r="G62" s="19">
        <v>21</v>
      </c>
      <c r="H62" s="16">
        <f t="shared" si="1"/>
        <v>-6</v>
      </c>
      <c r="I62" s="17">
        <f t="shared" si="2"/>
        <v>-46.153846153846153</v>
      </c>
      <c r="J62" s="16">
        <f t="shared" si="3"/>
        <v>-22</v>
      </c>
      <c r="K62" s="17">
        <f t="shared" si="4"/>
        <v>-51.162790697674424</v>
      </c>
    </row>
    <row r="63" spans="1:11" s="4" customFormat="1" ht="12" customHeight="1" x14ac:dyDescent="0.25">
      <c r="A63" s="12" t="s">
        <v>64</v>
      </c>
      <c r="B63" s="16">
        <v>220</v>
      </c>
      <c r="C63" s="18">
        <v>544</v>
      </c>
      <c r="D63" s="16">
        <v>384</v>
      </c>
      <c r="E63" s="18">
        <v>633</v>
      </c>
      <c r="F63" s="16">
        <v>1033</v>
      </c>
      <c r="G63" s="19">
        <v>1430</v>
      </c>
      <c r="H63" s="16">
        <f t="shared" si="1"/>
        <v>649</v>
      </c>
      <c r="I63" s="17">
        <f t="shared" si="2"/>
        <v>169.01041666666663</v>
      </c>
      <c r="J63" s="16">
        <f t="shared" si="3"/>
        <v>797</v>
      </c>
      <c r="K63" s="17">
        <f t="shared" si="4"/>
        <v>125.9083728278041</v>
      </c>
    </row>
    <row r="64" spans="1:11" s="4" customFormat="1" ht="12" customHeight="1" x14ac:dyDescent="0.25">
      <c r="A64" s="12" t="s">
        <v>65</v>
      </c>
      <c r="B64" s="16">
        <v>350</v>
      </c>
      <c r="C64" s="18">
        <v>821</v>
      </c>
      <c r="D64" s="16">
        <v>257</v>
      </c>
      <c r="E64" s="18">
        <v>459</v>
      </c>
      <c r="F64" s="16">
        <v>574</v>
      </c>
      <c r="G64" s="19">
        <v>1123</v>
      </c>
      <c r="H64" s="16">
        <f t="shared" si="1"/>
        <v>317</v>
      </c>
      <c r="I64" s="17">
        <f t="shared" si="2"/>
        <v>123.34630350194553</v>
      </c>
      <c r="J64" s="16">
        <f t="shared" si="3"/>
        <v>664</v>
      </c>
      <c r="K64" s="17">
        <f t="shared" si="4"/>
        <v>144.6623093681917</v>
      </c>
    </row>
    <row r="65" spans="1:11" s="4" customFormat="1" ht="12" customHeight="1" x14ac:dyDescent="0.25">
      <c r="A65" s="12" t="s">
        <v>66</v>
      </c>
      <c r="B65" s="16">
        <v>155</v>
      </c>
      <c r="C65" s="18">
        <v>658</v>
      </c>
      <c r="D65" s="16">
        <v>184</v>
      </c>
      <c r="E65" s="18">
        <v>789</v>
      </c>
      <c r="F65" s="16">
        <v>103</v>
      </c>
      <c r="G65" s="19">
        <v>538</v>
      </c>
      <c r="H65" s="16">
        <f t="shared" si="1"/>
        <v>-81</v>
      </c>
      <c r="I65" s="17">
        <f t="shared" si="2"/>
        <v>-44.021739130434781</v>
      </c>
      <c r="J65" s="16">
        <f t="shared" si="3"/>
        <v>-251</v>
      </c>
      <c r="K65" s="17">
        <f t="shared" si="4"/>
        <v>-31.812420785804818</v>
      </c>
    </row>
    <row r="66" spans="1:11" s="4" customFormat="1" ht="12" customHeight="1" x14ac:dyDescent="0.25">
      <c r="A66" s="12" t="s">
        <v>67</v>
      </c>
      <c r="B66" s="16">
        <v>46</v>
      </c>
      <c r="C66" s="18">
        <v>247</v>
      </c>
      <c r="D66" s="16">
        <v>25</v>
      </c>
      <c r="E66" s="18">
        <v>120</v>
      </c>
      <c r="F66" s="16">
        <v>89</v>
      </c>
      <c r="G66" s="19">
        <v>444</v>
      </c>
      <c r="H66" s="16">
        <f t="shared" si="1"/>
        <v>64</v>
      </c>
      <c r="I66" s="17">
        <f t="shared" si="2"/>
        <v>256</v>
      </c>
      <c r="J66" s="16">
        <f t="shared" si="3"/>
        <v>324</v>
      </c>
      <c r="K66" s="17">
        <f t="shared" si="4"/>
        <v>270</v>
      </c>
    </row>
    <row r="67" spans="1:11" s="4" customFormat="1" ht="12" customHeight="1" x14ac:dyDescent="0.25">
      <c r="A67" s="12" t="s">
        <v>68</v>
      </c>
      <c r="B67" s="16">
        <v>16</v>
      </c>
      <c r="C67" s="18">
        <v>72</v>
      </c>
      <c r="D67" s="16">
        <v>26</v>
      </c>
      <c r="E67" s="18">
        <v>137</v>
      </c>
      <c r="F67" s="16">
        <v>28</v>
      </c>
      <c r="G67" s="19">
        <v>165</v>
      </c>
      <c r="H67" s="16">
        <f t="shared" si="1"/>
        <v>2</v>
      </c>
      <c r="I67" s="17">
        <f t="shared" si="2"/>
        <v>7.6923076923076934</v>
      </c>
      <c r="J67" s="16">
        <f t="shared" si="3"/>
        <v>28</v>
      </c>
      <c r="K67" s="17">
        <f t="shared" si="4"/>
        <v>20.43795620437956</v>
      </c>
    </row>
    <row r="68" spans="1:11" s="4" customFormat="1" ht="12" customHeight="1" x14ac:dyDescent="0.25">
      <c r="A68" s="12" t="s">
        <v>69</v>
      </c>
      <c r="B68" s="16">
        <v>50</v>
      </c>
      <c r="C68" s="18">
        <v>258</v>
      </c>
      <c r="D68" s="16">
        <v>82</v>
      </c>
      <c r="E68" s="18">
        <v>476</v>
      </c>
      <c r="F68" s="16">
        <v>102</v>
      </c>
      <c r="G68" s="19">
        <v>401</v>
      </c>
      <c r="H68" s="16">
        <f t="shared" si="1"/>
        <v>20</v>
      </c>
      <c r="I68" s="17">
        <f t="shared" si="2"/>
        <v>24.390243902439025</v>
      </c>
      <c r="J68" s="16">
        <f t="shared" si="3"/>
        <v>-75</v>
      </c>
      <c r="K68" s="17">
        <f t="shared" si="4"/>
        <v>-15.756302521008408</v>
      </c>
    </row>
    <row r="69" spans="1:11" s="4" customFormat="1" ht="12" customHeight="1" x14ac:dyDescent="0.25">
      <c r="A69" s="12" t="s">
        <v>70</v>
      </c>
      <c r="B69" s="16">
        <v>148</v>
      </c>
      <c r="C69" s="18">
        <v>952</v>
      </c>
      <c r="D69" s="16">
        <v>190</v>
      </c>
      <c r="E69" s="18">
        <v>988</v>
      </c>
      <c r="F69" s="16">
        <v>142</v>
      </c>
      <c r="G69" s="19">
        <v>870</v>
      </c>
      <c r="H69" s="16">
        <f t="shared" si="1"/>
        <v>-48</v>
      </c>
      <c r="I69" s="17">
        <f t="shared" si="2"/>
        <v>-25.26315789473685</v>
      </c>
      <c r="J69" s="16">
        <f t="shared" si="3"/>
        <v>-118</v>
      </c>
      <c r="K69" s="17">
        <f t="shared" si="4"/>
        <v>-11.943319838056681</v>
      </c>
    </row>
    <row r="70" spans="1:11" s="4" customFormat="1" ht="12" customHeight="1" x14ac:dyDescent="0.25">
      <c r="A70" s="12" t="s">
        <v>71</v>
      </c>
      <c r="B70" s="16">
        <v>385</v>
      </c>
      <c r="C70" s="18">
        <v>2069</v>
      </c>
      <c r="D70" s="16">
        <v>348</v>
      </c>
      <c r="E70" s="18">
        <v>1709</v>
      </c>
      <c r="F70" s="16">
        <v>480</v>
      </c>
      <c r="G70" s="19">
        <v>2546</v>
      </c>
      <c r="H70" s="16">
        <f t="shared" si="1"/>
        <v>132</v>
      </c>
      <c r="I70" s="17">
        <f t="shared" si="2"/>
        <v>37.931034482758633</v>
      </c>
      <c r="J70" s="16">
        <f t="shared" si="3"/>
        <v>837</v>
      </c>
      <c r="K70" s="17">
        <f t="shared" si="4"/>
        <v>48.976009362200131</v>
      </c>
    </row>
    <row r="71" spans="1:11" s="4" customFormat="1" ht="12" customHeight="1" x14ac:dyDescent="0.25">
      <c r="A71" s="12" t="s">
        <v>72</v>
      </c>
      <c r="B71" s="16">
        <v>27</v>
      </c>
      <c r="C71" s="18">
        <v>71</v>
      </c>
      <c r="D71" s="16">
        <v>18</v>
      </c>
      <c r="E71" s="18">
        <v>57</v>
      </c>
      <c r="F71" s="16">
        <v>32</v>
      </c>
      <c r="G71" s="19">
        <v>83</v>
      </c>
      <c r="H71" s="16">
        <f t="shared" ref="H71:H78" si="5">F71-D71</f>
        <v>14</v>
      </c>
      <c r="I71" s="17">
        <f t="shared" ref="I71:I78" si="6">F71/D71*100-100</f>
        <v>77.777777777777771</v>
      </c>
      <c r="J71" s="16">
        <f t="shared" ref="J71:J78" si="7">G71-E71</f>
        <v>26</v>
      </c>
      <c r="K71" s="17">
        <f t="shared" ref="K71:K78" si="8">G71/E71*100-100</f>
        <v>45.614035087719316</v>
      </c>
    </row>
    <row r="72" spans="1:11" s="4" customFormat="1" ht="12" customHeight="1" x14ac:dyDescent="0.25">
      <c r="A72" s="12" t="s">
        <v>73</v>
      </c>
      <c r="B72" s="16">
        <v>141</v>
      </c>
      <c r="C72" s="18">
        <v>717</v>
      </c>
      <c r="D72" s="16">
        <v>106</v>
      </c>
      <c r="E72" s="18">
        <v>458</v>
      </c>
      <c r="F72" s="16">
        <v>201</v>
      </c>
      <c r="G72" s="19">
        <v>586</v>
      </c>
      <c r="H72" s="16">
        <f t="shared" si="5"/>
        <v>95</v>
      </c>
      <c r="I72" s="17">
        <f t="shared" si="6"/>
        <v>89.622641509433947</v>
      </c>
      <c r="J72" s="16">
        <f t="shared" si="7"/>
        <v>128</v>
      </c>
      <c r="K72" s="17">
        <f t="shared" si="8"/>
        <v>27.947598253275103</v>
      </c>
    </row>
    <row r="73" spans="1:11" s="4" customFormat="1" ht="12" customHeight="1" x14ac:dyDescent="0.25">
      <c r="A73" s="12" t="s">
        <v>74</v>
      </c>
      <c r="B73" s="16">
        <v>1086</v>
      </c>
      <c r="C73" s="18">
        <v>5341</v>
      </c>
      <c r="D73" s="16">
        <v>1108</v>
      </c>
      <c r="E73" s="18">
        <v>5336</v>
      </c>
      <c r="F73" s="16">
        <v>1155</v>
      </c>
      <c r="G73" s="19">
        <v>5702</v>
      </c>
      <c r="H73" s="16">
        <f t="shared" si="5"/>
        <v>47</v>
      </c>
      <c r="I73" s="17">
        <f t="shared" si="6"/>
        <v>4.2418772563176788</v>
      </c>
      <c r="J73" s="16">
        <f t="shared" si="7"/>
        <v>366</v>
      </c>
      <c r="K73" s="17">
        <f t="shared" si="8"/>
        <v>6.859070464767612</v>
      </c>
    </row>
    <row r="74" spans="1:11" s="4" customFormat="1" ht="12" customHeight="1" x14ac:dyDescent="0.25">
      <c r="A74" s="12" t="s">
        <v>75</v>
      </c>
      <c r="B74" s="16">
        <v>40</v>
      </c>
      <c r="C74" s="18">
        <v>109</v>
      </c>
      <c r="D74" s="16">
        <v>42</v>
      </c>
      <c r="E74" s="18">
        <v>162</v>
      </c>
      <c r="F74" s="16">
        <v>48</v>
      </c>
      <c r="G74" s="19">
        <v>155</v>
      </c>
      <c r="H74" s="16">
        <f t="shared" si="5"/>
        <v>6</v>
      </c>
      <c r="I74" s="17">
        <f t="shared" si="6"/>
        <v>14.285714285714278</v>
      </c>
      <c r="J74" s="16">
        <f t="shared" si="7"/>
        <v>-7</v>
      </c>
      <c r="K74" s="17">
        <f t="shared" si="8"/>
        <v>-4.3209876543209873</v>
      </c>
    </row>
    <row r="75" spans="1:11" s="4" customFormat="1" ht="12" customHeight="1" x14ac:dyDescent="0.25">
      <c r="A75" s="12" t="s">
        <v>76</v>
      </c>
      <c r="B75" s="16">
        <v>58</v>
      </c>
      <c r="C75" s="18">
        <v>309</v>
      </c>
      <c r="D75" s="16">
        <v>53</v>
      </c>
      <c r="E75" s="18">
        <v>269</v>
      </c>
      <c r="F75" s="16">
        <v>94</v>
      </c>
      <c r="G75" s="19">
        <v>346</v>
      </c>
      <c r="H75" s="16">
        <f t="shared" si="5"/>
        <v>41</v>
      </c>
      <c r="I75" s="17">
        <f t="shared" si="6"/>
        <v>77.358490566037744</v>
      </c>
      <c r="J75" s="16">
        <f t="shared" si="7"/>
        <v>77</v>
      </c>
      <c r="K75" s="17">
        <f t="shared" si="8"/>
        <v>28.624535315985128</v>
      </c>
    </row>
    <row r="76" spans="1:11" s="4" customFormat="1" ht="12" customHeight="1" x14ac:dyDescent="0.25">
      <c r="A76" s="12" t="s">
        <v>77</v>
      </c>
      <c r="B76" s="16">
        <v>112</v>
      </c>
      <c r="C76" s="18">
        <v>423</v>
      </c>
      <c r="D76" s="16">
        <v>204</v>
      </c>
      <c r="E76" s="18">
        <v>763</v>
      </c>
      <c r="F76" s="16">
        <v>170</v>
      </c>
      <c r="G76" s="19">
        <v>732</v>
      </c>
      <c r="H76" s="16">
        <f t="shared" si="5"/>
        <v>-34</v>
      </c>
      <c r="I76" s="17">
        <f t="shared" si="6"/>
        <v>-16.666666666666657</v>
      </c>
      <c r="J76" s="16">
        <f t="shared" si="7"/>
        <v>-31</v>
      </c>
      <c r="K76" s="17">
        <f t="shared" si="8"/>
        <v>-4.0629095674967175</v>
      </c>
    </row>
    <row r="77" spans="1:11" s="4" customFormat="1" ht="12" customHeight="1" x14ac:dyDescent="0.25">
      <c r="A77" s="12" t="s">
        <v>4</v>
      </c>
      <c r="B77" s="16">
        <v>98</v>
      </c>
      <c r="C77" s="18">
        <v>448</v>
      </c>
      <c r="D77" s="16">
        <v>86</v>
      </c>
      <c r="E77" s="18">
        <v>354</v>
      </c>
      <c r="F77" s="16">
        <v>143</v>
      </c>
      <c r="G77" s="19">
        <v>695</v>
      </c>
      <c r="H77" s="16">
        <f t="shared" si="5"/>
        <v>57</v>
      </c>
      <c r="I77" s="17">
        <f t="shared" si="6"/>
        <v>66.279069767441854</v>
      </c>
      <c r="J77" s="16">
        <f t="shared" si="7"/>
        <v>341</v>
      </c>
      <c r="K77" s="17">
        <f t="shared" si="8"/>
        <v>96.327683615819211</v>
      </c>
    </row>
    <row r="78" spans="1:11" s="4" customFormat="1" ht="12" customHeight="1" x14ac:dyDescent="0.25">
      <c r="A78" s="20" t="s">
        <v>78</v>
      </c>
      <c r="B78" s="21">
        <v>19</v>
      </c>
      <c r="C78" s="22">
        <v>112</v>
      </c>
      <c r="D78" s="21">
        <v>62</v>
      </c>
      <c r="E78" s="22">
        <v>177</v>
      </c>
      <c r="F78" s="21">
        <v>63</v>
      </c>
      <c r="G78" s="23">
        <v>254</v>
      </c>
      <c r="H78" s="21">
        <f t="shared" si="5"/>
        <v>1</v>
      </c>
      <c r="I78" s="24">
        <f t="shared" si="6"/>
        <v>1.6129032258064484</v>
      </c>
      <c r="J78" s="21">
        <f t="shared" si="7"/>
        <v>77</v>
      </c>
      <c r="K78" s="24">
        <f t="shared" si="8"/>
        <v>43.502824858757066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Januar</vt:lpstr>
      <vt:lpstr>Februar</vt:lpstr>
      <vt:lpstr>Februar!Impression_des_titres</vt:lpstr>
      <vt:lpstr>Januar!Impression_des_titres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Manuella BRACCI</cp:lastModifiedBy>
  <cp:lastPrinted>2016-01-18T13:36:57Z</cp:lastPrinted>
  <dcterms:created xsi:type="dcterms:W3CDTF">2015-12-18T08:46:24Z</dcterms:created>
  <dcterms:modified xsi:type="dcterms:W3CDTF">2019-04-10T13:17:02Z</dcterms:modified>
</cp:coreProperties>
</file>