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525" activeTab="0"/>
  </bookViews>
  <sheets>
    <sheet name="Note" sheetId="1" r:id="rId1"/>
    <sheet name="Programme" sheetId="2" r:id="rId2"/>
    <sheet name="Drainage journalier" sheetId="3" r:id="rId3"/>
    <sheet name="Contrôles" sheetId="4" r:id="rId4"/>
    <sheet name="%drainage" sheetId="5" r:id="rId5"/>
    <sheet name="%drainage (2)" sheetId="6" r:id="rId6"/>
    <sheet name="Tensiomètres" sheetId="7" r:id="rId7"/>
    <sheet name="Programme sol" sheetId="8" r:id="rId8"/>
  </sheets>
  <definedNames>
    <definedName name="_xlnm.Print_Area" localSheetId="4">'%drainage'!$A$1:$Y$38</definedName>
    <definedName name="_xlnm.Print_Area" localSheetId="5">'%drainage (2)'!$A$1:$Y$38</definedName>
    <definedName name="_xlnm.Print_Area" localSheetId="3">'Contrôles'!$A$1:$S$37</definedName>
    <definedName name="_xlnm.Print_Area" localSheetId="2">'Drainage journalier'!$A$1:$M$28</definedName>
    <definedName name="_xlnm.Print_Area" localSheetId="0">'Note'!$A$1:$G$20</definedName>
    <definedName name="_xlnm.Print_Area" localSheetId="1">'Programme'!$A$1:$S$39</definedName>
    <definedName name="_xlnm.Print_Area" localSheetId="7">'Programme sol'!$A$1:$Q$39</definedName>
    <definedName name="_xlnm.Print_Area" localSheetId="6">'Tensiomètres'!$A$1:$M$37</definedName>
  </definedNames>
  <calcPr fullCalcOnLoad="1"/>
</workbook>
</file>

<file path=xl/sharedStrings.xml><?xml version="1.0" encoding="utf-8"?>
<sst xmlns="http://schemas.openxmlformats.org/spreadsheetml/2006/main" count="198" uniqueCount="85">
  <si>
    <t>Suivi de l'irrigation</t>
  </si>
  <si>
    <t>Secteur 1</t>
  </si>
  <si>
    <t>Secteur 2</t>
  </si>
  <si>
    <t>Mois</t>
  </si>
  <si>
    <t>Ensoleillement</t>
  </si>
  <si>
    <t>EC</t>
  </si>
  <si>
    <t>Ph</t>
  </si>
  <si>
    <t>Drainage</t>
  </si>
  <si>
    <t>Apports</t>
  </si>
  <si>
    <t>Wh/m2</t>
  </si>
  <si>
    <t>Programmée</t>
  </si>
  <si>
    <t>Goutteur</t>
  </si>
  <si>
    <t>l/jour</t>
  </si>
  <si>
    <t>% drainage</t>
  </si>
  <si>
    <t xml:space="preserve">Temps </t>
  </si>
  <si>
    <t>d'arrosage</t>
  </si>
  <si>
    <t>mois de :</t>
  </si>
  <si>
    <t>Jour</t>
  </si>
  <si>
    <t>Tensiomètres</t>
  </si>
  <si>
    <t>15 cm</t>
  </si>
  <si>
    <t>30 cm</t>
  </si>
  <si>
    <t xml:space="preserve">Tomate </t>
  </si>
  <si>
    <t>Date</t>
  </si>
  <si>
    <t>Arrosages fixes</t>
  </si>
  <si>
    <t>Arrosage par solarimètre</t>
  </si>
  <si>
    <t>Total</t>
  </si>
  <si>
    <t>Energie lumineuse</t>
  </si>
  <si>
    <t>Min. irrig</t>
  </si>
  <si>
    <t>Arrosages</t>
  </si>
  <si>
    <t>accumulés</t>
  </si>
  <si>
    <t xml:space="preserve">Début </t>
  </si>
  <si>
    <t>Fin</t>
  </si>
  <si>
    <t>Intervalle</t>
  </si>
  <si>
    <t>Nbre/jour</t>
  </si>
  <si>
    <t>Intensité W/m2</t>
  </si>
  <si>
    <t>Ray. Wh/m2</t>
  </si>
  <si>
    <t>Nbre</t>
  </si>
  <si>
    <t>W/m2</t>
  </si>
  <si>
    <t>KW/m2</t>
  </si>
  <si>
    <t>Min./jour S1</t>
  </si>
  <si>
    <t>Min./jour S2</t>
  </si>
  <si>
    <t>Volume drainé en litres</t>
  </si>
  <si>
    <t>Goutteurs</t>
  </si>
  <si>
    <t>Nb</t>
  </si>
  <si>
    <t xml:space="preserve">Serre </t>
  </si>
  <si>
    <t>Département de l'économie et du territoire</t>
  </si>
  <si>
    <r>
      <t>Service cantonal de l'agriculture</t>
    </r>
    <r>
      <rPr>
        <sz val="9"/>
        <rFont val="Fujiyama-LightCondensed"/>
        <family val="1"/>
      </rPr>
      <t xml:space="preserve"> – </t>
    </r>
    <r>
      <rPr>
        <b/>
        <sz val="9"/>
        <rFont val="Fujiyama-LightCondensed"/>
        <family val="1"/>
      </rPr>
      <t>Office d’arboriculture, d’horticulture et de cultures maraîchères</t>
    </r>
  </si>
  <si>
    <t>Apports par goutteurs en ml</t>
  </si>
  <si>
    <t>Taux de drainage en % pour serre</t>
  </si>
  <si>
    <t>Tomate en sol</t>
  </si>
  <si>
    <t>Date:</t>
  </si>
  <si>
    <t>Contrôle d'irrigation</t>
  </si>
  <si>
    <t>pH</t>
  </si>
  <si>
    <t>Volumes</t>
  </si>
  <si>
    <t>%</t>
  </si>
  <si>
    <t>Heure</t>
  </si>
  <si>
    <t>Météo</t>
  </si>
  <si>
    <t>goutteur</t>
  </si>
  <si>
    <t>drainage</t>
  </si>
  <si>
    <t>ml goutteur</t>
  </si>
  <si>
    <t>l drainage</t>
  </si>
  <si>
    <t>Total du jour</t>
  </si>
  <si>
    <t>2ème</t>
  </si>
  <si>
    <t>1er</t>
  </si>
  <si>
    <t>arrosage</t>
  </si>
  <si>
    <t>3ème</t>
  </si>
  <si>
    <t>60 min après le 1er</t>
  </si>
  <si>
    <t>45 min après le 2ème</t>
  </si>
  <si>
    <t>Il doit provoquer du drainage</t>
  </si>
  <si>
    <t>Une irrigation toutes les 30 min par jour ensoleillé (EAV, 300 à 350 watts)</t>
  </si>
  <si>
    <t>Cela assure la régularité de l'EC et limite les risques de cul noir.</t>
  </si>
  <si>
    <t>Stopper l'irrigation suffisament tôt en fin d'après-midi lors de nuits froides</t>
  </si>
  <si>
    <t>16h00 à 16h30 = dernier arrosage</t>
  </si>
  <si>
    <t>Déclenchement selon le solarimètre</t>
  </si>
  <si>
    <t xml:space="preserve">L'irrigation de la tomate hors sol se fait avec des irrigations fixes le matin et </t>
  </si>
  <si>
    <t>un complément selon le solarimètre le reste de la journée.</t>
  </si>
  <si>
    <t>D1</t>
  </si>
  <si>
    <t>D2</t>
  </si>
  <si>
    <t>D3</t>
  </si>
  <si>
    <t>D4</t>
  </si>
  <si>
    <t>max 60 min avant le levé du soleil</t>
  </si>
  <si>
    <t>Réhumidifier le substrat</t>
  </si>
  <si>
    <t>Il faut chercher à maintenir un taux de drainage de 20 à 40 %.</t>
  </si>
  <si>
    <t>Arrosages fixes:</t>
  </si>
  <si>
    <t>Les arrosages doivent être rapprichés aux heures chaudes, de 11h00 à 16h00</t>
  </si>
</sst>
</file>

<file path=xl/styles.xml><?xml version="1.0" encoding="utf-8"?>
<styleSheet xmlns="http://schemas.openxmlformats.org/spreadsheetml/2006/main">
  <numFmts count="5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%"/>
    <numFmt numFmtId="188" formatCode="#,##0\ &quot;SFr&quot;;\-#,##0\ &quot;SFr&quot;"/>
    <numFmt numFmtId="189" formatCode="#,##0\ &quot;SFr&quot;;[Red]\-#,##0\ &quot;SFr&quot;"/>
    <numFmt numFmtId="190" formatCode="#,##0.00\ &quot;SFr&quot;;\-#,##0.00\ &quot;SFr&quot;"/>
    <numFmt numFmtId="191" formatCode="#,##0.00\ &quot;SFr&quot;;[Red]\-#,##0.00\ &quot;SFr&quot;"/>
    <numFmt numFmtId="192" formatCode="_-* #,##0\ &quot;SFr&quot;_-;\-* #,##0\ &quot;SFr&quot;_-;_-* &quot;-&quot;\ &quot;SFr&quot;_-;_-@_-"/>
    <numFmt numFmtId="193" formatCode="_-* #,##0\ _S_F_r_-;\-* #,##0\ _S_F_r_-;_-* &quot;-&quot;\ _S_F_r_-;_-@_-"/>
    <numFmt numFmtId="194" formatCode="_-* #,##0.00\ &quot;SFr&quot;_-;\-* #,##0.00\ &quot;SFr&quot;_-;_-* &quot;-&quot;??\ &quot;SFr&quot;_-;_-@_-"/>
    <numFmt numFmtId="195" formatCode="_-* #,##0.00\ _S_F_r_-;\-* #,##0.00\ _S_F_r_-;_-* &quot;-&quot;??\ _S_F_r_-;_-@_-"/>
    <numFmt numFmtId="196" formatCode="d/m"/>
    <numFmt numFmtId="197" formatCode="d\-mmm"/>
    <numFmt numFmtId="198" formatCode="0.0000000000"/>
    <numFmt numFmtId="199" formatCode=".00%"/>
    <numFmt numFmtId="200" formatCode="mmm/yyyy"/>
    <numFmt numFmtId="201" formatCode="[$-100C]dddd\,\ d\.\ mmmm\ yyyy"/>
    <numFmt numFmtId="202" formatCode="d/m/yy;@"/>
    <numFmt numFmtId="203" formatCode="h:mm;@"/>
    <numFmt numFmtId="204" formatCode="0.0000%"/>
    <numFmt numFmtId="205" formatCode="0.00000%"/>
    <numFmt numFmtId="206" formatCode="0.000000%"/>
    <numFmt numFmtId="207" formatCode="dd/mm"/>
    <numFmt numFmtId="208" formatCode="d\-mmm\-yy"/>
    <numFmt numFmtId="209" formatCode="d/m"/>
    <numFmt numFmtId="210" formatCode="dd/mm/yy"/>
    <numFmt numFmtId="211" formatCode="dd/\ m/\ yy;@"/>
    <numFmt numFmtId="212" formatCode="&quot;Vrai&quot;;&quot;Vrai&quot;;&quot;Faux&quot;"/>
    <numFmt numFmtId="213" formatCode="&quot;Actif&quot;;&quot;Actif&quot;;&quot;Inactif&quot;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1"/>
      <color indexed="12"/>
      <name val="Arial"/>
      <family val="0"/>
    </font>
    <font>
      <u val="single"/>
      <sz val="8.1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9"/>
      <name val="Fujiyama-LightCondensed"/>
      <family val="1"/>
    </font>
    <font>
      <b/>
      <sz val="9"/>
      <name val="Fujiyama-LightCondensed"/>
      <family val="1"/>
    </font>
    <font>
      <sz val="14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34">
    <xf numFmtId="0" fontId="0" fillId="0" borderId="0" xfId="0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185" fontId="8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4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8" fillId="0" borderId="46" xfId="0" applyFont="1" applyFill="1" applyBorder="1" applyAlignment="1">
      <alignment horizontal="center"/>
    </xf>
    <xf numFmtId="0" fontId="11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5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8" fillId="0" borderId="5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4" xfId="0" applyFill="1" applyBorder="1" applyAlignment="1">
      <alignment horizontal="center"/>
    </xf>
    <xf numFmtId="203" fontId="8" fillId="0" borderId="38" xfId="0" applyNumberFormat="1" applyFont="1" applyBorder="1" applyAlignment="1" applyProtection="1">
      <alignment/>
      <protection locked="0"/>
    </xf>
    <xf numFmtId="203" fontId="8" fillId="0" borderId="39" xfId="0" applyNumberFormat="1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/>
      <protection locked="0"/>
    </xf>
    <xf numFmtId="0" fontId="8" fillId="0" borderId="65" xfId="0" applyFont="1" applyBorder="1" applyAlignment="1" applyProtection="1">
      <alignment/>
      <protection locked="0"/>
    </xf>
    <xf numFmtId="0" fontId="8" fillId="0" borderId="66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/>
      <protection locked="0"/>
    </xf>
    <xf numFmtId="0" fontId="8" fillId="0" borderId="40" xfId="0" applyFont="1" applyBorder="1" applyAlignment="1">
      <alignment/>
    </xf>
    <xf numFmtId="203" fontId="8" fillId="0" borderId="66" xfId="0" applyNumberFormat="1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8" fillId="0" borderId="67" xfId="0" applyFont="1" applyBorder="1" applyAlignment="1" applyProtection="1">
      <alignment/>
      <protection locked="0"/>
    </xf>
    <xf numFmtId="0" fontId="8" fillId="0" borderId="2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0" xfId="0" applyFont="1" applyAlignment="1">
      <alignment/>
    </xf>
    <xf numFmtId="203" fontId="8" fillId="0" borderId="30" xfId="0" applyNumberFormat="1" applyFont="1" applyBorder="1" applyAlignment="1" applyProtection="1">
      <alignment/>
      <protection locked="0"/>
    </xf>
    <xf numFmtId="203" fontId="8" fillId="0" borderId="31" xfId="0" applyNumberFormat="1" applyFont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68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8" fillId="0" borderId="32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5" xfId="0" applyFont="1" applyBorder="1" applyAlignment="1">
      <alignment/>
    </xf>
    <xf numFmtId="203" fontId="8" fillId="0" borderId="68" xfId="0" applyNumberFormat="1" applyFont="1" applyBorder="1" applyAlignment="1" applyProtection="1">
      <alignment/>
      <protection locked="0"/>
    </xf>
    <xf numFmtId="0" fontId="8" fillId="0" borderId="69" xfId="0" applyFont="1" applyBorder="1" applyAlignment="1" applyProtection="1">
      <alignment/>
      <protection locked="0"/>
    </xf>
    <xf numFmtId="0" fontId="8" fillId="0" borderId="70" xfId="0" applyFont="1" applyBorder="1" applyAlignment="1" applyProtection="1">
      <alignment/>
      <protection locked="0"/>
    </xf>
    <xf numFmtId="0" fontId="8" fillId="0" borderId="36" xfId="0" applyFont="1" applyBorder="1" applyAlignment="1">
      <alignment/>
    </xf>
    <xf numFmtId="0" fontId="8" fillId="0" borderId="26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203" fontId="8" fillId="0" borderId="19" xfId="0" applyNumberFormat="1" applyFont="1" applyBorder="1" applyAlignment="1" applyProtection="1">
      <alignment/>
      <protection locked="0"/>
    </xf>
    <xf numFmtId="203" fontId="8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203" fontId="8" fillId="0" borderId="23" xfId="0" applyNumberFormat="1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35" xfId="0" applyFont="1" applyBorder="1" applyAlignment="1">
      <alignment/>
    </xf>
    <xf numFmtId="0" fontId="8" fillId="0" borderId="36" xfId="0" applyFon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8" fillId="0" borderId="71" xfId="0" applyFont="1" applyBorder="1" applyAlignment="1" applyProtection="1">
      <alignment horizontal="center"/>
      <protection locked="0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5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59" xfId="0" applyFont="1" applyBorder="1" applyAlignment="1">
      <alignment/>
    </xf>
    <xf numFmtId="0" fontId="8" fillId="0" borderId="56" xfId="0" applyFont="1" applyBorder="1" applyAlignment="1">
      <alignment/>
    </xf>
    <xf numFmtId="0" fontId="7" fillId="0" borderId="11" xfId="0" applyFont="1" applyBorder="1" applyAlignment="1">
      <alignment/>
    </xf>
    <xf numFmtId="185" fontId="8" fillId="0" borderId="72" xfId="0" applyNumberFormat="1" applyFont="1" applyBorder="1" applyAlignment="1">
      <alignment/>
    </xf>
    <xf numFmtId="185" fontId="8" fillId="0" borderId="11" xfId="0" applyNumberFormat="1" applyFont="1" applyBorder="1" applyAlignment="1">
      <alignment/>
    </xf>
    <xf numFmtId="185" fontId="8" fillId="0" borderId="73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185" fontId="8" fillId="33" borderId="53" xfId="0" applyNumberFormat="1" applyFont="1" applyFill="1" applyBorder="1" applyAlignment="1">
      <alignment/>
    </xf>
    <xf numFmtId="185" fontId="8" fillId="33" borderId="0" xfId="0" applyNumberFormat="1" applyFont="1" applyFill="1" applyBorder="1" applyAlignment="1">
      <alignment/>
    </xf>
    <xf numFmtId="185" fontId="8" fillId="33" borderId="5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5" fontId="8" fillId="0" borderId="53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56" xfId="0" applyNumberFormat="1" applyFont="1" applyBorder="1" applyAlignment="1">
      <alignment/>
    </xf>
    <xf numFmtId="185" fontId="8" fillId="0" borderId="53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33" borderId="53" xfId="0" applyNumberFormat="1" applyFont="1" applyFill="1" applyBorder="1" applyAlignment="1">
      <alignment/>
    </xf>
    <xf numFmtId="185" fontId="8" fillId="33" borderId="0" xfId="0" applyNumberFormat="1" applyFont="1" applyFill="1" applyBorder="1" applyAlignment="1">
      <alignment/>
    </xf>
    <xf numFmtId="0" fontId="7" fillId="33" borderId="59" xfId="0" applyFont="1" applyFill="1" applyBorder="1" applyAlignment="1">
      <alignment/>
    </xf>
    <xf numFmtId="185" fontId="8" fillId="33" borderId="59" xfId="0" applyNumberFormat="1" applyFont="1" applyFill="1" applyBorder="1" applyAlignment="1">
      <alignment/>
    </xf>
    <xf numFmtId="185" fontId="8" fillId="33" borderId="64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185" fontId="8" fillId="33" borderId="74" xfId="0" applyNumberFormat="1" applyFont="1" applyFill="1" applyBorder="1" applyAlignment="1">
      <alignment/>
    </xf>
    <xf numFmtId="185" fontId="8" fillId="33" borderId="59" xfId="0" applyNumberFormat="1" applyFont="1" applyFill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73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59" xfId="0" applyBorder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2" fontId="7" fillId="0" borderId="11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7" fillId="33" borderId="59" xfId="0" applyNumberFormat="1" applyFont="1" applyFill="1" applyBorder="1" applyAlignment="1">
      <alignment/>
    </xf>
    <xf numFmtId="0" fontId="17" fillId="0" borderId="47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75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7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5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34" borderId="72" xfId="0" applyFont="1" applyFill="1" applyBorder="1" applyAlignment="1">
      <alignment horizontal="left" vertical="center"/>
    </xf>
    <xf numFmtId="0" fontId="8" fillId="34" borderId="74" xfId="0" applyFont="1" applyFill="1" applyBorder="1" applyAlignment="1">
      <alignment horizontal="left" vertical="center"/>
    </xf>
    <xf numFmtId="0" fontId="14" fillId="0" borderId="72" xfId="0" applyFont="1" applyBorder="1" applyAlignment="1">
      <alignment horizontal="center" vertical="center" textRotation="90"/>
    </xf>
    <xf numFmtId="0" fontId="14" fillId="0" borderId="53" xfId="0" applyFont="1" applyBorder="1" applyAlignment="1">
      <alignment horizontal="center" vertical="center" textRotation="90"/>
    </xf>
    <xf numFmtId="0" fontId="14" fillId="0" borderId="74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2" xfId="0" applyBorder="1" applyAlignment="1">
      <alignment horizontal="center" wrapText="1"/>
    </xf>
    <xf numFmtId="0" fontId="0" fillId="0" borderId="74" xfId="0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b/>
        <i val="0"/>
      </font>
    </dxf>
    <dxf>
      <font>
        <b val="0"/>
        <i val="0"/>
        <color auto="1"/>
      </font>
      <fill>
        <patternFill>
          <bgColor indexed="47"/>
        </patternFill>
      </fill>
    </dxf>
    <dxf>
      <font>
        <b/>
        <i val="0"/>
      </font>
    </dxf>
    <dxf>
      <font>
        <b val="0"/>
        <i val="0"/>
        <color auto="1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30" zoomScaleNormal="130" zoomScalePageLayoutView="0" workbookViewId="0" topLeftCell="A1">
      <selection activeCell="J8" sqref="J8"/>
    </sheetView>
  </sheetViews>
  <sheetFormatPr defaultColWidth="11.421875" defaultRowHeight="12.75"/>
  <cols>
    <col min="5" max="5" width="17.8515625" style="0" customWidth="1"/>
    <col min="7" max="7" width="13.8515625" style="0" customWidth="1"/>
  </cols>
  <sheetData>
    <row r="1" ht="12.75">
      <c r="A1" t="s">
        <v>74</v>
      </c>
    </row>
    <row r="2" ht="12.75">
      <c r="A2" t="s">
        <v>75</v>
      </c>
    </row>
    <row r="4" ht="12.75">
      <c r="A4" s="184" t="s">
        <v>83</v>
      </c>
    </row>
    <row r="5" spans="2:6" ht="12.75">
      <c r="B5" t="s">
        <v>63</v>
      </c>
      <c r="C5" t="s">
        <v>64</v>
      </c>
      <c r="D5" t="s">
        <v>80</v>
      </c>
      <c r="F5" t="s">
        <v>81</v>
      </c>
    </row>
    <row r="6" spans="2:6" ht="12.75">
      <c r="B6" t="s">
        <v>62</v>
      </c>
      <c r="C6" t="s">
        <v>64</v>
      </c>
      <c r="D6" t="s">
        <v>66</v>
      </c>
      <c r="F6" t="s">
        <v>68</v>
      </c>
    </row>
    <row r="7" spans="2:4" ht="12.75">
      <c r="B7" t="s">
        <v>65</v>
      </c>
      <c r="C7" t="s">
        <v>64</v>
      </c>
      <c r="D7" t="s">
        <v>67</v>
      </c>
    </row>
    <row r="10" ht="12.75">
      <c r="A10" s="184" t="s">
        <v>73</v>
      </c>
    </row>
    <row r="11" ht="12.75">
      <c r="B11" t="s">
        <v>69</v>
      </c>
    </row>
    <row r="12" ht="12.75">
      <c r="B12" t="s">
        <v>82</v>
      </c>
    </row>
    <row r="13" ht="12.75">
      <c r="B13" t="s">
        <v>70</v>
      </c>
    </row>
    <row r="14" ht="12.75">
      <c r="B14" t="s">
        <v>84</v>
      </c>
    </row>
    <row r="16" ht="12.75">
      <c r="A16" t="s">
        <v>71</v>
      </c>
    </row>
    <row r="17" ht="12.75">
      <c r="A17" t="s">
        <v>72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5" zoomScaleNormal="75" zoomScalePageLayoutView="0" workbookViewId="0" topLeftCell="A1">
      <pane ySplit="5" topLeftCell="A15" activePane="bottomLeft" state="frozen"/>
      <selection pane="topLeft" activeCell="O2" sqref="O2"/>
      <selection pane="bottomLeft" activeCell="I1" sqref="I1"/>
    </sheetView>
  </sheetViews>
  <sheetFormatPr defaultColWidth="11.421875" defaultRowHeight="12.75"/>
  <cols>
    <col min="1" max="1" width="10.28125" style="38" customWidth="1"/>
    <col min="2" max="2" width="10.140625" style="0" customWidth="1"/>
    <col min="3" max="3" width="10.00390625" style="0" customWidth="1"/>
    <col min="4" max="4" width="9.28125" style="0" customWidth="1"/>
    <col min="5" max="5" width="8.28125" style="0" customWidth="1"/>
    <col min="6" max="6" width="9.140625" style="0" customWidth="1"/>
    <col min="7" max="8" width="10.28125" style="0" customWidth="1"/>
    <col min="9" max="10" width="10.421875" style="0" customWidth="1"/>
    <col min="11" max="11" width="12.00390625" style="0" bestFit="1" customWidth="1"/>
    <col min="14" max="14" width="10.140625" style="0" customWidth="1"/>
    <col min="15" max="15" width="13.00390625" style="0" customWidth="1"/>
    <col min="16" max="17" width="13.8515625" style="0" customWidth="1"/>
    <col min="18" max="18" width="15.7109375" style="0" bestFit="1" customWidth="1"/>
    <col min="19" max="19" width="14.28125" style="0" customWidth="1"/>
  </cols>
  <sheetData>
    <row r="1" spans="1:18" ht="23.25">
      <c r="A1" s="127" t="s">
        <v>44</v>
      </c>
      <c r="B1" s="64"/>
      <c r="C1" s="65"/>
      <c r="E1" s="66" t="s">
        <v>21</v>
      </c>
      <c r="G1" s="66"/>
      <c r="I1" s="66">
        <v>2016</v>
      </c>
      <c r="L1" s="37"/>
      <c r="M1" s="37"/>
      <c r="N1" s="37"/>
      <c r="O1" s="37"/>
      <c r="P1" s="122"/>
      <c r="Q1" s="122"/>
      <c r="R1" s="123"/>
    </row>
    <row r="2" ht="13.5" thickBot="1"/>
    <row r="3" spans="1:19" ht="18.75" customHeight="1">
      <c r="A3" s="190" t="s">
        <v>22</v>
      </c>
      <c r="B3" s="187" t="s">
        <v>23</v>
      </c>
      <c r="C3" s="188"/>
      <c r="D3" s="188"/>
      <c r="E3" s="188"/>
      <c r="F3" s="188"/>
      <c r="G3" s="188"/>
      <c r="H3" s="189"/>
      <c r="I3" s="187" t="s">
        <v>24</v>
      </c>
      <c r="J3" s="188"/>
      <c r="K3" s="188"/>
      <c r="L3" s="188"/>
      <c r="M3" s="188"/>
      <c r="N3" s="189"/>
      <c r="O3" s="187" t="s">
        <v>25</v>
      </c>
      <c r="P3" s="188"/>
      <c r="Q3" s="189"/>
      <c r="R3" s="185" t="s">
        <v>26</v>
      </c>
      <c r="S3" s="186"/>
    </row>
    <row r="4" spans="1:19" ht="18.75" customHeight="1">
      <c r="A4" s="191"/>
      <c r="B4" s="67"/>
      <c r="C4" s="68"/>
      <c r="D4" s="68"/>
      <c r="E4" s="68"/>
      <c r="F4" s="69"/>
      <c r="G4" s="193" t="s">
        <v>27</v>
      </c>
      <c r="H4" s="194"/>
      <c r="I4" s="63"/>
      <c r="J4" s="36"/>
      <c r="K4" s="36"/>
      <c r="L4" s="36"/>
      <c r="M4" s="36"/>
      <c r="N4" s="36"/>
      <c r="O4" s="195" t="s">
        <v>28</v>
      </c>
      <c r="P4" s="196"/>
      <c r="Q4" s="197"/>
      <c r="R4" s="70" t="s">
        <v>17</v>
      </c>
      <c r="S4" s="71" t="s">
        <v>29</v>
      </c>
    </row>
    <row r="5" spans="1:19" ht="19.5" customHeight="1" thickBot="1">
      <c r="A5" s="192"/>
      <c r="B5" s="72" t="s">
        <v>76</v>
      </c>
      <c r="C5" s="73" t="s">
        <v>77</v>
      </c>
      <c r="D5" s="73" t="s">
        <v>78</v>
      </c>
      <c r="E5" s="74" t="s">
        <v>79</v>
      </c>
      <c r="F5" s="75" t="s">
        <v>33</v>
      </c>
      <c r="G5" s="76" t="s">
        <v>1</v>
      </c>
      <c r="H5" s="77" t="s">
        <v>2</v>
      </c>
      <c r="I5" s="72" t="s">
        <v>30</v>
      </c>
      <c r="J5" s="73" t="s">
        <v>31</v>
      </c>
      <c r="K5" s="78" t="s">
        <v>34</v>
      </c>
      <c r="L5" s="73" t="s">
        <v>35</v>
      </c>
      <c r="M5" s="79" t="s">
        <v>5</v>
      </c>
      <c r="N5" s="77" t="s">
        <v>33</v>
      </c>
      <c r="O5" s="80" t="s">
        <v>36</v>
      </c>
      <c r="P5" s="81" t="s">
        <v>39</v>
      </c>
      <c r="Q5" s="81" t="s">
        <v>40</v>
      </c>
      <c r="R5" s="82" t="s">
        <v>37</v>
      </c>
      <c r="S5" s="83" t="s">
        <v>38</v>
      </c>
    </row>
    <row r="6" spans="1:19" s="96" customFormat="1" ht="25.5" customHeight="1">
      <c r="A6" s="124">
        <v>1</v>
      </c>
      <c r="B6" s="84"/>
      <c r="C6" s="85"/>
      <c r="D6" s="85"/>
      <c r="E6" s="86"/>
      <c r="F6" s="87"/>
      <c r="G6" s="88"/>
      <c r="H6" s="90"/>
      <c r="I6" s="91"/>
      <c r="J6" s="85"/>
      <c r="K6" s="86"/>
      <c r="L6" s="86"/>
      <c r="M6" s="92"/>
      <c r="N6" s="89"/>
      <c r="O6" s="93"/>
      <c r="P6" s="94"/>
      <c r="Q6" s="94"/>
      <c r="R6" s="95"/>
      <c r="S6" s="110"/>
    </row>
    <row r="7" spans="1:19" s="96" customFormat="1" ht="25.5" customHeight="1">
      <c r="A7" s="125">
        <v>2</v>
      </c>
      <c r="B7" s="97"/>
      <c r="C7" s="98"/>
      <c r="D7" s="98"/>
      <c r="E7" s="99"/>
      <c r="F7" s="100"/>
      <c r="G7" s="101"/>
      <c r="H7" s="103"/>
      <c r="I7" s="91"/>
      <c r="J7" s="85"/>
      <c r="K7" s="86"/>
      <c r="L7" s="86"/>
      <c r="M7" s="92"/>
      <c r="N7" s="89"/>
      <c r="O7" s="93"/>
      <c r="P7" s="104"/>
      <c r="Q7" s="104"/>
      <c r="R7" s="105"/>
      <c r="S7" s="111"/>
    </row>
    <row r="8" spans="1:19" s="96" customFormat="1" ht="25.5" customHeight="1">
      <c r="A8" s="125">
        <v>3</v>
      </c>
      <c r="B8" s="97"/>
      <c r="C8" s="98"/>
      <c r="D8" s="98"/>
      <c r="E8" s="99"/>
      <c r="F8" s="100"/>
      <c r="G8" s="101"/>
      <c r="H8" s="103"/>
      <c r="I8" s="106"/>
      <c r="J8" s="98"/>
      <c r="K8" s="99"/>
      <c r="L8" s="99"/>
      <c r="M8" s="100"/>
      <c r="N8" s="102"/>
      <c r="O8" s="107"/>
      <c r="P8" s="104"/>
      <c r="Q8" s="104"/>
      <c r="R8" s="105"/>
      <c r="S8" s="111"/>
    </row>
    <row r="9" spans="1:19" s="96" customFormat="1" ht="25.5" customHeight="1">
      <c r="A9" s="125">
        <v>4</v>
      </c>
      <c r="B9" s="97"/>
      <c r="C9" s="98"/>
      <c r="D9" s="98"/>
      <c r="E9" s="99"/>
      <c r="F9" s="100"/>
      <c r="G9" s="101"/>
      <c r="H9" s="103"/>
      <c r="I9" s="106"/>
      <c r="J9" s="98"/>
      <c r="K9" s="99"/>
      <c r="L9" s="99"/>
      <c r="M9" s="100"/>
      <c r="N9" s="102"/>
      <c r="O9" s="107"/>
      <c r="P9" s="104"/>
      <c r="Q9" s="104"/>
      <c r="R9" s="105"/>
      <c r="S9" s="111"/>
    </row>
    <row r="10" spans="1:19" s="96" customFormat="1" ht="25.5" customHeight="1">
      <c r="A10" s="125">
        <v>5</v>
      </c>
      <c r="B10" s="97"/>
      <c r="C10" s="98"/>
      <c r="D10" s="98"/>
      <c r="E10" s="99"/>
      <c r="F10" s="100"/>
      <c r="G10" s="101"/>
      <c r="H10" s="103"/>
      <c r="I10" s="106"/>
      <c r="J10" s="98"/>
      <c r="K10" s="99"/>
      <c r="L10" s="99"/>
      <c r="M10" s="100"/>
      <c r="N10" s="102"/>
      <c r="O10" s="107"/>
      <c r="P10" s="104"/>
      <c r="Q10" s="104"/>
      <c r="R10" s="105"/>
      <c r="S10" s="111"/>
    </row>
    <row r="11" spans="1:19" s="96" customFormat="1" ht="25.5" customHeight="1">
      <c r="A11" s="125">
        <v>6</v>
      </c>
      <c r="B11" s="97"/>
      <c r="C11" s="98"/>
      <c r="D11" s="98"/>
      <c r="E11" s="99"/>
      <c r="F11" s="100"/>
      <c r="G11" s="101"/>
      <c r="H11" s="103"/>
      <c r="I11" s="106"/>
      <c r="J11" s="98"/>
      <c r="K11" s="99"/>
      <c r="L11" s="99"/>
      <c r="M11" s="100"/>
      <c r="N11" s="102"/>
      <c r="O11" s="107"/>
      <c r="P11" s="104"/>
      <c r="Q11" s="104"/>
      <c r="R11" s="105"/>
      <c r="S11" s="111"/>
    </row>
    <row r="12" spans="1:19" s="96" customFormat="1" ht="25.5" customHeight="1">
      <c r="A12" s="125">
        <v>7</v>
      </c>
      <c r="B12" s="97"/>
      <c r="C12" s="98"/>
      <c r="D12" s="98"/>
      <c r="E12" s="99"/>
      <c r="F12" s="100"/>
      <c r="G12" s="101"/>
      <c r="H12" s="103"/>
      <c r="I12" s="106"/>
      <c r="J12" s="98"/>
      <c r="K12" s="99"/>
      <c r="L12" s="99"/>
      <c r="M12" s="100"/>
      <c r="N12" s="102"/>
      <c r="O12" s="107"/>
      <c r="P12" s="104"/>
      <c r="Q12" s="104"/>
      <c r="R12" s="105"/>
      <c r="S12" s="111"/>
    </row>
    <row r="13" spans="1:19" s="96" customFormat="1" ht="25.5" customHeight="1">
      <c r="A13" s="125">
        <v>8</v>
      </c>
      <c r="B13" s="97"/>
      <c r="C13" s="98"/>
      <c r="D13" s="98"/>
      <c r="E13" s="99"/>
      <c r="F13" s="100"/>
      <c r="G13" s="101"/>
      <c r="H13" s="103"/>
      <c r="I13" s="106"/>
      <c r="J13" s="98"/>
      <c r="K13" s="99"/>
      <c r="L13" s="99"/>
      <c r="M13" s="100"/>
      <c r="N13" s="102"/>
      <c r="O13" s="107"/>
      <c r="P13" s="104"/>
      <c r="Q13" s="104"/>
      <c r="R13" s="105"/>
      <c r="S13" s="111"/>
    </row>
    <row r="14" spans="1:19" s="96" customFormat="1" ht="25.5" customHeight="1">
      <c r="A14" s="125">
        <v>9</v>
      </c>
      <c r="B14" s="97"/>
      <c r="C14" s="98"/>
      <c r="D14" s="98"/>
      <c r="E14" s="99"/>
      <c r="F14" s="100"/>
      <c r="G14" s="101"/>
      <c r="H14" s="103"/>
      <c r="I14" s="106"/>
      <c r="J14" s="98"/>
      <c r="K14" s="99"/>
      <c r="L14" s="99"/>
      <c r="M14" s="100"/>
      <c r="N14" s="102"/>
      <c r="O14" s="107"/>
      <c r="P14" s="104"/>
      <c r="Q14" s="104"/>
      <c r="R14" s="105"/>
      <c r="S14" s="111"/>
    </row>
    <row r="15" spans="1:19" s="96" customFormat="1" ht="25.5" customHeight="1">
      <c r="A15" s="125">
        <v>10</v>
      </c>
      <c r="B15" s="97"/>
      <c r="C15" s="98"/>
      <c r="D15" s="98"/>
      <c r="E15" s="99"/>
      <c r="F15" s="100"/>
      <c r="G15" s="101"/>
      <c r="H15" s="103"/>
      <c r="I15" s="106"/>
      <c r="J15" s="98"/>
      <c r="K15" s="99"/>
      <c r="L15" s="99"/>
      <c r="M15" s="100"/>
      <c r="N15" s="102"/>
      <c r="O15" s="107"/>
      <c r="P15" s="104"/>
      <c r="Q15" s="104"/>
      <c r="R15" s="105"/>
      <c r="S15" s="111"/>
    </row>
    <row r="16" spans="1:19" s="96" customFormat="1" ht="25.5" customHeight="1">
      <c r="A16" s="125">
        <v>11</v>
      </c>
      <c r="B16" s="97"/>
      <c r="C16" s="98"/>
      <c r="D16" s="98"/>
      <c r="E16" s="99"/>
      <c r="F16" s="100"/>
      <c r="G16" s="101"/>
      <c r="H16" s="103"/>
      <c r="I16" s="106"/>
      <c r="J16" s="98"/>
      <c r="K16" s="99"/>
      <c r="L16" s="99"/>
      <c r="M16" s="100"/>
      <c r="N16" s="102"/>
      <c r="O16" s="107"/>
      <c r="P16" s="104"/>
      <c r="Q16" s="104"/>
      <c r="R16" s="105"/>
      <c r="S16" s="111"/>
    </row>
    <row r="17" spans="1:19" s="96" customFormat="1" ht="25.5" customHeight="1">
      <c r="A17" s="125">
        <v>12</v>
      </c>
      <c r="B17" s="97"/>
      <c r="C17" s="98"/>
      <c r="D17" s="98"/>
      <c r="E17" s="99"/>
      <c r="F17" s="100"/>
      <c r="G17" s="101"/>
      <c r="H17" s="103"/>
      <c r="I17" s="106"/>
      <c r="J17" s="98"/>
      <c r="K17" s="99"/>
      <c r="L17" s="99"/>
      <c r="M17" s="100"/>
      <c r="N17" s="102"/>
      <c r="O17" s="107"/>
      <c r="P17" s="104"/>
      <c r="Q17" s="104"/>
      <c r="R17" s="105"/>
      <c r="S17" s="111"/>
    </row>
    <row r="18" spans="1:19" s="96" customFormat="1" ht="25.5" customHeight="1">
      <c r="A18" s="125">
        <v>13</v>
      </c>
      <c r="B18" s="97"/>
      <c r="C18" s="98"/>
      <c r="D18" s="98"/>
      <c r="E18" s="99"/>
      <c r="F18" s="100"/>
      <c r="G18" s="101"/>
      <c r="H18" s="103"/>
      <c r="I18" s="106"/>
      <c r="J18" s="98"/>
      <c r="K18" s="99"/>
      <c r="L18" s="99"/>
      <c r="M18" s="100"/>
      <c r="N18" s="102"/>
      <c r="O18" s="107"/>
      <c r="P18" s="104"/>
      <c r="Q18" s="104"/>
      <c r="R18" s="105"/>
      <c r="S18" s="111"/>
    </row>
    <row r="19" spans="1:19" s="96" customFormat="1" ht="25.5" customHeight="1">
      <c r="A19" s="125">
        <v>14</v>
      </c>
      <c r="B19" s="97"/>
      <c r="C19" s="98"/>
      <c r="D19" s="98"/>
      <c r="E19" s="99"/>
      <c r="F19" s="100"/>
      <c r="G19" s="101"/>
      <c r="H19" s="103"/>
      <c r="I19" s="106"/>
      <c r="J19" s="98"/>
      <c r="K19" s="99"/>
      <c r="L19" s="99"/>
      <c r="M19" s="100"/>
      <c r="N19" s="102"/>
      <c r="O19" s="107"/>
      <c r="P19" s="104"/>
      <c r="Q19" s="104"/>
      <c r="R19" s="105"/>
      <c r="S19" s="111"/>
    </row>
    <row r="20" spans="1:19" s="96" customFormat="1" ht="25.5" customHeight="1">
      <c r="A20" s="125">
        <v>15</v>
      </c>
      <c r="B20" s="97"/>
      <c r="C20" s="98"/>
      <c r="D20" s="98"/>
      <c r="E20" s="99"/>
      <c r="F20" s="100"/>
      <c r="G20" s="101"/>
      <c r="H20" s="103"/>
      <c r="I20" s="106"/>
      <c r="J20" s="98"/>
      <c r="K20" s="99"/>
      <c r="L20" s="99"/>
      <c r="M20" s="100"/>
      <c r="N20" s="102"/>
      <c r="O20" s="107"/>
      <c r="P20" s="104"/>
      <c r="Q20" s="104"/>
      <c r="R20" s="105"/>
      <c r="S20" s="111"/>
    </row>
    <row r="21" spans="1:19" s="96" customFormat="1" ht="25.5" customHeight="1">
      <c r="A21" s="125">
        <v>16</v>
      </c>
      <c r="B21" s="97"/>
      <c r="C21" s="98"/>
      <c r="D21" s="98"/>
      <c r="E21" s="99"/>
      <c r="F21" s="100"/>
      <c r="G21" s="101"/>
      <c r="H21" s="103"/>
      <c r="I21" s="106"/>
      <c r="J21" s="98"/>
      <c r="K21" s="99"/>
      <c r="L21" s="99"/>
      <c r="M21" s="100"/>
      <c r="N21" s="102"/>
      <c r="O21" s="107"/>
      <c r="P21" s="104"/>
      <c r="Q21" s="104"/>
      <c r="R21" s="105"/>
      <c r="S21" s="111"/>
    </row>
    <row r="22" spans="1:19" s="96" customFormat="1" ht="25.5" customHeight="1">
      <c r="A22" s="125">
        <v>17</v>
      </c>
      <c r="B22" s="97"/>
      <c r="C22" s="98"/>
      <c r="D22" s="98"/>
      <c r="E22" s="99"/>
      <c r="F22" s="100"/>
      <c r="G22" s="101"/>
      <c r="H22" s="103"/>
      <c r="I22" s="106"/>
      <c r="J22" s="98"/>
      <c r="K22" s="99"/>
      <c r="L22" s="99"/>
      <c r="M22" s="100"/>
      <c r="N22" s="102"/>
      <c r="O22" s="107"/>
      <c r="P22" s="104"/>
      <c r="Q22" s="104"/>
      <c r="R22" s="105"/>
      <c r="S22" s="111"/>
    </row>
    <row r="23" spans="1:19" s="96" customFormat="1" ht="25.5" customHeight="1">
      <c r="A23" s="125">
        <v>18</v>
      </c>
      <c r="B23" s="97"/>
      <c r="C23" s="98"/>
      <c r="D23" s="98"/>
      <c r="E23" s="99"/>
      <c r="F23" s="100"/>
      <c r="G23" s="101"/>
      <c r="H23" s="103"/>
      <c r="I23" s="106"/>
      <c r="J23" s="98"/>
      <c r="K23" s="99"/>
      <c r="L23" s="99"/>
      <c r="M23" s="100"/>
      <c r="N23" s="102"/>
      <c r="O23" s="107"/>
      <c r="P23" s="104"/>
      <c r="Q23" s="104"/>
      <c r="R23" s="105"/>
      <c r="S23" s="111"/>
    </row>
    <row r="24" spans="1:19" s="96" customFormat="1" ht="25.5" customHeight="1">
      <c r="A24" s="125">
        <v>19</v>
      </c>
      <c r="B24" s="97"/>
      <c r="C24" s="98"/>
      <c r="D24" s="98"/>
      <c r="E24" s="99"/>
      <c r="F24" s="100"/>
      <c r="G24" s="101"/>
      <c r="H24" s="103"/>
      <c r="I24" s="106"/>
      <c r="J24" s="98"/>
      <c r="K24" s="99"/>
      <c r="L24" s="99"/>
      <c r="M24" s="100"/>
      <c r="N24" s="102"/>
      <c r="O24" s="107"/>
      <c r="P24" s="104"/>
      <c r="Q24" s="104"/>
      <c r="R24" s="105"/>
      <c r="S24" s="111"/>
    </row>
    <row r="25" spans="1:19" s="96" customFormat="1" ht="25.5" customHeight="1">
      <c r="A25" s="125">
        <v>20</v>
      </c>
      <c r="B25" s="97"/>
      <c r="C25" s="98"/>
      <c r="D25" s="98"/>
      <c r="E25" s="99"/>
      <c r="F25" s="100"/>
      <c r="G25" s="101"/>
      <c r="H25" s="103"/>
      <c r="I25" s="106"/>
      <c r="J25" s="98"/>
      <c r="K25" s="99"/>
      <c r="L25" s="99"/>
      <c r="M25" s="100"/>
      <c r="N25" s="102"/>
      <c r="O25" s="107"/>
      <c r="P25" s="104"/>
      <c r="Q25" s="104"/>
      <c r="R25" s="105"/>
      <c r="S25" s="111"/>
    </row>
    <row r="26" spans="1:19" s="96" customFormat="1" ht="25.5" customHeight="1">
      <c r="A26" s="125">
        <v>21</v>
      </c>
      <c r="B26" s="97"/>
      <c r="C26" s="98"/>
      <c r="D26" s="98"/>
      <c r="E26" s="99"/>
      <c r="F26" s="100"/>
      <c r="G26" s="101"/>
      <c r="H26" s="103"/>
      <c r="I26" s="106"/>
      <c r="J26" s="98"/>
      <c r="K26" s="99"/>
      <c r="L26" s="99"/>
      <c r="M26" s="100"/>
      <c r="N26" s="102"/>
      <c r="O26" s="107"/>
      <c r="P26" s="104"/>
      <c r="Q26" s="104"/>
      <c r="R26" s="105"/>
      <c r="S26" s="111"/>
    </row>
    <row r="27" spans="1:19" s="96" customFormat="1" ht="25.5" customHeight="1">
      <c r="A27" s="125">
        <v>22</v>
      </c>
      <c r="B27" s="97"/>
      <c r="C27" s="98"/>
      <c r="D27" s="98"/>
      <c r="E27" s="99"/>
      <c r="F27" s="100"/>
      <c r="G27" s="101"/>
      <c r="H27" s="103"/>
      <c r="I27" s="106"/>
      <c r="J27" s="98"/>
      <c r="K27" s="99"/>
      <c r="L27" s="99"/>
      <c r="M27" s="100"/>
      <c r="N27" s="102"/>
      <c r="O27" s="107"/>
      <c r="P27" s="104"/>
      <c r="Q27" s="104"/>
      <c r="R27" s="105"/>
      <c r="S27" s="111"/>
    </row>
    <row r="28" spans="1:19" s="96" customFormat="1" ht="25.5" customHeight="1">
      <c r="A28" s="125">
        <v>23</v>
      </c>
      <c r="B28" s="97"/>
      <c r="C28" s="98"/>
      <c r="D28" s="98"/>
      <c r="E28" s="99"/>
      <c r="F28" s="100"/>
      <c r="G28" s="101"/>
      <c r="H28" s="103"/>
      <c r="I28" s="106"/>
      <c r="J28" s="98"/>
      <c r="K28" s="99"/>
      <c r="L28" s="99"/>
      <c r="M28" s="100"/>
      <c r="N28" s="102"/>
      <c r="O28" s="107"/>
      <c r="P28" s="104"/>
      <c r="Q28" s="104"/>
      <c r="R28" s="105"/>
      <c r="S28" s="111"/>
    </row>
    <row r="29" spans="1:19" s="96" customFormat="1" ht="25.5" customHeight="1">
      <c r="A29" s="125">
        <v>24</v>
      </c>
      <c r="B29" s="97"/>
      <c r="C29" s="98"/>
      <c r="D29" s="98"/>
      <c r="E29" s="99"/>
      <c r="F29" s="100"/>
      <c r="G29" s="101"/>
      <c r="H29" s="103"/>
      <c r="I29" s="106"/>
      <c r="J29" s="98"/>
      <c r="K29" s="99"/>
      <c r="L29" s="99"/>
      <c r="M29" s="100"/>
      <c r="N29" s="102"/>
      <c r="O29" s="107"/>
      <c r="P29" s="104"/>
      <c r="Q29" s="104"/>
      <c r="R29" s="105"/>
      <c r="S29" s="111"/>
    </row>
    <row r="30" spans="1:19" s="96" customFormat="1" ht="25.5" customHeight="1">
      <c r="A30" s="125">
        <v>25</v>
      </c>
      <c r="B30" s="97"/>
      <c r="C30" s="98"/>
      <c r="D30" s="98"/>
      <c r="E30" s="99"/>
      <c r="F30" s="100"/>
      <c r="G30" s="101"/>
      <c r="H30" s="103"/>
      <c r="I30" s="106"/>
      <c r="J30" s="98"/>
      <c r="K30" s="99"/>
      <c r="L30" s="99"/>
      <c r="M30" s="100"/>
      <c r="N30" s="102"/>
      <c r="O30" s="107"/>
      <c r="P30" s="104"/>
      <c r="Q30" s="104"/>
      <c r="R30" s="105"/>
      <c r="S30" s="111"/>
    </row>
    <row r="31" spans="1:19" s="96" customFormat="1" ht="25.5" customHeight="1">
      <c r="A31" s="125">
        <v>26</v>
      </c>
      <c r="B31" s="97"/>
      <c r="C31" s="98"/>
      <c r="D31" s="98"/>
      <c r="E31" s="99"/>
      <c r="F31" s="100"/>
      <c r="G31" s="101"/>
      <c r="H31" s="103"/>
      <c r="I31" s="106"/>
      <c r="J31" s="98"/>
      <c r="K31" s="99"/>
      <c r="L31" s="99"/>
      <c r="M31" s="100"/>
      <c r="N31" s="102"/>
      <c r="O31" s="107"/>
      <c r="P31" s="104"/>
      <c r="Q31" s="104"/>
      <c r="R31" s="105"/>
      <c r="S31" s="111"/>
    </row>
    <row r="32" spans="1:19" s="96" customFormat="1" ht="25.5" customHeight="1">
      <c r="A32" s="125">
        <v>27</v>
      </c>
      <c r="B32" s="97"/>
      <c r="C32" s="98"/>
      <c r="D32" s="98"/>
      <c r="E32" s="99"/>
      <c r="F32" s="100"/>
      <c r="G32" s="101"/>
      <c r="H32" s="103"/>
      <c r="I32" s="106"/>
      <c r="J32" s="98"/>
      <c r="K32" s="99"/>
      <c r="L32" s="99"/>
      <c r="M32" s="100"/>
      <c r="N32" s="102"/>
      <c r="O32" s="107"/>
      <c r="P32" s="104"/>
      <c r="Q32" s="104"/>
      <c r="R32" s="105"/>
      <c r="S32" s="111"/>
    </row>
    <row r="33" spans="1:19" s="96" customFormat="1" ht="25.5" customHeight="1">
      <c r="A33" s="125">
        <v>28</v>
      </c>
      <c r="B33" s="97"/>
      <c r="C33" s="98"/>
      <c r="D33" s="98"/>
      <c r="E33" s="99"/>
      <c r="F33" s="100"/>
      <c r="G33" s="101"/>
      <c r="H33" s="103"/>
      <c r="I33" s="106"/>
      <c r="J33" s="98"/>
      <c r="K33" s="99"/>
      <c r="L33" s="99"/>
      <c r="M33" s="100"/>
      <c r="N33" s="102"/>
      <c r="O33" s="107"/>
      <c r="P33" s="104"/>
      <c r="Q33" s="104"/>
      <c r="R33" s="105"/>
      <c r="S33" s="111"/>
    </row>
    <row r="34" spans="1:19" s="96" customFormat="1" ht="25.5" customHeight="1">
      <c r="A34" s="125">
        <v>29</v>
      </c>
      <c r="B34" s="97"/>
      <c r="C34" s="98"/>
      <c r="D34" s="98"/>
      <c r="E34" s="99"/>
      <c r="F34" s="100"/>
      <c r="G34" s="101"/>
      <c r="H34" s="103"/>
      <c r="I34" s="106"/>
      <c r="J34" s="98"/>
      <c r="K34" s="99"/>
      <c r="L34" s="99"/>
      <c r="M34" s="100"/>
      <c r="N34" s="102"/>
      <c r="O34" s="107"/>
      <c r="P34" s="104"/>
      <c r="Q34" s="104"/>
      <c r="R34" s="105"/>
      <c r="S34" s="111"/>
    </row>
    <row r="35" spans="1:19" s="96" customFormat="1" ht="25.5" customHeight="1">
      <c r="A35" s="125">
        <v>30</v>
      </c>
      <c r="B35" s="97"/>
      <c r="C35" s="98"/>
      <c r="D35" s="98"/>
      <c r="E35" s="99"/>
      <c r="F35" s="100"/>
      <c r="G35" s="101"/>
      <c r="H35" s="103"/>
      <c r="I35" s="106"/>
      <c r="J35" s="98"/>
      <c r="K35" s="99"/>
      <c r="L35" s="99"/>
      <c r="M35" s="100"/>
      <c r="N35" s="102"/>
      <c r="O35" s="107"/>
      <c r="P35" s="104"/>
      <c r="Q35" s="104"/>
      <c r="R35" s="105"/>
      <c r="S35" s="111"/>
    </row>
    <row r="36" spans="1:19" s="96" customFormat="1" ht="25.5" customHeight="1" thickBot="1">
      <c r="A36" s="126">
        <v>31</v>
      </c>
      <c r="B36" s="112"/>
      <c r="C36" s="113"/>
      <c r="D36" s="113"/>
      <c r="E36" s="114"/>
      <c r="F36" s="115"/>
      <c r="G36" s="116"/>
      <c r="H36" s="117"/>
      <c r="I36" s="118"/>
      <c r="J36" s="113"/>
      <c r="K36" s="114"/>
      <c r="L36" s="114"/>
      <c r="M36" s="115"/>
      <c r="N36" s="119"/>
      <c r="O36" s="108"/>
      <c r="P36" s="109"/>
      <c r="Q36" s="109"/>
      <c r="R36" s="120"/>
      <c r="S36" s="121"/>
    </row>
    <row r="38" ht="13.5">
      <c r="R38" s="161" t="s">
        <v>45</v>
      </c>
    </row>
    <row r="39" ht="13.5">
      <c r="R39" s="162" t="s">
        <v>46</v>
      </c>
    </row>
  </sheetData>
  <sheetProtection/>
  <mergeCells count="7">
    <mergeCell ref="R3:S3"/>
    <mergeCell ref="I3:N3"/>
    <mergeCell ref="A3:A5"/>
    <mergeCell ref="B3:H3"/>
    <mergeCell ref="G4:H4"/>
    <mergeCell ref="O3:Q3"/>
    <mergeCell ref="O4:Q4"/>
  </mergeCells>
  <printOptions horizontalCentered="1"/>
  <pageMargins left="0.6" right="0.4" top="0.31496062992125984" bottom="0.37" header="0.23" footer="0.21"/>
  <pageSetup fitToHeight="1" fitToWidth="1" horizontalDpi="600" verticalDpi="600" orientation="landscape" paperSize="9" scale="60" r:id="rId3"/>
  <headerFooter alignWithMargins="0">
    <oddFooter>&amp;L&amp;Z&amp;F/&amp;F/&amp;A</oddFooter>
  </headerFooter>
  <legacyDrawing r:id="rId2"/>
  <oleObjects>
    <oleObject progId="Word.Picture.8" shapeId="20222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16.140625" style="170" customWidth="1"/>
    <col min="2" max="2" width="3.140625" style="170" customWidth="1"/>
    <col min="3" max="3" width="16.140625" style="170" customWidth="1"/>
    <col min="4" max="4" width="3.140625" style="170" customWidth="1"/>
    <col min="5" max="6" width="15.28125" style="170" customWidth="1"/>
    <col min="7" max="7" width="3.140625" style="170" customWidth="1"/>
    <col min="8" max="9" width="15.28125" style="170" customWidth="1"/>
    <col min="10" max="10" width="3.140625" style="170" customWidth="1"/>
    <col min="11" max="12" width="15.28125" style="170" customWidth="1"/>
    <col min="13" max="16384" width="11.421875" style="170" customWidth="1"/>
  </cols>
  <sheetData>
    <row r="1" spans="1:6" ht="21" thickBot="1">
      <c r="A1" s="167" t="s">
        <v>50</v>
      </c>
      <c r="B1" s="168"/>
      <c r="C1" s="169"/>
      <c r="E1" s="201" t="s">
        <v>51</v>
      </c>
      <c r="F1" s="201"/>
    </row>
    <row r="2" spans="5:13" ht="18">
      <c r="E2" s="198" t="s">
        <v>5</v>
      </c>
      <c r="F2" s="199"/>
      <c r="H2" s="198" t="s">
        <v>52</v>
      </c>
      <c r="I2" s="199"/>
      <c r="K2" s="198" t="s">
        <v>53</v>
      </c>
      <c r="L2" s="200"/>
      <c r="M2" s="171" t="s">
        <v>54</v>
      </c>
    </row>
    <row r="3" spans="1:13" s="96" customFormat="1" ht="15">
      <c r="A3" s="172" t="s">
        <v>55</v>
      </c>
      <c r="C3" s="172" t="s">
        <v>56</v>
      </c>
      <c r="E3" s="21" t="s">
        <v>57</v>
      </c>
      <c r="F3" s="23" t="s">
        <v>58</v>
      </c>
      <c r="H3" s="21" t="s">
        <v>57</v>
      </c>
      <c r="I3" s="23" t="s">
        <v>58</v>
      </c>
      <c r="K3" s="21" t="s">
        <v>59</v>
      </c>
      <c r="L3" s="24" t="s">
        <v>60</v>
      </c>
      <c r="M3" s="103"/>
    </row>
    <row r="4" spans="1:13" ht="22.5" customHeight="1">
      <c r="A4" s="173"/>
      <c r="C4" s="173"/>
      <c r="E4" s="174"/>
      <c r="F4" s="175"/>
      <c r="H4" s="174"/>
      <c r="I4" s="175"/>
      <c r="K4" s="174"/>
      <c r="L4" s="176"/>
      <c r="M4" s="175"/>
    </row>
    <row r="5" spans="1:13" ht="22.5" customHeight="1">
      <c r="A5" s="173"/>
      <c r="C5" s="173"/>
      <c r="E5" s="174"/>
      <c r="F5" s="175"/>
      <c r="H5" s="174"/>
      <c r="I5" s="175"/>
      <c r="K5" s="174"/>
      <c r="L5" s="176"/>
      <c r="M5" s="175"/>
    </row>
    <row r="6" spans="1:13" ht="22.5" customHeight="1">
      <c r="A6" s="173"/>
      <c r="C6" s="173"/>
      <c r="E6" s="174"/>
      <c r="F6" s="175"/>
      <c r="H6" s="174"/>
      <c r="I6" s="175"/>
      <c r="K6" s="174"/>
      <c r="L6" s="176"/>
      <c r="M6" s="175"/>
    </row>
    <row r="7" spans="1:13" ht="22.5" customHeight="1" thickBot="1">
      <c r="A7" s="177"/>
      <c r="C7" s="177"/>
      <c r="E7" s="178"/>
      <c r="F7" s="179"/>
      <c r="H7" s="178"/>
      <c r="I7" s="179"/>
      <c r="K7" s="178"/>
      <c r="L7" s="180"/>
      <c r="M7" s="179"/>
    </row>
    <row r="8" spans="1:13" ht="22.5" customHeight="1" thickTop="1">
      <c r="A8" s="181" t="s">
        <v>61</v>
      </c>
      <c r="C8" s="182"/>
      <c r="E8" s="182"/>
      <c r="F8" s="182"/>
      <c r="H8" s="182"/>
      <c r="I8" s="182"/>
      <c r="K8" s="181"/>
      <c r="L8" s="183"/>
      <c r="M8" s="181"/>
    </row>
    <row r="9" spans="1:9" ht="15.75" customHeight="1" thickBot="1">
      <c r="A9" s="182"/>
      <c r="C9" s="182"/>
      <c r="E9" s="182"/>
      <c r="F9" s="182"/>
      <c r="H9" s="182"/>
      <c r="I9" s="182"/>
    </row>
    <row r="10" spans="1:6" ht="21" thickBot="1">
      <c r="A10" s="167" t="s">
        <v>50</v>
      </c>
      <c r="B10" s="168"/>
      <c r="C10" s="169"/>
      <c r="E10" s="201"/>
      <c r="F10" s="201"/>
    </row>
    <row r="11" spans="5:13" ht="18">
      <c r="E11" s="198" t="s">
        <v>5</v>
      </c>
      <c r="F11" s="199"/>
      <c r="H11" s="198" t="s">
        <v>52</v>
      </c>
      <c r="I11" s="199"/>
      <c r="K11" s="198" t="s">
        <v>53</v>
      </c>
      <c r="L11" s="199"/>
      <c r="M11" s="171" t="s">
        <v>54</v>
      </c>
    </row>
    <row r="12" spans="1:13" s="96" customFormat="1" ht="15">
      <c r="A12" s="172" t="s">
        <v>55</v>
      </c>
      <c r="C12" s="172" t="s">
        <v>56</v>
      </c>
      <c r="E12" s="21" t="s">
        <v>57</v>
      </c>
      <c r="F12" s="23" t="s">
        <v>58</v>
      </c>
      <c r="H12" s="21" t="s">
        <v>57</v>
      </c>
      <c r="I12" s="23" t="s">
        <v>58</v>
      </c>
      <c r="K12" s="21" t="s">
        <v>59</v>
      </c>
      <c r="L12" s="23" t="s">
        <v>60</v>
      </c>
      <c r="M12" s="103"/>
    </row>
    <row r="13" spans="1:13" ht="22.5" customHeight="1">
      <c r="A13" s="173"/>
      <c r="C13" s="173"/>
      <c r="E13" s="174"/>
      <c r="F13" s="175"/>
      <c r="H13" s="174"/>
      <c r="I13" s="175"/>
      <c r="K13" s="174"/>
      <c r="L13" s="175"/>
      <c r="M13" s="175"/>
    </row>
    <row r="14" spans="1:13" ht="22.5" customHeight="1">
      <c r="A14" s="173"/>
      <c r="C14" s="173"/>
      <c r="E14" s="174"/>
      <c r="F14" s="175"/>
      <c r="H14" s="174"/>
      <c r="I14" s="175"/>
      <c r="K14" s="174"/>
      <c r="L14" s="175"/>
      <c r="M14" s="175"/>
    </row>
    <row r="15" spans="1:13" ht="22.5" customHeight="1">
      <c r="A15" s="173"/>
      <c r="C15" s="173"/>
      <c r="E15" s="174"/>
      <c r="F15" s="175"/>
      <c r="H15" s="174"/>
      <c r="I15" s="175"/>
      <c r="K15" s="174"/>
      <c r="L15" s="175"/>
      <c r="M15" s="175"/>
    </row>
    <row r="16" spans="1:13" ht="22.5" customHeight="1" thickBot="1">
      <c r="A16" s="177"/>
      <c r="C16" s="177"/>
      <c r="E16" s="178"/>
      <c r="F16" s="179"/>
      <c r="H16" s="178"/>
      <c r="I16" s="179"/>
      <c r="K16" s="178"/>
      <c r="L16" s="179"/>
      <c r="M16" s="179"/>
    </row>
    <row r="17" spans="1:13" ht="22.5" customHeight="1" thickTop="1">
      <c r="A17" s="181" t="s">
        <v>61</v>
      </c>
      <c r="C17" s="182"/>
      <c r="E17" s="182"/>
      <c r="F17" s="182"/>
      <c r="H17" s="182"/>
      <c r="I17" s="182"/>
      <c r="K17" s="181"/>
      <c r="L17" s="181"/>
      <c r="M17" s="181"/>
    </row>
    <row r="18" spans="1:9" ht="16.5" customHeight="1" thickBot="1">
      <c r="A18" s="182"/>
      <c r="C18" s="182"/>
      <c r="E18" s="182"/>
      <c r="F18" s="182"/>
      <c r="H18" s="182"/>
      <c r="I18" s="182"/>
    </row>
    <row r="19" spans="1:6" ht="21" thickBot="1">
      <c r="A19" s="167" t="s">
        <v>50</v>
      </c>
      <c r="B19" s="168"/>
      <c r="C19" s="169"/>
      <c r="E19" s="201"/>
      <c r="F19" s="201"/>
    </row>
    <row r="20" spans="5:13" ht="18">
      <c r="E20" s="198" t="s">
        <v>5</v>
      </c>
      <c r="F20" s="199"/>
      <c r="H20" s="198" t="s">
        <v>52</v>
      </c>
      <c r="I20" s="199"/>
      <c r="K20" s="198" t="s">
        <v>53</v>
      </c>
      <c r="L20" s="199"/>
      <c r="M20" s="171" t="s">
        <v>54</v>
      </c>
    </row>
    <row r="21" spans="1:13" s="96" customFormat="1" ht="15">
      <c r="A21" s="172" t="s">
        <v>55</v>
      </c>
      <c r="C21" s="172" t="s">
        <v>56</v>
      </c>
      <c r="E21" s="21" t="s">
        <v>57</v>
      </c>
      <c r="F21" s="23" t="s">
        <v>58</v>
      </c>
      <c r="H21" s="21" t="s">
        <v>57</v>
      </c>
      <c r="I21" s="23" t="s">
        <v>58</v>
      </c>
      <c r="K21" s="21" t="s">
        <v>59</v>
      </c>
      <c r="L21" s="23" t="s">
        <v>60</v>
      </c>
      <c r="M21" s="103"/>
    </row>
    <row r="22" spans="1:13" ht="22.5" customHeight="1">
      <c r="A22" s="173"/>
      <c r="C22" s="173"/>
      <c r="E22" s="174"/>
      <c r="F22" s="175"/>
      <c r="H22" s="174"/>
      <c r="I22" s="175"/>
      <c r="K22" s="174"/>
      <c r="L22" s="175"/>
      <c r="M22" s="175"/>
    </row>
    <row r="23" spans="1:13" ht="22.5" customHeight="1">
      <c r="A23" s="173"/>
      <c r="C23" s="173"/>
      <c r="E23" s="174"/>
      <c r="F23" s="175"/>
      <c r="H23" s="174"/>
      <c r="I23" s="175"/>
      <c r="K23" s="174"/>
      <c r="L23" s="175"/>
      <c r="M23" s="175"/>
    </row>
    <row r="24" spans="1:13" ht="22.5" customHeight="1">
      <c r="A24" s="173"/>
      <c r="C24" s="173"/>
      <c r="E24" s="174"/>
      <c r="F24" s="175"/>
      <c r="H24" s="174"/>
      <c r="I24" s="175"/>
      <c r="K24" s="174"/>
      <c r="L24" s="175"/>
      <c r="M24" s="175"/>
    </row>
    <row r="25" spans="1:13" ht="22.5" customHeight="1" thickBot="1">
      <c r="A25" s="177"/>
      <c r="C25" s="177"/>
      <c r="E25" s="178"/>
      <c r="F25" s="179"/>
      <c r="H25" s="178"/>
      <c r="I25" s="179"/>
      <c r="K25" s="178"/>
      <c r="L25" s="179"/>
      <c r="M25" s="179"/>
    </row>
    <row r="26" spans="1:13" ht="22.5" customHeight="1" thickTop="1">
      <c r="A26" s="181" t="s">
        <v>61</v>
      </c>
      <c r="C26" s="182"/>
      <c r="E26" s="182"/>
      <c r="F26" s="182"/>
      <c r="H26" s="182"/>
      <c r="I26" s="182"/>
      <c r="K26" s="181"/>
      <c r="L26" s="181"/>
      <c r="M26" s="181"/>
    </row>
    <row r="27" ht="18">
      <c r="L27" s="161" t="s">
        <v>45</v>
      </c>
    </row>
    <row r="28" ht="18">
      <c r="L28" s="162" t="s">
        <v>46</v>
      </c>
    </row>
  </sheetData>
  <sheetProtection/>
  <mergeCells count="12">
    <mergeCell ref="E1:F1"/>
    <mergeCell ref="E10:F10"/>
    <mergeCell ref="E19:F19"/>
    <mergeCell ref="E2:F2"/>
    <mergeCell ref="E20:F20"/>
    <mergeCell ref="H20:I20"/>
    <mergeCell ref="K20:L20"/>
    <mergeCell ref="H2:I2"/>
    <mergeCell ref="K2:L2"/>
    <mergeCell ref="E11:F11"/>
    <mergeCell ref="H11:I11"/>
    <mergeCell ref="K11:L11"/>
  </mergeCells>
  <printOptions/>
  <pageMargins left="0.36" right="0.34" top="0.55" bottom="0.55" header="0.44" footer="0.33"/>
  <pageSetup fitToHeight="1" fitToWidth="1" horizontalDpi="600" verticalDpi="600" orientation="landscape" paperSize="9" scale="94" r:id="rId3"/>
  <headerFooter alignWithMargins="0">
    <oddFooter>&amp;L&amp;8&amp;Z&amp;F</oddFooter>
  </headerFooter>
  <legacyDrawing r:id="rId2"/>
  <oleObjects>
    <oleObject progId="Word.Picture.8" shapeId="3657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60" zoomScaleNormal="60" zoomScalePageLayoutView="0" workbookViewId="0" topLeftCell="A1">
      <selection activeCell="X31" sqref="X31"/>
    </sheetView>
  </sheetViews>
  <sheetFormatPr defaultColWidth="11.421875" defaultRowHeight="12.75"/>
  <cols>
    <col min="1" max="1" width="11.421875" style="38" customWidth="1"/>
    <col min="2" max="2" width="17.28125" style="0" customWidth="1"/>
    <col min="3" max="3" width="16.00390625" style="0" bestFit="1" customWidth="1"/>
    <col min="4" max="10" width="13.7109375" style="0" customWidth="1"/>
    <col min="11" max="11" width="16.00390625" style="0" bestFit="1" customWidth="1"/>
    <col min="12" max="18" width="13.7109375" style="0" customWidth="1"/>
    <col min="19" max="19" width="22.140625" style="0" customWidth="1"/>
  </cols>
  <sheetData>
    <row r="1" spans="1:18" ht="30" customHeight="1" thickBot="1">
      <c r="A1" s="202" t="s">
        <v>0</v>
      </c>
      <c r="B1" s="203"/>
      <c r="C1" s="204" t="s">
        <v>1</v>
      </c>
      <c r="D1" s="205"/>
      <c r="E1" s="205"/>
      <c r="F1" s="205"/>
      <c r="G1" s="205"/>
      <c r="H1" s="206"/>
      <c r="I1" s="206"/>
      <c r="J1" s="207"/>
      <c r="K1" s="204" t="s">
        <v>2</v>
      </c>
      <c r="L1" s="205"/>
      <c r="M1" s="205"/>
      <c r="N1" s="205"/>
      <c r="O1" s="205"/>
      <c r="P1" s="206"/>
      <c r="Q1" s="206"/>
      <c r="R1" s="207"/>
    </row>
    <row r="2" spans="1:19" ht="30" customHeight="1">
      <c r="A2" s="1" t="s">
        <v>3</v>
      </c>
      <c r="B2" s="2" t="s">
        <v>4</v>
      </c>
      <c r="C2" s="210" t="s">
        <v>5</v>
      </c>
      <c r="D2" s="211"/>
      <c r="E2" s="212"/>
      <c r="F2" s="208" t="s">
        <v>6</v>
      </c>
      <c r="G2" s="213"/>
      <c r="H2" s="6" t="s">
        <v>8</v>
      </c>
      <c r="I2" s="208" t="s">
        <v>7</v>
      </c>
      <c r="J2" s="209"/>
      <c r="K2" s="214" t="s">
        <v>5</v>
      </c>
      <c r="L2" s="211"/>
      <c r="M2" s="212"/>
      <c r="N2" s="208" t="s">
        <v>6</v>
      </c>
      <c r="O2" s="213"/>
      <c r="P2" s="6" t="s">
        <v>8</v>
      </c>
      <c r="Q2" s="208" t="s">
        <v>7</v>
      </c>
      <c r="R2" s="213"/>
      <c r="S2" s="35" t="s">
        <v>14</v>
      </c>
    </row>
    <row r="3" spans="1:19" ht="30" customHeight="1" thickBot="1">
      <c r="A3" s="8"/>
      <c r="B3" s="9" t="s">
        <v>9</v>
      </c>
      <c r="C3" s="10" t="s">
        <v>10</v>
      </c>
      <c r="D3" s="11" t="s">
        <v>11</v>
      </c>
      <c r="E3" s="12" t="s">
        <v>7</v>
      </c>
      <c r="F3" s="11" t="s">
        <v>11</v>
      </c>
      <c r="G3" s="13" t="s">
        <v>7</v>
      </c>
      <c r="H3" s="43" t="s">
        <v>12</v>
      </c>
      <c r="I3" s="10" t="s">
        <v>12</v>
      </c>
      <c r="J3" s="15" t="s">
        <v>13</v>
      </c>
      <c r="K3" s="14" t="s">
        <v>10</v>
      </c>
      <c r="L3" s="11" t="s">
        <v>11</v>
      </c>
      <c r="M3" s="12" t="s">
        <v>7</v>
      </c>
      <c r="N3" s="11" t="s">
        <v>11</v>
      </c>
      <c r="O3" s="13" t="s">
        <v>7</v>
      </c>
      <c r="P3" s="43" t="s">
        <v>12</v>
      </c>
      <c r="Q3" s="10" t="s">
        <v>12</v>
      </c>
      <c r="R3" s="13" t="s">
        <v>13</v>
      </c>
      <c r="S3" s="46" t="s">
        <v>15</v>
      </c>
    </row>
    <row r="4" spans="1:19" ht="30" customHeight="1">
      <c r="A4" s="16">
        <v>1</v>
      </c>
      <c r="B4" s="17"/>
      <c r="C4" s="3"/>
      <c r="D4" s="4"/>
      <c r="E4" s="5"/>
      <c r="F4" s="39"/>
      <c r="G4" s="6"/>
      <c r="H4" s="5"/>
      <c r="I4" s="18"/>
      <c r="J4" s="19"/>
      <c r="K4" s="3"/>
      <c r="L4" s="4"/>
      <c r="M4" s="5"/>
      <c r="N4" s="39"/>
      <c r="O4" s="6"/>
      <c r="P4" s="5"/>
      <c r="Q4" s="18"/>
      <c r="R4" s="18"/>
      <c r="S4" s="45"/>
    </row>
    <row r="5" spans="1:19" ht="30" customHeight="1">
      <c r="A5" s="16">
        <v>2</v>
      </c>
      <c r="B5" s="20"/>
      <c r="C5" s="21"/>
      <c r="D5" s="22"/>
      <c r="E5" s="23"/>
      <c r="F5" s="40"/>
      <c r="G5" s="16"/>
      <c r="H5" s="23"/>
      <c r="I5" s="24"/>
      <c r="J5" s="25"/>
      <c r="K5" s="21"/>
      <c r="L5" s="22"/>
      <c r="M5" s="23"/>
      <c r="N5" s="40"/>
      <c r="O5" s="16"/>
      <c r="P5" s="23"/>
      <c r="Q5" s="24"/>
      <c r="R5" s="24"/>
      <c r="S5" s="44"/>
    </row>
    <row r="6" spans="1:19" ht="30" customHeight="1">
      <c r="A6" s="16">
        <v>3</v>
      </c>
      <c r="B6" s="20"/>
      <c r="C6" s="21"/>
      <c r="D6" s="22"/>
      <c r="E6" s="23"/>
      <c r="F6" s="40"/>
      <c r="G6" s="16"/>
      <c r="H6" s="23"/>
      <c r="I6" s="24"/>
      <c r="J6" s="25"/>
      <c r="K6" s="21"/>
      <c r="L6" s="22"/>
      <c r="M6" s="23"/>
      <c r="N6" s="40"/>
      <c r="O6" s="16"/>
      <c r="P6" s="23"/>
      <c r="Q6" s="24"/>
      <c r="R6" s="24"/>
      <c r="S6" s="44"/>
    </row>
    <row r="7" spans="1:19" ht="30" customHeight="1">
      <c r="A7" s="16">
        <v>4</v>
      </c>
      <c r="B7" s="20"/>
      <c r="C7" s="21"/>
      <c r="D7" s="22"/>
      <c r="E7" s="23"/>
      <c r="F7" s="40"/>
      <c r="G7" s="16"/>
      <c r="H7" s="23"/>
      <c r="I7" s="24"/>
      <c r="J7" s="25"/>
      <c r="K7" s="21"/>
      <c r="L7" s="22"/>
      <c r="M7" s="23"/>
      <c r="N7" s="40"/>
      <c r="O7" s="16"/>
      <c r="P7" s="23"/>
      <c r="Q7" s="24"/>
      <c r="R7" s="24"/>
      <c r="S7" s="44"/>
    </row>
    <row r="8" spans="1:19" ht="30" customHeight="1">
      <c r="A8" s="16">
        <v>5</v>
      </c>
      <c r="B8" s="20"/>
      <c r="C8" s="21"/>
      <c r="D8" s="22"/>
      <c r="E8" s="23"/>
      <c r="F8" s="40"/>
      <c r="G8" s="16"/>
      <c r="H8" s="23"/>
      <c r="I8" s="24"/>
      <c r="J8" s="25"/>
      <c r="K8" s="21"/>
      <c r="L8" s="22"/>
      <c r="M8" s="23"/>
      <c r="N8" s="40"/>
      <c r="O8" s="16"/>
      <c r="P8" s="23"/>
      <c r="Q8" s="24"/>
      <c r="R8" s="24"/>
      <c r="S8" s="44"/>
    </row>
    <row r="9" spans="1:19" ht="30" customHeight="1">
      <c r="A9" s="16">
        <v>6</v>
      </c>
      <c r="B9" s="20"/>
      <c r="C9" s="21"/>
      <c r="D9" s="22"/>
      <c r="E9" s="23"/>
      <c r="F9" s="40"/>
      <c r="G9" s="16"/>
      <c r="H9" s="23"/>
      <c r="I9" s="24"/>
      <c r="J9" s="25"/>
      <c r="K9" s="21"/>
      <c r="L9" s="22"/>
      <c r="M9" s="23"/>
      <c r="N9" s="40"/>
      <c r="O9" s="16"/>
      <c r="P9" s="23"/>
      <c r="Q9" s="24"/>
      <c r="R9" s="24"/>
      <c r="S9" s="44"/>
    </row>
    <row r="10" spans="1:19" ht="30" customHeight="1">
      <c r="A10" s="16">
        <v>7</v>
      </c>
      <c r="B10" s="20"/>
      <c r="C10" s="21"/>
      <c r="D10" s="22"/>
      <c r="E10" s="23"/>
      <c r="F10" s="40"/>
      <c r="G10" s="16"/>
      <c r="H10" s="23"/>
      <c r="I10" s="24"/>
      <c r="J10" s="25"/>
      <c r="K10" s="21"/>
      <c r="L10" s="22"/>
      <c r="M10" s="23"/>
      <c r="N10" s="40"/>
      <c r="O10" s="16"/>
      <c r="P10" s="23"/>
      <c r="Q10" s="24"/>
      <c r="R10" s="24"/>
      <c r="S10" s="44"/>
    </row>
    <row r="11" spans="1:19" ht="30" customHeight="1">
      <c r="A11" s="16">
        <v>8</v>
      </c>
      <c r="B11" s="20"/>
      <c r="C11" s="21"/>
      <c r="D11" s="22"/>
      <c r="E11" s="23"/>
      <c r="F11" s="40"/>
      <c r="G11" s="16"/>
      <c r="H11" s="23"/>
      <c r="I11" s="24"/>
      <c r="J11" s="25"/>
      <c r="K11" s="21"/>
      <c r="L11" s="22"/>
      <c r="M11" s="23"/>
      <c r="N11" s="40"/>
      <c r="O11" s="16"/>
      <c r="P11" s="23"/>
      <c r="Q11" s="24"/>
      <c r="R11" s="24"/>
      <c r="S11" s="44"/>
    </row>
    <row r="12" spans="1:19" ht="30" customHeight="1">
      <c r="A12" s="16">
        <v>9</v>
      </c>
      <c r="B12" s="20"/>
      <c r="C12" s="21"/>
      <c r="D12" s="22"/>
      <c r="E12" s="23"/>
      <c r="F12" s="40"/>
      <c r="G12" s="16"/>
      <c r="H12" s="23"/>
      <c r="I12" s="24"/>
      <c r="J12" s="25"/>
      <c r="K12" s="21"/>
      <c r="L12" s="22"/>
      <c r="M12" s="23"/>
      <c r="N12" s="40"/>
      <c r="O12" s="16"/>
      <c r="P12" s="23"/>
      <c r="Q12" s="24"/>
      <c r="R12" s="24"/>
      <c r="S12" s="44"/>
    </row>
    <row r="13" spans="1:19" ht="30" customHeight="1" thickBot="1">
      <c r="A13" s="26">
        <v>10</v>
      </c>
      <c r="B13" s="27"/>
      <c r="C13" s="10"/>
      <c r="D13" s="11"/>
      <c r="E13" s="12"/>
      <c r="F13" s="41"/>
      <c r="G13" s="26"/>
      <c r="H13" s="12"/>
      <c r="I13" s="13"/>
      <c r="J13" s="15"/>
      <c r="K13" s="10"/>
      <c r="L13" s="11"/>
      <c r="M13" s="12"/>
      <c r="N13" s="41"/>
      <c r="O13" s="26"/>
      <c r="P13" s="12"/>
      <c r="Q13" s="13"/>
      <c r="R13" s="13"/>
      <c r="S13" s="44"/>
    </row>
    <row r="14" spans="1:19" ht="30" customHeight="1">
      <c r="A14" s="28">
        <v>11</v>
      </c>
      <c r="B14" s="17"/>
      <c r="C14" s="29"/>
      <c r="D14" s="30"/>
      <c r="E14" s="31"/>
      <c r="F14" s="42"/>
      <c r="G14" s="28"/>
      <c r="H14" s="31"/>
      <c r="I14" s="18"/>
      <c r="J14" s="19"/>
      <c r="K14" s="29"/>
      <c r="L14" s="30"/>
      <c r="M14" s="31"/>
      <c r="N14" s="42"/>
      <c r="O14" s="28"/>
      <c r="P14" s="31"/>
      <c r="Q14" s="18"/>
      <c r="R14" s="18"/>
      <c r="S14" s="44"/>
    </row>
    <row r="15" spans="1:19" ht="30" customHeight="1">
      <c r="A15" s="16">
        <v>12</v>
      </c>
      <c r="B15" s="20"/>
      <c r="C15" s="21"/>
      <c r="D15" s="22"/>
      <c r="E15" s="23"/>
      <c r="F15" s="40"/>
      <c r="G15" s="16"/>
      <c r="H15" s="23"/>
      <c r="I15" s="24"/>
      <c r="J15" s="25"/>
      <c r="K15" s="21"/>
      <c r="L15" s="22"/>
      <c r="M15" s="23"/>
      <c r="N15" s="40"/>
      <c r="O15" s="16"/>
      <c r="P15" s="23"/>
      <c r="Q15" s="24"/>
      <c r="R15" s="24"/>
      <c r="S15" s="44"/>
    </row>
    <row r="16" spans="1:19" ht="30" customHeight="1">
      <c r="A16" s="16">
        <v>13</v>
      </c>
      <c r="B16" s="20"/>
      <c r="C16" s="21"/>
      <c r="D16" s="22"/>
      <c r="E16" s="23"/>
      <c r="F16" s="40"/>
      <c r="G16" s="16"/>
      <c r="H16" s="23"/>
      <c r="I16" s="24"/>
      <c r="J16" s="25"/>
      <c r="K16" s="21"/>
      <c r="L16" s="22"/>
      <c r="M16" s="23"/>
      <c r="N16" s="40"/>
      <c r="O16" s="16"/>
      <c r="P16" s="23"/>
      <c r="Q16" s="24"/>
      <c r="R16" s="24"/>
      <c r="S16" s="44"/>
    </row>
    <row r="17" spans="1:19" ht="30" customHeight="1">
      <c r="A17" s="16">
        <v>14</v>
      </c>
      <c r="B17" s="20"/>
      <c r="C17" s="21"/>
      <c r="D17" s="22"/>
      <c r="E17" s="23"/>
      <c r="F17" s="40"/>
      <c r="G17" s="16"/>
      <c r="H17" s="23"/>
      <c r="I17" s="24"/>
      <c r="J17" s="25"/>
      <c r="K17" s="21"/>
      <c r="L17" s="22"/>
      <c r="M17" s="23"/>
      <c r="N17" s="40"/>
      <c r="O17" s="16"/>
      <c r="P17" s="23"/>
      <c r="Q17" s="24"/>
      <c r="R17" s="24"/>
      <c r="S17" s="44"/>
    </row>
    <row r="18" spans="1:19" ht="30" customHeight="1">
      <c r="A18" s="16">
        <v>15</v>
      </c>
      <c r="B18" s="20"/>
      <c r="C18" s="21"/>
      <c r="D18" s="22"/>
      <c r="E18" s="23"/>
      <c r="F18" s="40"/>
      <c r="G18" s="32"/>
      <c r="H18" s="23"/>
      <c r="I18" s="24"/>
      <c r="J18" s="25"/>
      <c r="K18" s="21"/>
      <c r="L18" s="22"/>
      <c r="M18" s="23"/>
      <c r="N18" s="40"/>
      <c r="O18" s="32"/>
      <c r="P18" s="23"/>
      <c r="Q18" s="24"/>
      <c r="R18" s="24"/>
      <c r="S18" s="44"/>
    </row>
    <row r="19" spans="1:19" ht="30" customHeight="1">
      <c r="A19" s="16">
        <v>16</v>
      </c>
      <c r="B19" s="20"/>
      <c r="C19" s="21"/>
      <c r="D19" s="22"/>
      <c r="E19" s="23"/>
      <c r="F19" s="40"/>
      <c r="G19" s="16"/>
      <c r="H19" s="23"/>
      <c r="I19" s="24"/>
      <c r="J19" s="25"/>
      <c r="K19" s="21"/>
      <c r="L19" s="22"/>
      <c r="M19" s="23"/>
      <c r="N19" s="40"/>
      <c r="O19" s="16"/>
      <c r="P19" s="23"/>
      <c r="Q19" s="24"/>
      <c r="R19" s="24"/>
      <c r="S19" s="44"/>
    </row>
    <row r="20" spans="1:19" ht="30" customHeight="1">
      <c r="A20" s="16">
        <v>17</v>
      </c>
      <c r="B20" s="20"/>
      <c r="C20" s="21"/>
      <c r="D20" s="22"/>
      <c r="E20" s="23"/>
      <c r="F20" s="40"/>
      <c r="G20" s="16"/>
      <c r="H20" s="23"/>
      <c r="I20" s="24"/>
      <c r="J20" s="25"/>
      <c r="K20" s="21"/>
      <c r="L20" s="22"/>
      <c r="M20" s="23"/>
      <c r="N20" s="40"/>
      <c r="O20" s="16"/>
      <c r="P20" s="23"/>
      <c r="Q20" s="24"/>
      <c r="R20" s="24"/>
      <c r="S20" s="44"/>
    </row>
    <row r="21" spans="1:19" ht="30" customHeight="1">
      <c r="A21" s="16">
        <v>18</v>
      </c>
      <c r="B21" s="20"/>
      <c r="C21" s="21"/>
      <c r="D21" s="22"/>
      <c r="E21" s="23"/>
      <c r="F21" s="40"/>
      <c r="G21" s="16"/>
      <c r="H21" s="23"/>
      <c r="I21" s="24"/>
      <c r="J21" s="25"/>
      <c r="K21" s="21"/>
      <c r="L21" s="22"/>
      <c r="M21" s="23"/>
      <c r="N21" s="40"/>
      <c r="O21" s="16"/>
      <c r="P21" s="23"/>
      <c r="Q21" s="24"/>
      <c r="R21" s="24"/>
      <c r="S21" s="44"/>
    </row>
    <row r="22" spans="1:19" ht="30" customHeight="1">
      <c r="A22" s="16">
        <v>19</v>
      </c>
      <c r="B22" s="20"/>
      <c r="C22" s="21"/>
      <c r="D22" s="22"/>
      <c r="E22" s="23"/>
      <c r="F22" s="40"/>
      <c r="G22" s="16"/>
      <c r="H22" s="23"/>
      <c r="I22" s="24"/>
      <c r="J22" s="25"/>
      <c r="K22" s="21"/>
      <c r="L22" s="22"/>
      <c r="M22" s="23"/>
      <c r="N22" s="40"/>
      <c r="O22" s="16"/>
      <c r="P22" s="23"/>
      <c r="Q22" s="24"/>
      <c r="R22" s="24"/>
      <c r="S22" s="44"/>
    </row>
    <row r="23" spans="1:19" ht="30" customHeight="1" thickBot="1">
      <c r="A23" s="26">
        <v>20</v>
      </c>
      <c r="B23" s="27"/>
      <c r="C23" s="10"/>
      <c r="D23" s="11"/>
      <c r="E23" s="12"/>
      <c r="F23" s="41"/>
      <c r="G23" s="26"/>
      <c r="H23" s="12"/>
      <c r="I23" s="13"/>
      <c r="J23" s="15"/>
      <c r="K23" s="10"/>
      <c r="L23" s="11"/>
      <c r="M23" s="12"/>
      <c r="N23" s="41"/>
      <c r="O23" s="26"/>
      <c r="P23" s="12"/>
      <c r="Q23" s="13"/>
      <c r="R23" s="13"/>
      <c r="S23" s="44"/>
    </row>
    <row r="24" spans="1:19" ht="30" customHeight="1">
      <c r="A24" s="28">
        <v>21</v>
      </c>
      <c r="B24" s="17"/>
      <c r="C24" s="29"/>
      <c r="D24" s="30"/>
      <c r="E24" s="31"/>
      <c r="F24" s="42"/>
      <c r="G24" s="28"/>
      <c r="H24" s="31"/>
      <c r="I24" s="18"/>
      <c r="J24" s="19"/>
      <c r="K24" s="29"/>
      <c r="L24" s="30"/>
      <c r="M24" s="31"/>
      <c r="N24" s="42"/>
      <c r="O24" s="28"/>
      <c r="P24" s="31"/>
      <c r="Q24" s="18"/>
      <c r="R24" s="18"/>
      <c r="S24" s="44"/>
    </row>
    <row r="25" spans="1:19" ht="30" customHeight="1">
      <c r="A25" s="16">
        <v>22</v>
      </c>
      <c r="B25" s="20"/>
      <c r="C25" s="21"/>
      <c r="D25" s="22"/>
      <c r="E25" s="23"/>
      <c r="F25" s="40"/>
      <c r="G25" s="16"/>
      <c r="H25" s="23"/>
      <c r="I25" s="24"/>
      <c r="J25" s="25"/>
      <c r="K25" s="21"/>
      <c r="L25" s="22"/>
      <c r="M25" s="23"/>
      <c r="N25" s="40"/>
      <c r="O25" s="16"/>
      <c r="P25" s="23"/>
      <c r="Q25" s="24"/>
      <c r="R25" s="24"/>
      <c r="S25" s="44"/>
    </row>
    <row r="26" spans="1:19" ht="30" customHeight="1">
      <c r="A26" s="16">
        <v>23</v>
      </c>
      <c r="B26" s="20"/>
      <c r="C26" s="21"/>
      <c r="D26" s="22"/>
      <c r="E26" s="23"/>
      <c r="F26" s="40"/>
      <c r="G26" s="16"/>
      <c r="H26" s="23"/>
      <c r="I26" s="24"/>
      <c r="J26" s="25"/>
      <c r="K26" s="21"/>
      <c r="L26" s="22"/>
      <c r="M26" s="23"/>
      <c r="N26" s="40"/>
      <c r="O26" s="16"/>
      <c r="P26" s="23"/>
      <c r="Q26" s="24"/>
      <c r="R26" s="24"/>
      <c r="S26" s="44"/>
    </row>
    <row r="27" spans="1:19" ht="30" customHeight="1">
      <c r="A27" s="16">
        <v>24</v>
      </c>
      <c r="B27" s="20"/>
      <c r="C27" s="21"/>
      <c r="D27" s="22"/>
      <c r="E27" s="23"/>
      <c r="F27" s="40"/>
      <c r="G27" s="16"/>
      <c r="H27" s="23"/>
      <c r="I27" s="24"/>
      <c r="J27" s="25"/>
      <c r="K27" s="21"/>
      <c r="L27" s="22"/>
      <c r="M27" s="23"/>
      <c r="N27" s="40"/>
      <c r="O27" s="16"/>
      <c r="P27" s="23"/>
      <c r="Q27" s="24"/>
      <c r="R27" s="24"/>
      <c r="S27" s="44"/>
    </row>
    <row r="28" spans="1:19" ht="30" customHeight="1">
      <c r="A28" s="16">
        <v>25</v>
      </c>
      <c r="B28" s="20"/>
      <c r="C28" s="21"/>
      <c r="D28" s="22"/>
      <c r="E28" s="23"/>
      <c r="F28" s="40"/>
      <c r="G28" s="16"/>
      <c r="H28" s="23"/>
      <c r="I28" s="24"/>
      <c r="J28" s="25"/>
      <c r="K28" s="21"/>
      <c r="L28" s="22"/>
      <c r="M28" s="23"/>
      <c r="N28" s="40"/>
      <c r="O28" s="16"/>
      <c r="P28" s="23"/>
      <c r="Q28" s="24"/>
      <c r="R28" s="24"/>
      <c r="S28" s="44"/>
    </row>
    <row r="29" spans="1:19" ht="30" customHeight="1">
      <c r="A29" s="16">
        <v>26</v>
      </c>
      <c r="B29" s="20"/>
      <c r="C29" s="21"/>
      <c r="D29" s="22"/>
      <c r="E29" s="23"/>
      <c r="F29" s="40"/>
      <c r="G29" s="16"/>
      <c r="H29" s="23"/>
      <c r="I29" s="24"/>
      <c r="J29" s="25"/>
      <c r="K29" s="21"/>
      <c r="L29" s="22"/>
      <c r="M29" s="23"/>
      <c r="N29" s="40"/>
      <c r="O29" s="16"/>
      <c r="P29" s="23"/>
      <c r="Q29" s="24"/>
      <c r="R29" s="24"/>
      <c r="S29" s="44"/>
    </row>
    <row r="30" spans="1:19" ht="30" customHeight="1">
      <c r="A30" s="16">
        <v>27</v>
      </c>
      <c r="B30" s="20"/>
      <c r="C30" s="21"/>
      <c r="D30" s="22"/>
      <c r="E30" s="23"/>
      <c r="F30" s="40"/>
      <c r="G30" s="16"/>
      <c r="H30" s="23"/>
      <c r="I30" s="24"/>
      <c r="J30" s="25"/>
      <c r="K30" s="21"/>
      <c r="L30" s="22"/>
      <c r="M30" s="23"/>
      <c r="N30" s="40"/>
      <c r="O30" s="16"/>
      <c r="P30" s="23"/>
      <c r="Q30" s="24"/>
      <c r="R30" s="24"/>
      <c r="S30" s="44"/>
    </row>
    <row r="31" spans="1:19" ht="30" customHeight="1">
      <c r="A31" s="16">
        <v>28</v>
      </c>
      <c r="B31" s="20"/>
      <c r="C31" s="21"/>
      <c r="D31" s="22"/>
      <c r="E31" s="23"/>
      <c r="F31" s="40"/>
      <c r="G31" s="16"/>
      <c r="H31" s="23"/>
      <c r="I31" s="24"/>
      <c r="J31" s="25"/>
      <c r="K31" s="21"/>
      <c r="L31" s="22"/>
      <c r="M31" s="23"/>
      <c r="N31" s="40"/>
      <c r="O31" s="16"/>
      <c r="P31" s="23"/>
      <c r="Q31" s="24"/>
      <c r="R31" s="24"/>
      <c r="S31" s="44"/>
    </row>
    <row r="32" spans="1:19" ht="30" customHeight="1">
      <c r="A32" s="16">
        <v>29</v>
      </c>
      <c r="B32" s="20"/>
      <c r="C32" s="21"/>
      <c r="D32" s="22"/>
      <c r="E32" s="23"/>
      <c r="F32" s="40"/>
      <c r="G32" s="16"/>
      <c r="H32" s="23"/>
      <c r="I32" s="24"/>
      <c r="J32" s="25"/>
      <c r="K32" s="21"/>
      <c r="L32" s="22"/>
      <c r="M32" s="23"/>
      <c r="N32" s="40"/>
      <c r="O32" s="16"/>
      <c r="P32" s="23"/>
      <c r="Q32" s="24"/>
      <c r="R32" s="24"/>
      <c r="S32" s="44"/>
    </row>
    <row r="33" spans="1:19" ht="30" customHeight="1">
      <c r="A33" s="16">
        <v>30</v>
      </c>
      <c r="B33" s="20"/>
      <c r="C33" s="21"/>
      <c r="D33" s="22"/>
      <c r="E33" s="23"/>
      <c r="F33" s="40"/>
      <c r="G33" s="16"/>
      <c r="H33" s="23"/>
      <c r="I33" s="24"/>
      <c r="J33" s="25"/>
      <c r="K33" s="21"/>
      <c r="L33" s="22"/>
      <c r="M33" s="23"/>
      <c r="N33" s="40"/>
      <c r="O33" s="16"/>
      <c r="P33" s="23"/>
      <c r="Q33" s="24"/>
      <c r="R33" s="24"/>
      <c r="S33" s="44"/>
    </row>
    <row r="34" spans="1:19" ht="30" customHeight="1" thickBot="1">
      <c r="A34" s="26">
        <v>31</v>
      </c>
      <c r="B34" s="20"/>
      <c r="C34" s="21"/>
      <c r="D34" s="22"/>
      <c r="E34" s="23"/>
      <c r="F34" s="40"/>
      <c r="G34" s="16"/>
      <c r="H34" s="23"/>
      <c r="I34" s="24"/>
      <c r="J34" s="25"/>
      <c r="K34" s="21"/>
      <c r="L34" s="22"/>
      <c r="M34" s="23"/>
      <c r="N34" s="40"/>
      <c r="O34" s="16"/>
      <c r="P34" s="23"/>
      <c r="Q34" s="24"/>
      <c r="R34" s="24"/>
      <c r="S34" s="44"/>
    </row>
    <row r="35" spans="1:6" ht="15">
      <c r="A35" s="33"/>
      <c r="B35" s="34"/>
      <c r="C35" s="34"/>
      <c r="D35" s="34"/>
      <c r="E35" s="34"/>
      <c r="F35" s="34"/>
    </row>
    <row r="36" spans="1:18" ht="15.75">
      <c r="A36" s="33"/>
      <c r="B36" s="34"/>
      <c r="C36" s="34"/>
      <c r="D36" s="34"/>
      <c r="E36" s="34"/>
      <c r="F36" s="34"/>
      <c r="R36" s="161" t="s">
        <v>45</v>
      </c>
    </row>
    <row r="37" spans="1:18" ht="15.75">
      <c r="A37" s="33"/>
      <c r="B37" s="34"/>
      <c r="C37" s="34"/>
      <c r="D37" s="34"/>
      <c r="E37" s="34"/>
      <c r="F37" s="34"/>
      <c r="R37" s="162" t="s">
        <v>46</v>
      </c>
    </row>
    <row r="38" spans="1:6" ht="12.75">
      <c r="A38" s="36"/>
      <c r="B38" s="37"/>
      <c r="C38" s="37"/>
      <c r="D38" s="37"/>
      <c r="E38" s="37"/>
      <c r="F38" s="37"/>
    </row>
  </sheetData>
  <sheetProtection/>
  <mergeCells count="9">
    <mergeCell ref="A1:B1"/>
    <mergeCell ref="C1:J1"/>
    <mergeCell ref="I2:J2"/>
    <mergeCell ref="C2:E2"/>
    <mergeCell ref="F2:G2"/>
    <mergeCell ref="K1:R1"/>
    <mergeCell ref="K2:M2"/>
    <mergeCell ref="N2:O2"/>
    <mergeCell ref="Q2:R2"/>
  </mergeCells>
  <printOptions/>
  <pageMargins left="0.3937007874015748" right="0.31496062992125984" top="0.42" bottom="0.45" header="0.35" footer="0.26"/>
  <pageSetup fitToHeight="1" fitToWidth="1" horizontalDpi="600" verticalDpi="600" orientation="landscape" paperSize="9" scale="51" r:id="rId3"/>
  <headerFooter alignWithMargins="0">
    <oddFooter>&amp;L&amp;Z&amp;F/&amp;F/&amp;A</oddFooter>
  </headerFooter>
  <legacyDrawing r:id="rId2"/>
  <oleObjects>
    <oleObject progId="Word.Picture.8" shapeId="202251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59" zoomScaleNormal="59" zoomScalePageLayoutView="0" workbookViewId="0" topLeftCell="A1">
      <selection activeCell="F4" sqref="F4"/>
    </sheetView>
  </sheetViews>
  <sheetFormatPr defaultColWidth="11.421875" defaultRowHeight="12.75"/>
  <cols>
    <col min="1" max="1" width="11.140625" style="0" bestFit="1" customWidth="1"/>
    <col min="2" max="2" width="7.140625" style="0" bestFit="1" customWidth="1"/>
    <col min="3" max="3" width="12.8515625" style="0" bestFit="1" customWidth="1"/>
    <col min="4" max="25" width="11.7109375" style="0" bestFit="1" customWidth="1"/>
  </cols>
  <sheetData>
    <row r="1" ht="13.5">
      <c r="C1" s="157" t="s">
        <v>45</v>
      </c>
    </row>
    <row r="2" ht="13.5">
      <c r="C2" s="158" t="s">
        <v>46</v>
      </c>
    </row>
    <row r="3" spans="1:19" ht="15">
      <c r="A3" s="96"/>
      <c r="B3" s="96"/>
      <c r="D3" s="96"/>
      <c r="E3" s="96"/>
      <c r="F3" s="96"/>
      <c r="G3" s="96"/>
      <c r="H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20.25">
      <c r="A4" s="96"/>
      <c r="B4" s="96"/>
      <c r="D4" s="96"/>
      <c r="E4" s="96"/>
      <c r="F4" s="96"/>
      <c r="G4" s="96"/>
      <c r="H4" s="96"/>
      <c r="I4" s="128"/>
      <c r="J4" s="96"/>
      <c r="K4" s="96"/>
      <c r="L4" s="96"/>
      <c r="M4" s="159" t="s">
        <v>48</v>
      </c>
      <c r="N4" s="96"/>
      <c r="O4" s="96"/>
      <c r="P4" s="96"/>
      <c r="Q4" s="96"/>
      <c r="R4" s="96"/>
      <c r="S4" s="96"/>
    </row>
    <row r="5" spans="1:19" ht="15.75" thickBo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25" ht="28.5" customHeight="1" thickBot="1">
      <c r="A6" s="153" t="s">
        <v>8</v>
      </c>
      <c r="B6" s="154" t="s">
        <v>43</v>
      </c>
      <c r="C6" s="205" t="s">
        <v>47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20"/>
    </row>
    <row r="7" spans="1:25" ht="28.5" customHeight="1">
      <c r="A7" s="215" t="s">
        <v>42</v>
      </c>
      <c r="B7" s="150">
        <v>1</v>
      </c>
      <c r="C7" s="155">
        <v>100</v>
      </c>
      <c r="D7" s="155">
        <v>200</v>
      </c>
      <c r="E7" s="155">
        <v>300</v>
      </c>
      <c r="F7" s="155">
        <v>400</v>
      </c>
      <c r="G7" s="155">
        <v>500</v>
      </c>
      <c r="H7" s="155">
        <v>600</v>
      </c>
      <c r="I7" s="155">
        <v>700</v>
      </c>
      <c r="J7" s="155">
        <v>800</v>
      </c>
      <c r="K7" s="155">
        <v>900</v>
      </c>
      <c r="L7" s="155">
        <v>1000</v>
      </c>
      <c r="M7" s="155">
        <v>1100</v>
      </c>
      <c r="N7" s="155">
        <v>1200</v>
      </c>
      <c r="O7" s="155">
        <v>1300</v>
      </c>
      <c r="P7" s="155">
        <v>1400</v>
      </c>
      <c r="Q7" s="155">
        <v>1500</v>
      </c>
      <c r="R7" s="155">
        <v>1600</v>
      </c>
      <c r="S7" s="155">
        <v>1700</v>
      </c>
      <c r="T7" s="155">
        <v>1800</v>
      </c>
      <c r="U7" s="155">
        <v>1900</v>
      </c>
      <c r="V7" s="155">
        <v>2000</v>
      </c>
      <c r="W7" s="155">
        <v>2100</v>
      </c>
      <c r="X7" s="155">
        <v>2200</v>
      </c>
      <c r="Y7" s="155">
        <v>2300</v>
      </c>
    </row>
    <row r="8" spans="1:25" ht="28.5" customHeight="1" thickBot="1">
      <c r="A8" s="216"/>
      <c r="B8" s="129">
        <v>12</v>
      </c>
      <c r="C8" s="34">
        <f>C7*$B$8/1000</f>
        <v>1.2</v>
      </c>
      <c r="D8" s="34">
        <f aca="true" t="shared" si="0" ref="D8:S8">D7*$B$8/1000</f>
        <v>2.4</v>
      </c>
      <c r="E8" s="34">
        <f t="shared" si="0"/>
        <v>3.6</v>
      </c>
      <c r="F8" s="34">
        <f t="shared" si="0"/>
        <v>4.8</v>
      </c>
      <c r="G8" s="34">
        <f t="shared" si="0"/>
        <v>6</v>
      </c>
      <c r="H8" s="34">
        <f t="shared" si="0"/>
        <v>7.2</v>
      </c>
      <c r="I8" s="34">
        <f t="shared" si="0"/>
        <v>8.4</v>
      </c>
      <c r="J8" s="34">
        <f t="shared" si="0"/>
        <v>9.6</v>
      </c>
      <c r="K8" s="34">
        <f t="shared" si="0"/>
        <v>10.8</v>
      </c>
      <c r="L8" s="34">
        <f t="shared" si="0"/>
        <v>12</v>
      </c>
      <c r="M8" s="34">
        <f t="shared" si="0"/>
        <v>13.2</v>
      </c>
      <c r="N8" s="34">
        <f t="shared" si="0"/>
        <v>14.4</v>
      </c>
      <c r="O8" s="34">
        <f t="shared" si="0"/>
        <v>15.6</v>
      </c>
      <c r="P8" s="34">
        <f t="shared" si="0"/>
        <v>16.8</v>
      </c>
      <c r="Q8" s="34">
        <f t="shared" si="0"/>
        <v>18</v>
      </c>
      <c r="R8" s="34">
        <f t="shared" si="0"/>
        <v>19.2</v>
      </c>
      <c r="S8" s="34">
        <f t="shared" si="0"/>
        <v>20.4</v>
      </c>
      <c r="T8" s="34">
        <f aca="true" t="shared" si="1" ref="T8:Y8">T7*$B$8/1000</f>
        <v>21.6</v>
      </c>
      <c r="U8" s="34">
        <f t="shared" si="1"/>
        <v>22.8</v>
      </c>
      <c r="V8" s="34">
        <f t="shared" si="1"/>
        <v>24</v>
      </c>
      <c r="W8" s="34">
        <f t="shared" si="1"/>
        <v>25.2</v>
      </c>
      <c r="X8" s="34">
        <f t="shared" si="1"/>
        <v>26.4</v>
      </c>
      <c r="Y8" s="130">
        <f t="shared" si="1"/>
        <v>27.6</v>
      </c>
    </row>
    <row r="9" spans="1:25" ht="28.5" customHeight="1">
      <c r="A9" s="217" t="s">
        <v>41</v>
      </c>
      <c r="B9" s="163">
        <v>0.25</v>
      </c>
      <c r="C9" s="132">
        <f aca="true" t="shared" si="2" ref="C9:L18">$B9/C$8*100</f>
        <v>20.833333333333336</v>
      </c>
      <c r="D9" s="133">
        <f t="shared" si="2"/>
        <v>10.416666666666668</v>
      </c>
      <c r="E9" s="133">
        <f t="shared" si="2"/>
        <v>6.944444444444445</v>
      </c>
      <c r="F9" s="133">
        <f t="shared" si="2"/>
        <v>5.208333333333334</v>
      </c>
      <c r="G9" s="133">
        <f t="shared" si="2"/>
        <v>4.166666666666666</v>
      </c>
      <c r="H9" s="133">
        <f t="shared" si="2"/>
        <v>3.4722222222222223</v>
      </c>
      <c r="I9" s="133">
        <f t="shared" si="2"/>
        <v>2.976190476190476</v>
      </c>
      <c r="J9" s="133">
        <f t="shared" si="2"/>
        <v>2.604166666666667</v>
      </c>
      <c r="K9" s="133">
        <f t="shared" si="2"/>
        <v>2.314814814814815</v>
      </c>
      <c r="L9" s="133">
        <f t="shared" si="2"/>
        <v>2.083333333333333</v>
      </c>
      <c r="M9" s="133">
        <f aca="true" t="shared" si="3" ref="M9:Y18">$B9/M$8*100</f>
        <v>1.893939393939394</v>
      </c>
      <c r="N9" s="133">
        <f t="shared" si="3"/>
        <v>1.7361111111111112</v>
      </c>
      <c r="O9" s="133">
        <f t="shared" si="3"/>
        <v>1.6025641025641029</v>
      </c>
      <c r="P9" s="133">
        <f t="shared" si="3"/>
        <v>1.488095238095238</v>
      </c>
      <c r="Q9" s="133">
        <f t="shared" si="3"/>
        <v>1.3888888888888888</v>
      </c>
      <c r="R9" s="133">
        <f t="shared" si="3"/>
        <v>1.3020833333333335</v>
      </c>
      <c r="S9" s="133">
        <f t="shared" si="3"/>
        <v>1.2254901960784315</v>
      </c>
      <c r="T9" s="133">
        <f t="shared" si="3"/>
        <v>1.1574074074074074</v>
      </c>
      <c r="U9" s="133">
        <f t="shared" si="3"/>
        <v>1.0964912280701753</v>
      </c>
      <c r="V9" s="133">
        <f t="shared" si="3"/>
        <v>1.0416666666666665</v>
      </c>
      <c r="W9" s="133">
        <f t="shared" si="3"/>
        <v>0.992063492063492</v>
      </c>
      <c r="X9" s="133">
        <f t="shared" si="3"/>
        <v>0.946969696969697</v>
      </c>
      <c r="Y9" s="134">
        <f t="shared" si="3"/>
        <v>0.9057971014492754</v>
      </c>
    </row>
    <row r="10" spans="1:25" ht="28.5" customHeight="1">
      <c r="A10" s="218"/>
      <c r="B10" s="164">
        <v>0.5</v>
      </c>
      <c r="C10" s="136">
        <f t="shared" si="2"/>
        <v>41.66666666666667</v>
      </c>
      <c r="D10" s="137">
        <f t="shared" si="2"/>
        <v>20.833333333333336</v>
      </c>
      <c r="E10" s="137">
        <f t="shared" si="2"/>
        <v>13.88888888888889</v>
      </c>
      <c r="F10" s="137">
        <f t="shared" si="2"/>
        <v>10.416666666666668</v>
      </c>
      <c r="G10" s="137">
        <f t="shared" si="2"/>
        <v>8.333333333333332</v>
      </c>
      <c r="H10" s="137">
        <f t="shared" si="2"/>
        <v>6.944444444444445</v>
      </c>
      <c r="I10" s="137">
        <f t="shared" si="2"/>
        <v>5.952380952380952</v>
      </c>
      <c r="J10" s="137">
        <f t="shared" si="2"/>
        <v>5.208333333333334</v>
      </c>
      <c r="K10" s="137">
        <f t="shared" si="2"/>
        <v>4.62962962962963</v>
      </c>
      <c r="L10" s="137">
        <f t="shared" si="2"/>
        <v>4.166666666666666</v>
      </c>
      <c r="M10" s="137">
        <f t="shared" si="3"/>
        <v>3.787878787878788</v>
      </c>
      <c r="N10" s="137">
        <f t="shared" si="3"/>
        <v>3.4722222222222223</v>
      </c>
      <c r="O10" s="137">
        <f t="shared" si="3"/>
        <v>3.2051282051282057</v>
      </c>
      <c r="P10" s="137">
        <f t="shared" si="3"/>
        <v>2.976190476190476</v>
      </c>
      <c r="Q10" s="137">
        <f t="shared" si="3"/>
        <v>2.7777777777777777</v>
      </c>
      <c r="R10" s="137">
        <f t="shared" si="3"/>
        <v>2.604166666666667</v>
      </c>
      <c r="S10" s="137">
        <f t="shared" si="3"/>
        <v>2.450980392156863</v>
      </c>
      <c r="T10" s="137">
        <f t="shared" si="3"/>
        <v>2.314814814814815</v>
      </c>
      <c r="U10" s="137">
        <f t="shared" si="3"/>
        <v>2.1929824561403506</v>
      </c>
      <c r="V10" s="137">
        <f t="shared" si="3"/>
        <v>2.083333333333333</v>
      </c>
      <c r="W10" s="137">
        <f t="shared" si="3"/>
        <v>1.984126984126984</v>
      </c>
      <c r="X10" s="137">
        <f t="shared" si="3"/>
        <v>1.893939393939394</v>
      </c>
      <c r="Y10" s="138">
        <f t="shared" si="3"/>
        <v>1.8115942028985508</v>
      </c>
    </row>
    <row r="11" spans="1:25" ht="28.5" customHeight="1">
      <c r="A11" s="218"/>
      <c r="B11" s="165">
        <v>0.75</v>
      </c>
      <c r="C11" s="140">
        <f t="shared" si="2"/>
        <v>62.5</v>
      </c>
      <c r="D11" s="141">
        <f t="shared" si="2"/>
        <v>31.25</v>
      </c>
      <c r="E11" s="141">
        <f t="shared" si="2"/>
        <v>20.833333333333332</v>
      </c>
      <c r="F11" s="141">
        <f t="shared" si="2"/>
        <v>15.625</v>
      </c>
      <c r="G11" s="141">
        <f t="shared" si="2"/>
        <v>12.5</v>
      </c>
      <c r="H11" s="141">
        <f t="shared" si="2"/>
        <v>10.416666666666666</v>
      </c>
      <c r="I11" s="141">
        <f t="shared" si="2"/>
        <v>8.928571428571429</v>
      </c>
      <c r="J11" s="141">
        <f t="shared" si="2"/>
        <v>7.8125</v>
      </c>
      <c r="K11" s="141">
        <f t="shared" si="2"/>
        <v>6.944444444444444</v>
      </c>
      <c r="L11" s="141">
        <f t="shared" si="2"/>
        <v>6.25</v>
      </c>
      <c r="M11" s="141">
        <f t="shared" si="3"/>
        <v>5.6818181818181825</v>
      </c>
      <c r="N11" s="141">
        <f t="shared" si="3"/>
        <v>5.208333333333333</v>
      </c>
      <c r="O11" s="141">
        <f t="shared" si="3"/>
        <v>4.807692307692308</v>
      </c>
      <c r="P11" s="141">
        <f t="shared" si="3"/>
        <v>4.464285714285714</v>
      </c>
      <c r="Q11" s="141">
        <f t="shared" si="3"/>
        <v>4.166666666666666</v>
      </c>
      <c r="R11" s="141">
        <f t="shared" si="3"/>
        <v>3.90625</v>
      </c>
      <c r="S11" s="141">
        <f t="shared" si="3"/>
        <v>3.6764705882352944</v>
      </c>
      <c r="T11" s="141">
        <f t="shared" si="3"/>
        <v>3.472222222222222</v>
      </c>
      <c r="U11" s="141">
        <f t="shared" si="3"/>
        <v>3.289473684210526</v>
      </c>
      <c r="V11" s="141">
        <f t="shared" si="3"/>
        <v>3.125</v>
      </c>
      <c r="W11" s="141">
        <f t="shared" si="3"/>
        <v>2.9761904761904763</v>
      </c>
      <c r="X11" s="141">
        <f t="shared" si="3"/>
        <v>2.8409090909090913</v>
      </c>
      <c r="Y11" s="142">
        <f t="shared" si="3"/>
        <v>2.717391304347826</v>
      </c>
    </row>
    <row r="12" spans="1:25" ht="28.5" customHeight="1">
      <c r="A12" s="218"/>
      <c r="B12" s="164">
        <v>1</v>
      </c>
      <c r="C12" s="136">
        <f t="shared" si="2"/>
        <v>83.33333333333334</v>
      </c>
      <c r="D12" s="137">
        <f t="shared" si="2"/>
        <v>41.66666666666667</v>
      </c>
      <c r="E12" s="137">
        <f t="shared" si="2"/>
        <v>27.77777777777778</v>
      </c>
      <c r="F12" s="137">
        <f t="shared" si="2"/>
        <v>20.833333333333336</v>
      </c>
      <c r="G12" s="137">
        <f t="shared" si="2"/>
        <v>16.666666666666664</v>
      </c>
      <c r="H12" s="137">
        <f t="shared" si="2"/>
        <v>13.88888888888889</v>
      </c>
      <c r="I12" s="137">
        <f t="shared" si="2"/>
        <v>11.904761904761903</v>
      </c>
      <c r="J12" s="137">
        <f t="shared" si="2"/>
        <v>10.416666666666668</v>
      </c>
      <c r="K12" s="137">
        <f t="shared" si="2"/>
        <v>9.25925925925926</v>
      </c>
      <c r="L12" s="137">
        <f t="shared" si="2"/>
        <v>8.333333333333332</v>
      </c>
      <c r="M12" s="137">
        <f t="shared" si="3"/>
        <v>7.575757575757576</v>
      </c>
      <c r="N12" s="137">
        <f t="shared" si="3"/>
        <v>6.944444444444445</v>
      </c>
      <c r="O12" s="137">
        <f t="shared" si="3"/>
        <v>6.4102564102564115</v>
      </c>
      <c r="P12" s="137">
        <f t="shared" si="3"/>
        <v>5.952380952380952</v>
      </c>
      <c r="Q12" s="137">
        <f t="shared" si="3"/>
        <v>5.555555555555555</v>
      </c>
      <c r="R12" s="137">
        <f t="shared" si="3"/>
        <v>5.208333333333334</v>
      </c>
      <c r="S12" s="137">
        <f t="shared" si="3"/>
        <v>4.901960784313726</v>
      </c>
      <c r="T12" s="137">
        <f t="shared" si="3"/>
        <v>4.62962962962963</v>
      </c>
      <c r="U12" s="137">
        <f t="shared" si="3"/>
        <v>4.385964912280701</v>
      </c>
      <c r="V12" s="137">
        <f t="shared" si="3"/>
        <v>4.166666666666666</v>
      </c>
      <c r="W12" s="137">
        <f t="shared" si="3"/>
        <v>3.968253968253968</v>
      </c>
      <c r="X12" s="137">
        <f t="shared" si="3"/>
        <v>3.787878787878788</v>
      </c>
      <c r="Y12" s="138">
        <f t="shared" si="3"/>
        <v>3.6231884057971016</v>
      </c>
    </row>
    <row r="13" spans="1:25" ht="28.5" customHeight="1">
      <c r="A13" s="218"/>
      <c r="B13" s="165">
        <v>1.25</v>
      </c>
      <c r="C13" s="143">
        <f t="shared" si="2"/>
        <v>104.16666666666667</v>
      </c>
      <c r="D13" s="144">
        <f t="shared" si="2"/>
        <v>52.083333333333336</v>
      </c>
      <c r="E13" s="144">
        <f t="shared" si="2"/>
        <v>34.72222222222222</v>
      </c>
      <c r="F13" s="144">
        <f t="shared" si="2"/>
        <v>26.041666666666668</v>
      </c>
      <c r="G13" s="144">
        <f t="shared" si="2"/>
        <v>20.833333333333336</v>
      </c>
      <c r="H13" s="141">
        <f t="shared" si="2"/>
        <v>17.36111111111111</v>
      </c>
      <c r="I13" s="141">
        <f t="shared" si="2"/>
        <v>14.880952380952381</v>
      </c>
      <c r="J13" s="141">
        <f t="shared" si="2"/>
        <v>13.020833333333334</v>
      </c>
      <c r="K13" s="141">
        <f t="shared" si="2"/>
        <v>11.574074074074073</v>
      </c>
      <c r="L13" s="141">
        <f t="shared" si="2"/>
        <v>10.416666666666668</v>
      </c>
      <c r="M13" s="141">
        <f t="shared" si="3"/>
        <v>9.469696969696969</v>
      </c>
      <c r="N13" s="141">
        <f t="shared" si="3"/>
        <v>8.680555555555555</v>
      </c>
      <c r="O13" s="141">
        <f t="shared" si="3"/>
        <v>8.012820512820513</v>
      </c>
      <c r="P13" s="141">
        <f t="shared" si="3"/>
        <v>7.440476190476191</v>
      </c>
      <c r="Q13" s="141">
        <f t="shared" si="3"/>
        <v>6.944444444444445</v>
      </c>
      <c r="R13" s="141">
        <f t="shared" si="3"/>
        <v>6.510416666666667</v>
      </c>
      <c r="S13" s="141">
        <f t="shared" si="3"/>
        <v>6.127450980392157</v>
      </c>
      <c r="T13" s="141">
        <f t="shared" si="3"/>
        <v>5.787037037037036</v>
      </c>
      <c r="U13" s="141">
        <f t="shared" si="3"/>
        <v>5.482456140350877</v>
      </c>
      <c r="V13" s="141">
        <f t="shared" si="3"/>
        <v>5.208333333333334</v>
      </c>
      <c r="W13" s="141">
        <f t="shared" si="3"/>
        <v>4.9603174603174605</v>
      </c>
      <c r="X13" s="141">
        <f t="shared" si="3"/>
        <v>4.734848484848484</v>
      </c>
      <c r="Y13" s="142">
        <f t="shared" si="3"/>
        <v>4.528985507246377</v>
      </c>
    </row>
    <row r="14" spans="1:25" ht="28.5" customHeight="1">
      <c r="A14" s="218"/>
      <c r="B14" s="164">
        <v>1.5</v>
      </c>
      <c r="C14" s="145">
        <f t="shared" si="2"/>
        <v>125</v>
      </c>
      <c r="D14" s="146">
        <f t="shared" si="2"/>
        <v>62.5</v>
      </c>
      <c r="E14" s="146">
        <f t="shared" si="2"/>
        <v>41.666666666666664</v>
      </c>
      <c r="F14" s="146">
        <f t="shared" si="2"/>
        <v>31.25</v>
      </c>
      <c r="G14" s="146">
        <f t="shared" si="2"/>
        <v>25</v>
      </c>
      <c r="H14" s="137">
        <f t="shared" si="2"/>
        <v>20.833333333333332</v>
      </c>
      <c r="I14" s="137">
        <f t="shared" si="2"/>
        <v>17.857142857142858</v>
      </c>
      <c r="J14" s="137">
        <f t="shared" si="2"/>
        <v>15.625</v>
      </c>
      <c r="K14" s="137">
        <f t="shared" si="2"/>
        <v>13.888888888888888</v>
      </c>
      <c r="L14" s="137">
        <f t="shared" si="2"/>
        <v>12.5</v>
      </c>
      <c r="M14" s="137">
        <f t="shared" si="3"/>
        <v>11.363636363636365</v>
      </c>
      <c r="N14" s="137">
        <f t="shared" si="3"/>
        <v>10.416666666666666</v>
      </c>
      <c r="O14" s="137">
        <f t="shared" si="3"/>
        <v>9.615384615384617</v>
      </c>
      <c r="P14" s="137">
        <f t="shared" si="3"/>
        <v>8.928571428571429</v>
      </c>
      <c r="Q14" s="137">
        <f t="shared" si="3"/>
        <v>8.333333333333332</v>
      </c>
      <c r="R14" s="137">
        <f t="shared" si="3"/>
        <v>7.8125</v>
      </c>
      <c r="S14" s="137">
        <f t="shared" si="3"/>
        <v>7.352941176470589</v>
      </c>
      <c r="T14" s="137">
        <f t="shared" si="3"/>
        <v>6.944444444444444</v>
      </c>
      <c r="U14" s="137">
        <f t="shared" si="3"/>
        <v>6.578947368421052</v>
      </c>
      <c r="V14" s="137">
        <f t="shared" si="3"/>
        <v>6.25</v>
      </c>
      <c r="W14" s="137">
        <f t="shared" si="3"/>
        <v>5.9523809523809526</v>
      </c>
      <c r="X14" s="137">
        <f t="shared" si="3"/>
        <v>5.6818181818181825</v>
      </c>
      <c r="Y14" s="138">
        <f t="shared" si="3"/>
        <v>5.434782608695652</v>
      </c>
    </row>
    <row r="15" spans="1:25" ht="28.5" customHeight="1">
      <c r="A15" s="218"/>
      <c r="B15" s="165">
        <v>1.75</v>
      </c>
      <c r="C15" s="143">
        <f t="shared" si="2"/>
        <v>145.83333333333334</v>
      </c>
      <c r="D15" s="144">
        <f t="shared" si="2"/>
        <v>72.91666666666667</v>
      </c>
      <c r="E15" s="144">
        <f t="shared" si="2"/>
        <v>48.61111111111111</v>
      </c>
      <c r="F15" s="144">
        <f t="shared" si="2"/>
        <v>36.458333333333336</v>
      </c>
      <c r="G15" s="144">
        <f t="shared" si="2"/>
        <v>29.166666666666668</v>
      </c>
      <c r="H15" s="141">
        <f t="shared" si="2"/>
        <v>24.305555555555554</v>
      </c>
      <c r="I15" s="141">
        <f t="shared" si="2"/>
        <v>20.833333333333332</v>
      </c>
      <c r="J15" s="141">
        <f t="shared" si="2"/>
        <v>18.229166666666668</v>
      </c>
      <c r="K15" s="141">
        <f t="shared" si="2"/>
        <v>16.203703703703702</v>
      </c>
      <c r="L15" s="141">
        <f t="shared" si="2"/>
        <v>14.583333333333334</v>
      </c>
      <c r="M15" s="141">
        <f t="shared" si="3"/>
        <v>13.257575757575758</v>
      </c>
      <c r="N15" s="141">
        <f t="shared" si="3"/>
        <v>12.152777777777777</v>
      </c>
      <c r="O15" s="141">
        <f t="shared" si="3"/>
        <v>11.217948717948719</v>
      </c>
      <c r="P15" s="141">
        <f t="shared" si="3"/>
        <v>10.416666666666666</v>
      </c>
      <c r="Q15" s="141">
        <f t="shared" si="3"/>
        <v>9.722222222222223</v>
      </c>
      <c r="R15" s="141">
        <f t="shared" si="3"/>
        <v>9.114583333333334</v>
      </c>
      <c r="S15" s="141">
        <f t="shared" si="3"/>
        <v>8.57843137254902</v>
      </c>
      <c r="T15" s="141">
        <f t="shared" si="3"/>
        <v>8.101851851851851</v>
      </c>
      <c r="U15" s="141">
        <f t="shared" si="3"/>
        <v>7.675438596491229</v>
      </c>
      <c r="V15" s="141">
        <f t="shared" si="3"/>
        <v>7.291666666666667</v>
      </c>
      <c r="W15" s="141">
        <f t="shared" si="3"/>
        <v>6.944444444444445</v>
      </c>
      <c r="X15" s="141">
        <f t="shared" si="3"/>
        <v>6.628787878787879</v>
      </c>
      <c r="Y15" s="142">
        <f t="shared" si="3"/>
        <v>6.340579710144927</v>
      </c>
    </row>
    <row r="16" spans="1:25" ht="28.5" customHeight="1">
      <c r="A16" s="218"/>
      <c r="B16" s="164">
        <v>2</v>
      </c>
      <c r="C16" s="145">
        <f t="shared" si="2"/>
        <v>166.66666666666669</v>
      </c>
      <c r="D16" s="146">
        <f t="shared" si="2"/>
        <v>83.33333333333334</v>
      </c>
      <c r="E16" s="146">
        <f t="shared" si="2"/>
        <v>55.55555555555556</v>
      </c>
      <c r="F16" s="146">
        <f t="shared" si="2"/>
        <v>41.66666666666667</v>
      </c>
      <c r="G16" s="146">
        <f t="shared" si="2"/>
        <v>33.33333333333333</v>
      </c>
      <c r="H16" s="137">
        <f t="shared" si="2"/>
        <v>27.77777777777778</v>
      </c>
      <c r="I16" s="137">
        <f t="shared" si="2"/>
        <v>23.809523809523807</v>
      </c>
      <c r="J16" s="137">
        <f t="shared" si="2"/>
        <v>20.833333333333336</v>
      </c>
      <c r="K16" s="137">
        <f t="shared" si="2"/>
        <v>18.51851851851852</v>
      </c>
      <c r="L16" s="137">
        <f t="shared" si="2"/>
        <v>16.666666666666664</v>
      </c>
      <c r="M16" s="137">
        <f t="shared" si="3"/>
        <v>15.151515151515152</v>
      </c>
      <c r="N16" s="137">
        <f t="shared" si="3"/>
        <v>13.88888888888889</v>
      </c>
      <c r="O16" s="137">
        <f t="shared" si="3"/>
        <v>12.820512820512823</v>
      </c>
      <c r="P16" s="137">
        <f t="shared" si="3"/>
        <v>11.904761904761903</v>
      </c>
      <c r="Q16" s="137">
        <f t="shared" si="3"/>
        <v>11.11111111111111</v>
      </c>
      <c r="R16" s="137">
        <f t="shared" si="3"/>
        <v>10.416666666666668</v>
      </c>
      <c r="S16" s="137">
        <f t="shared" si="3"/>
        <v>9.803921568627452</v>
      </c>
      <c r="T16" s="137">
        <f t="shared" si="3"/>
        <v>9.25925925925926</v>
      </c>
      <c r="U16" s="137">
        <f t="shared" si="3"/>
        <v>8.771929824561402</v>
      </c>
      <c r="V16" s="137">
        <f t="shared" si="3"/>
        <v>8.333333333333332</v>
      </c>
      <c r="W16" s="137">
        <f t="shared" si="3"/>
        <v>7.936507936507936</v>
      </c>
      <c r="X16" s="137">
        <f t="shared" si="3"/>
        <v>7.575757575757576</v>
      </c>
      <c r="Y16" s="138">
        <f t="shared" si="3"/>
        <v>7.246376811594203</v>
      </c>
    </row>
    <row r="17" spans="1:25" ht="28.5" customHeight="1">
      <c r="A17" s="218"/>
      <c r="B17" s="165">
        <v>2.25</v>
      </c>
      <c r="C17" s="143">
        <f t="shared" si="2"/>
        <v>187.5</v>
      </c>
      <c r="D17" s="144">
        <f t="shared" si="2"/>
        <v>93.75</v>
      </c>
      <c r="E17" s="144">
        <f t="shared" si="2"/>
        <v>62.5</v>
      </c>
      <c r="F17" s="144">
        <f t="shared" si="2"/>
        <v>46.875</v>
      </c>
      <c r="G17" s="144">
        <f t="shared" si="2"/>
        <v>37.5</v>
      </c>
      <c r="H17" s="141">
        <f t="shared" si="2"/>
        <v>31.25</v>
      </c>
      <c r="I17" s="141">
        <f t="shared" si="2"/>
        <v>26.785714285714285</v>
      </c>
      <c r="J17" s="141">
        <f t="shared" si="2"/>
        <v>23.4375</v>
      </c>
      <c r="K17" s="141">
        <f t="shared" si="2"/>
        <v>20.833333333333332</v>
      </c>
      <c r="L17" s="141">
        <f t="shared" si="2"/>
        <v>18.75</v>
      </c>
      <c r="M17" s="141">
        <f t="shared" si="3"/>
        <v>17.045454545454547</v>
      </c>
      <c r="N17" s="141">
        <f t="shared" si="3"/>
        <v>15.625</v>
      </c>
      <c r="O17" s="141">
        <f t="shared" si="3"/>
        <v>14.423076923076925</v>
      </c>
      <c r="P17" s="141">
        <f t="shared" si="3"/>
        <v>13.392857142857142</v>
      </c>
      <c r="Q17" s="141">
        <f t="shared" si="3"/>
        <v>12.5</v>
      </c>
      <c r="R17" s="141">
        <f t="shared" si="3"/>
        <v>11.71875</v>
      </c>
      <c r="S17" s="141">
        <f t="shared" si="3"/>
        <v>11.029411764705884</v>
      </c>
      <c r="T17" s="141">
        <f t="shared" si="3"/>
        <v>10.416666666666666</v>
      </c>
      <c r="U17" s="141">
        <f t="shared" si="3"/>
        <v>9.868421052631579</v>
      </c>
      <c r="V17" s="141">
        <f t="shared" si="3"/>
        <v>9.375</v>
      </c>
      <c r="W17" s="141">
        <f t="shared" si="3"/>
        <v>8.928571428571429</v>
      </c>
      <c r="X17" s="141">
        <f t="shared" si="3"/>
        <v>8.522727272727273</v>
      </c>
      <c r="Y17" s="142">
        <f t="shared" si="3"/>
        <v>8.152173913043478</v>
      </c>
    </row>
    <row r="18" spans="1:25" ht="28.5" customHeight="1">
      <c r="A18" s="218"/>
      <c r="B18" s="164">
        <v>2.5</v>
      </c>
      <c r="C18" s="145">
        <f t="shared" si="2"/>
        <v>208.33333333333334</v>
      </c>
      <c r="D18" s="146">
        <f t="shared" si="2"/>
        <v>104.16666666666667</v>
      </c>
      <c r="E18" s="146">
        <f t="shared" si="2"/>
        <v>69.44444444444444</v>
      </c>
      <c r="F18" s="146">
        <f t="shared" si="2"/>
        <v>52.083333333333336</v>
      </c>
      <c r="G18" s="146">
        <f t="shared" si="2"/>
        <v>41.66666666666667</v>
      </c>
      <c r="H18" s="137">
        <f t="shared" si="2"/>
        <v>34.72222222222222</v>
      </c>
      <c r="I18" s="137">
        <f t="shared" si="2"/>
        <v>29.761904761904763</v>
      </c>
      <c r="J18" s="137">
        <f t="shared" si="2"/>
        <v>26.041666666666668</v>
      </c>
      <c r="K18" s="137">
        <f t="shared" si="2"/>
        <v>23.148148148148145</v>
      </c>
      <c r="L18" s="137">
        <f t="shared" si="2"/>
        <v>20.833333333333336</v>
      </c>
      <c r="M18" s="137">
        <f t="shared" si="3"/>
        <v>18.939393939393938</v>
      </c>
      <c r="N18" s="137">
        <f t="shared" si="3"/>
        <v>17.36111111111111</v>
      </c>
      <c r="O18" s="137">
        <f t="shared" si="3"/>
        <v>16.025641025641026</v>
      </c>
      <c r="P18" s="137">
        <f t="shared" si="3"/>
        <v>14.880952380952381</v>
      </c>
      <c r="Q18" s="137">
        <f t="shared" si="3"/>
        <v>13.88888888888889</v>
      </c>
      <c r="R18" s="137">
        <f t="shared" si="3"/>
        <v>13.020833333333334</v>
      </c>
      <c r="S18" s="137">
        <f t="shared" si="3"/>
        <v>12.254901960784315</v>
      </c>
      <c r="T18" s="137">
        <f t="shared" si="3"/>
        <v>11.574074074074073</v>
      </c>
      <c r="U18" s="137">
        <f t="shared" si="3"/>
        <v>10.964912280701753</v>
      </c>
      <c r="V18" s="137">
        <f t="shared" si="3"/>
        <v>10.416666666666668</v>
      </c>
      <c r="W18" s="137">
        <f t="shared" si="3"/>
        <v>9.920634920634921</v>
      </c>
      <c r="X18" s="137">
        <f t="shared" si="3"/>
        <v>9.469696969696969</v>
      </c>
      <c r="Y18" s="138">
        <f t="shared" si="3"/>
        <v>9.057971014492754</v>
      </c>
    </row>
    <row r="19" spans="1:25" ht="28.5" customHeight="1">
      <c r="A19" s="218"/>
      <c r="B19" s="165">
        <v>2.75</v>
      </c>
      <c r="C19" s="140">
        <f aca="true" t="shared" si="4" ref="C19:L34">$B19/C$8*100</f>
        <v>229.16666666666669</v>
      </c>
      <c r="D19" s="141">
        <f t="shared" si="4"/>
        <v>114.58333333333334</v>
      </c>
      <c r="E19" s="141">
        <f t="shared" si="4"/>
        <v>76.38888888888889</v>
      </c>
      <c r="F19" s="141">
        <f t="shared" si="4"/>
        <v>57.29166666666667</v>
      </c>
      <c r="G19" s="141">
        <f t="shared" si="4"/>
        <v>45.83333333333333</v>
      </c>
      <c r="H19" s="141">
        <f t="shared" si="4"/>
        <v>38.19444444444444</v>
      </c>
      <c r="I19" s="141">
        <f t="shared" si="4"/>
        <v>32.73809523809524</v>
      </c>
      <c r="J19" s="141">
        <f t="shared" si="4"/>
        <v>28.645833333333336</v>
      </c>
      <c r="K19" s="141">
        <f t="shared" si="4"/>
        <v>25.46296296296296</v>
      </c>
      <c r="L19" s="141">
        <f t="shared" si="4"/>
        <v>22.916666666666664</v>
      </c>
      <c r="M19" s="141">
        <f aca="true" t="shared" si="5" ref="M19:Y34">$B19/M$8*100</f>
        <v>20.833333333333336</v>
      </c>
      <c r="N19" s="141">
        <f t="shared" si="5"/>
        <v>19.09722222222222</v>
      </c>
      <c r="O19" s="141">
        <f t="shared" si="5"/>
        <v>17.628205128205128</v>
      </c>
      <c r="P19" s="141">
        <f t="shared" si="5"/>
        <v>16.36904761904762</v>
      </c>
      <c r="Q19" s="141">
        <f t="shared" si="5"/>
        <v>15.277777777777779</v>
      </c>
      <c r="R19" s="141">
        <f t="shared" si="5"/>
        <v>14.322916666666668</v>
      </c>
      <c r="S19" s="141">
        <f t="shared" si="5"/>
        <v>13.480392156862747</v>
      </c>
      <c r="T19" s="141">
        <f t="shared" si="5"/>
        <v>12.73148148148148</v>
      </c>
      <c r="U19" s="141">
        <f t="shared" si="5"/>
        <v>12.06140350877193</v>
      </c>
      <c r="V19" s="141">
        <f t="shared" si="5"/>
        <v>11.458333333333332</v>
      </c>
      <c r="W19" s="141">
        <f t="shared" si="5"/>
        <v>10.912698412698413</v>
      </c>
      <c r="X19" s="141">
        <f t="shared" si="5"/>
        <v>10.416666666666668</v>
      </c>
      <c r="Y19" s="142">
        <f t="shared" si="5"/>
        <v>9.96376811594203</v>
      </c>
    </row>
    <row r="20" spans="1:25" ht="28.5" customHeight="1">
      <c r="A20" s="218"/>
      <c r="B20" s="164">
        <v>3</v>
      </c>
      <c r="C20" s="136">
        <f t="shared" si="4"/>
        <v>250</v>
      </c>
      <c r="D20" s="137">
        <f t="shared" si="4"/>
        <v>125</v>
      </c>
      <c r="E20" s="137">
        <f t="shared" si="4"/>
        <v>83.33333333333333</v>
      </c>
      <c r="F20" s="137">
        <f t="shared" si="4"/>
        <v>62.5</v>
      </c>
      <c r="G20" s="137">
        <f t="shared" si="4"/>
        <v>50</v>
      </c>
      <c r="H20" s="137">
        <f t="shared" si="4"/>
        <v>41.666666666666664</v>
      </c>
      <c r="I20" s="137">
        <f t="shared" si="4"/>
        <v>35.714285714285715</v>
      </c>
      <c r="J20" s="137">
        <f t="shared" si="4"/>
        <v>31.25</v>
      </c>
      <c r="K20" s="137">
        <f t="shared" si="4"/>
        <v>27.777777777777775</v>
      </c>
      <c r="L20" s="137">
        <f t="shared" si="4"/>
        <v>25</v>
      </c>
      <c r="M20" s="137">
        <f t="shared" si="5"/>
        <v>22.72727272727273</v>
      </c>
      <c r="N20" s="137">
        <f t="shared" si="5"/>
        <v>20.833333333333332</v>
      </c>
      <c r="O20" s="137">
        <f t="shared" si="5"/>
        <v>19.230769230769234</v>
      </c>
      <c r="P20" s="137">
        <f t="shared" si="5"/>
        <v>17.857142857142858</v>
      </c>
      <c r="Q20" s="137">
        <f t="shared" si="5"/>
        <v>16.666666666666664</v>
      </c>
      <c r="R20" s="137">
        <f t="shared" si="5"/>
        <v>15.625</v>
      </c>
      <c r="S20" s="137">
        <f t="shared" si="5"/>
        <v>14.705882352941178</v>
      </c>
      <c r="T20" s="137">
        <f t="shared" si="5"/>
        <v>13.888888888888888</v>
      </c>
      <c r="U20" s="137">
        <f t="shared" si="5"/>
        <v>13.157894736842104</v>
      </c>
      <c r="V20" s="137">
        <f t="shared" si="5"/>
        <v>12.5</v>
      </c>
      <c r="W20" s="137">
        <f t="shared" si="5"/>
        <v>11.904761904761905</v>
      </c>
      <c r="X20" s="137">
        <f t="shared" si="5"/>
        <v>11.363636363636365</v>
      </c>
      <c r="Y20" s="138">
        <f t="shared" si="5"/>
        <v>10.869565217391305</v>
      </c>
    </row>
    <row r="21" spans="1:25" ht="28.5" customHeight="1">
      <c r="A21" s="218"/>
      <c r="B21" s="165">
        <v>3.25</v>
      </c>
      <c r="C21" s="140">
        <f t="shared" si="4"/>
        <v>270.83333333333337</v>
      </c>
      <c r="D21" s="141">
        <f t="shared" si="4"/>
        <v>135.41666666666669</v>
      </c>
      <c r="E21" s="141">
        <f t="shared" si="4"/>
        <v>90.27777777777779</v>
      </c>
      <c r="F21" s="141">
        <f t="shared" si="4"/>
        <v>67.70833333333334</v>
      </c>
      <c r="G21" s="141">
        <f t="shared" si="4"/>
        <v>54.166666666666664</v>
      </c>
      <c r="H21" s="141">
        <f t="shared" si="4"/>
        <v>45.13888888888889</v>
      </c>
      <c r="I21" s="141">
        <f t="shared" si="4"/>
        <v>38.69047619047619</v>
      </c>
      <c r="J21" s="141">
        <f t="shared" si="4"/>
        <v>33.85416666666667</v>
      </c>
      <c r="K21" s="141">
        <f t="shared" si="4"/>
        <v>30.09259259259259</v>
      </c>
      <c r="L21" s="141">
        <f t="shared" si="4"/>
        <v>27.083333333333332</v>
      </c>
      <c r="M21" s="141">
        <f t="shared" si="5"/>
        <v>24.62121212121212</v>
      </c>
      <c r="N21" s="141">
        <f t="shared" si="5"/>
        <v>22.569444444444446</v>
      </c>
      <c r="O21" s="141">
        <f t="shared" si="5"/>
        <v>20.833333333333336</v>
      </c>
      <c r="P21" s="141">
        <f t="shared" si="5"/>
        <v>19.345238095238095</v>
      </c>
      <c r="Q21" s="141">
        <f t="shared" si="5"/>
        <v>18.055555555555554</v>
      </c>
      <c r="R21" s="141">
        <f t="shared" si="5"/>
        <v>16.927083333333336</v>
      </c>
      <c r="S21" s="141">
        <f t="shared" si="5"/>
        <v>15.93137254901961</v>
      </c>
      <c r="T21" s="141">
        <f t="shared" si="5"/>
        <v>15.046296296296296</v>
      </c>
      <c r="U21" s="141">
        <f t="shared" si="5"/>
        <v>14.25438596491228</v>
      </c>
      <c r="V21" s="141">
        <f t="shared" si="5"/>
        <v>13.541666666666666</v>
      </c>
      <c r="W21" s="141">
        <f t="shared" si="5"/>
        <v>12.896825396825399</v>
      </c>
      <c r="X21" s="141">
        <f t="shared" si="5"/>
        <v>12.31060606060606</v>
      </c>
      <c r="Y21" s="142">
        <f t="shared" si="5"/>
        <v>11.77536231884058</v>
      </c>
    </row>
    <row r="22" spans="1:25" ht="28.5" customHeight="1">
      <c r="A22" s="218"/>
      <c r="B22" s="164">
        <v>3.5</v>
      </c>
      <c r="C22" s="136">
        <f t="shared" si="4"/>
        <v>291.6666666666667</v>
      </c>
      <c r="D22" s="137">
        <f t="shared" si="4"/>
        <v>145.83333333333334</v>
      </c>
      <c r="E22" s="137">
        <f t="shared" si="4"/>
        <v>97.22222222222221</v>
      </c>
      <c r="F22" s="137">
        <f t="shared" si="4"/>
        <v>72.91666666666667</v>
      </c>
      <c r="G22" s="137">
        <f t="shared" si="4"/>
        <v>58.333333333333336</v>
      </c>
      <c r="H22" s="137">
        <f t="shared" si="4"/>
        <v>48.61111111111111</v>
      </c>
      <c r="I22" s="137">
        <f t="shared" si="4"/>
        <v>41.666666666666664</v>
      </c>
      <c r="J22" s="137">
        <f t="shared" si="4"/>
        <v>36.458333333333336</v>
      </c>
      <c r="K22" s="137">
        <f t="shared" si="4"/>
        <v>32.407407407407405</v>
      </c>
      <c r="L22" s="137">
        <f t="shared" si="4"/>
        <v>29.166666666666668</v>
      </c>
      <c r="M22" s="137">
        <f t="shared" si="5"/>
        <v>26.515151515151516</v>
      </c>
      <c r="N22" s="137">
        <f t="shared" si="5"/>
        <v>24.305555555555554</v>
      </c>
      <c r="O22" s="137">
        <f t="shared" si="5"/>
        <v>22.435897435897438</v>
      </c>
      <c r="P22" s="137">
        <f t="shared" si="5"/>
        <v>20.833333333333332</v>
      </c>
      <c r="Q22" s="137">
        <f t="shared" si="5"/>
        <v>19.444444444444446</v>
      </c>
      <c r="R22" s="137">
        <f t="shared" si="5"/>
        <v>18.229166666666668</v>
      </c>
      <c r="S22" s="137">
        <f t="shared" si="5"/>
        <v>17.15686274509804</v>
      </c>
      <c r="T22" s="137">
        <f t="shared" si="5"/>
        <v>16.203703703703702</v>
      </c>
      <c r="U22" s="137">
        <f t="shared" si="5"/>
        <v>15.350877192982457</v>
      </c>
      <c r="V22" s="137">
        <f t="shared" si="5"/>
        <v>14.583333333333334</v>
      </c>
      <c r="W22" s="137">
        <f t="shared" si="5"/>
        <v>13.88888888888889</v>
      </c>
      <c r="X22" s="137">
        <f t="shared" si="5"/>
        <v>13.257575757575758</v>
      </c>
      <c r="Y22" s="138">
        <f t="shared" si="5"/>
        <v>12.681159420289854</v>
      </c>
    </row>
    <row r="23" spans="1:25" ht="28.5" customHeight="1">
      <c r="A23" s="218"/>
      <c r="B23" s="165">
        <v>3.75</v>
      </c>
      <c r="C23" s="140">
        <f t="shared" si="4"/>
        <v>312.5</v>
      </c>
      <c r="D23" s="141">
        <f t="shared" si="4"/>
        <v>156.25</v>
      </c>
      <c r="E23" s="141">
        <f t="shared" si="4"/>
        <v>104.16666666666667</v>
      </c>
      <c r="F23" s="141">
        <f t="shared" si="4"/>
        <v>78.125</v>
      </c>
      <c r="G23" s="141">
        <f t="shared" si="4"/>
        <v>62.5</v>
      </c>
      <c r="H23" s="141">
        <f t="shared" si="4"/>
        <v>52.083333333333336</v>
      </c>
      <c r="I23" s="141">
        <f t="shared" si="4"/>
        <v>44.64285714285714</v>
      </c>
      <c r="J23" s="141">
        <f t="shared" si="4"/>
        <v>39.0625</v>
      </c>
      <c r="K23" s="141">
        <f t="shared" si="4"/>
        <v>34.72222222222222</v>
      </c>
      <c r="L23" s="141">
        <f t="shared" si="4"/>
        <v>31.25</v>
      </c>
      <c r="M23" s="141">
        <f t="shared" si="5"/>
        <v>28.40909090909091</v>
      </c>
      <c r="N23" s="141">
        <f t="shared" si="5"/>
        <v>26.041666666666668</v>
      </c>
      <c r="O23" s="141">
        <f t="shared" si="5"/>
        <v>24.03846153846154</v>
      </c>
      <c r="P23" s="141">
        <f t="shared" si="5"/>
        <v>22.32142857142857</v>
      </c>
      <c r="Q23" s="141">
        <f t="shared" si="5"/>
        <v>20.833333333333336</v>
      </c>
      <c r="R23" s="141">
        <f t="shared" si="5"/>
        <v>19.53125</v>
      </c>
      <c r="S23" s="141">
        <f t="shared" si="5"/>
        <v>18.38235294117647</v>
      </c>
      <c r="T23" s="141">
        <f t="shared" si="5"/>
        <v>17.36111111111111</v>
      </c>
      <c r="U23" s="141">
        <f t="shared" si="5"/>
        <v>16.44736842105263</v>
      </c>
      <c r="V23" s="141">
        <f t="shared" si="5"/>
        <v>15.625</v>
      </c>
      <c r="W23" s="141">
        <f t="shared" si="5"/>
        <v>14.880952380952381</v>
      </c>
      <c r="X23" s="141">
        <f t="shared" si="5"/>
        <v>14.204545454545455</v>
      </c>
      <c r="Y23" s="142">
        <f t="shared" si="5"/>
        <v>13.586956521739129</v>
      </c>
    </row>
    <row r="24" spans="1:25" ht="28.5" customHeight="1">
      <c r="A24" s="218"/>
      <c r="B24" s="164">
        <v>4</v>
      </c>
      <c r="C24" s="136">
        <f t="shared" si="4"/>
        <v>333.33333333333337</v>
      </c>
      <c r="D24" s="137">
        <f t="shared" si="4"/>
        <v>166.66666666666669</v>
      </c>
      <c r="E24" s="137">
        <f t="shared" si="4"/>
        <v>111.11111111111111</v>
      </c>
      <c r="F24" s="137">
        <f t="shared" si="4"/>
        <v>83.33333333333334</v>
      </c>
      <c r="G24" s="137">
        <f t="shared" si="4"/>
        <v>66.66666666666666</v>
      </c>
      <c r="H24" s="137">
        <f t="shared" si="4"/>
        <v>55.55555555555556</v>
      </c>
      <c r="I24" s="137">
        <f t="shared" si="4"/>
        <v>47.61904761904761</v>
      </c>
      <c r="J24" s="137">
        <f t="shared" si="4"/>
        <v>41.66666666666667</v>
      </c>
      <c r="K24" s="137">
        <f t="shared" si="4"/>
        <v>37.03703703703704</v>
      </c>
      <c r="L24" s="137">
        <f t="shared" si="4"/>
        <v>33.33333333333333</v>
      </c>
      <c r="M24" s="137">
        <f t="shared" si="5"/>
        <v>30.303030303030305</v>
      </c>
      <c r="N24" s="137">
        <f t="shared" si="5"/>
        <v>27.77777777777778</v>
      </c>
      <c r="O24" s="137">
        <f t="shared" si="5"/>
        <v>25.641025641025646</v>
      </c>
      <c r="P24" s="137">
        <f t="shared" si="5"/>
        <v>23.809523809523807</v>
      </c>
      <c r="Q24" s="137">
        <f t="shared" si="5"/>
        <v>22.22222222222222</v>
      </c>
      <c r="R24" s="137">
        <f t="shared" si="5"/>
        <v>20.833333333333336</v>
      </c>
      <c r="S24" s="137">
        <f t="shared" si="5"/>
        <v>19.607843137254903</v>
      </c>
      <c r="T24" s="137">
        <f t="shared" si="5"/>
        <v>18.51851851851852</v>
      </c>
      <c r="U24" s="137">
        <f t="shared" si="5"/>
        <v>17.543859649122805</v>
      </c>
      <c r="V24" s="137">
        <f t="shared" si="5"/>
        <v>16.666666666666664</v>
      </c>
      <c r="W24" s="137">
        <f t="shared" si="5"/>
        <v>15.873015873015872</v>
      </c>
      <c r="X24" s="137">
        <f t="shared" si="5"/>
        <v>15.151515151515152</v>
      </c>
      <c r="Y24" s="138">
        <f t="shared" si="5"/>
        <v>14.492753623188406</v>
      </c>
    </row>
    <row r="25" spans="1:25" ht="28.5" customHeight="1">
      <c r="A25" s="218"/>
      <c r="B25" s="165">
        <v>4.25</v>
      </c>
      <c r="C25" s="140">
        <f t="shared" si="4"/>
        <v>354.1666666666667</v>
      </c>
      <c r="D25" s="141">
        <f t="shared" si="4"/>
        <v>177.08333333333334</v>
      </c>
      <c r="E25" s="141">
        <f t="shared" si="4"/>
        <v>118.05555555555556</v>
      </c>
      <c r="F25" s="141">
        <f t="shared" si="4"/>
        <v>88.54166666666667</v>
      </c>
      <c r="G25" s="141">
        <f t="shared" si="4"/>
        <v>70.83333333333334</v>
      </c>
      <c r="H25" s="141">
        <f t="shared" si="4"/>
        <v>59.02777777777778</v>
      </c>
      <c r="I25" s="141">
        <f t="shared" si="4"/>
        <v>50.595238095238095</v>
      </c>
      <c r="J25" s="141">
        <f t="shared" si="4"/>
        <v>44.270833333333336</v>
      </c>
      <c r="K25" s="141">
        <f t="shared" si="4"/>
        <v>39.35185185185185</v>
      </c>
      <c r="L25" s="141">
        <f t="shared" si="4"/>
        <v>35.41666666666667</v>
      </c>
      <c r="M25" s="141">
        <f t="shared" si="5"/>
        <v>32.196969696969695</v>
      </c>
      <c r="N25" s="141">
        <f t="shared" si="5"/>
        <v>29.51388888888889</v>
      </c>
      <c r="O25" s="141">
        <f t="shared" si="5"/>
        <v>27.243589743589748</v>
      </c>
      <c r="P25" s="141">
        <f t="shared" si="5"/>
        <v>25.297619047619047</v>
      </c>
      <c r="Q25" s="141">
        <f t="shared" si="5"/>
        <v>23.61111111111111</v>
      </c>
      <c r="R25" s="141">
        <f t="shared" si="5"/>
        <v>22.135416666666668</v>
      </c>
      <c r="S25" s="141">
        <f t="shared" si="5"/>
        <v>20.833333333333336</v>
      </c>
      <c r="T25" s="141">
        <f t="shared" si="5"/>
        <v>19.675925925925924</v>
      </c>
      <c r="U25" s="141">
        <f t="shared" si="5"/>
        <v>18.640350877192983</v>
      </c>
      <c r="V25" s="141">
        <f t="shared" si="5"/>
        <v>17.708333333333336</v>
      </c>
      <c r="W25" s="141">
        <f t="shared" si="5"/>
        <v>16.865079365079367</v>
      </c>
      <c r="X25" s="141">
        <f t="shared" si="5"/>
        <v>16.098484848484848</v>
      </c>
      <c r="Y25" s="142">
        <f t="shared" si="5"/>
        <v>15.39855072463768</v>
      </c>
    </row>
    <row r="26" spans="1:25" ht="28.5" customHeight="1">
      <c r="A26" s="218"/>
      <c r="B26" s="164">
        <v>4.5</v>
      </c>
      <c r="C26" s="136">
        <f t="shared" si="4"/>
        <v>375</v>
      </c>
      <c r="D26" s="137">
        <f t="shared" si="4"/>
        <v>187.5</v>
      </c>
      <c r="E26" s="137">
        <f t="shared" si="4"/>
        <v>125</v>
      </c>
      <c r="F26" s="137">
        <f t="shared" si="4"/>
        <v>93.75</v>
      </c>
      <c r="G26" s="137">
        <f t="shared" si="4"/>
        <v>75</v>
      </c>
      <c r="H26" s="137">
        <f t="shared" si="4"/>
        <v>62.5</v>
      </c>
      <c r="I26" s="137">
        <f t="shared" si="4"/>
        <v>53.57142857142857</v>
      </c>
      <c r="J26" s="137">
        <f t="shared" si="4"/>
        <v>46.875</v>
      </c>
      <c r="K26" s="137">
        <f t="shared" si="4"/>
        <v>41.666666666666664</v>
      </c>
      <c r="L26" s="137">
        <f t="shared" si="4"/>
        <v>37.5</v>
      </c>
      <c r="M26" s="137">
        <f t="shared" si="5"/>
        <v>34.09090909090909</v>
      </c>
      <c r="N26" s="137">
        <f t="shared" si="5"/>
        <v>31.25</v>
      </c>
      <c r="O26" s="137">
        <f t="shared" si="5"/>
        <v>28.84615384615385</v>
      </c>
      <c r="P26" s="137">
        <f t="shared" si="5"/>
        <v>26.785714285714285</v>
      </c>
      <c r="Q26" s="137">
        <f t="shared" si="5"/>
        <v>25</v>
      </c>
      <c r="R26" s="137">
        <f t="shared" si="5"/>
        <v>23.4375</v>
      </c>
      <c r="S26" s="137">
        <f t="shared" si="5"/>
        <v>22.058823529411768</v>
      </c>
      <c r="T26" s="137">
        <f t="shared" si="5"/>
        <v>20.833333333333332</v>
      </c>
      <c r="U26" s="137">
        <f t="shared" si="5"/>
        <v>19.736842105263158</v>
      </c>
      <c r="V26" s="137">
        <f t="shared" si="5"/>
        <v>18.75</v>
      </c>
      <c r="W26" s="137">
        <f t="shared" si="5"/>
        <v>17.857142857142858</v>
      </c>
      <c r="X26" s="137">
        <f t="shared" si="5"/>
        <v>17.045454545454547</v>
      </c>
      <c r="Y26" s="138">
        <f t="shared" si="5"/>
        <v>16.304347826086957</v>
      </c>
    </row>
    <row r="27" spans="1:25" ht="28.5" customHeight="1">
      <c r="A27" s="218"/>
      <c r="B27" s="165">
        <v>4.75</v>
      </c>
      <c r="C27" s="140">
        <f t="shared" si="4"/>
        <v>395.83333333333337</v>
      </c>
      <c r="D27" s="141">
        <f t="shared" si="4"/>
        <v>197.91666666666669</v>
      </c>
      <c r="E27" s="141">
        <f t="shared" si="4"/>
        <v>131.94444444444443</v>
      </c>
      <c r="F27" s="141">
        <f t="shared" si="4"/>
        <v>98.95833333333334</v>
      </c>
      <c r="G27" s="141">
        <f t="shared" si="4"/>
        <v>79.16666666666666</v>
      </c>
      <c r="H27" s="141">
        <f t="shared" si="4"/>
        <v>65.97222222222221</v>
      </c>
      <c r="I27" s="141">
        <f t="shared" si="4"/>
        <v>56.547619047619044</v>
      </c>
      <c r="J27" s="141">
        <f t="shared" si="4"/>
        <v>49.47916666666667</v>
      </c>
      <c r="K27" s="141">
        <f t="shared" si="4"/>
        <v>43.981481481481474</v>
      </c>
      <c r="L27" s="141">
        <f t="shared" si="4"/>
        <v>39.58333333333333</v>
      </c>
      <c r="M27" s="141">
        <f t="shared" si="5"/>
        <v>35.984848484848484</v>
      </c>
      <c r="N27" s="141">
        <f t="shared" si="5"/>
        <v>32.98611111111111</v>
      </c>
      <c r="O27" s="141">
        <f t="shared" si="5"/>
        <v>30.448717948717952</v>
      </c>
      <c r="P27" s="141">
        <f t="shared" si="5"/>
        <v>28.273809523809522</v>
      </c>
      <c r="Q27" s="141">
        <f t="shared" si="5"/>
        <v>26.38888888888889</v>
      </c>
      <c r="R27" s="141">
        <f t="shared" si="5"/>
        <v>24.739583333333336</v>
      </c>
      <c r="S27" s="141">
        <f t="shared" si="5"/>
        <v>23.284313725490197</v>
      </c>
      <c r="T27" s="141">
        <f t="shared" si="5"/>
        <v>21.990740740740737</v>
      </c>
      <c r="U27" s="141">
        <f t="shared" si="5"/>
        <v>20.833333333333332</v>
      </c>
      <c r="V27" s="141">
        <f t="shared" si="5"/>
        <v>19.791666666666664</v>
      </c>
      <c r="W27" s="141">
        <f t="shared" si="5"/>
        <v>18.849206349206348</v>
      </c>
      <c r="X27" s="141">
        <f t="shared" si="5"/>
        <v>17.992424242424242</v>
      </c>
      <c r="Y27" s="142">
        <f t="shared" si="5"/>
        <v>17.21014492753623</v>
      </c>
    </row>
    <row r="28" spans="1:25" s="37" customFormat="1" ht="28.5" customHeight="1">
      <c r="A28" s="218"/>
      <c r="B28" s="164">
        <v>5</v>
      </c>
      <c r="C28" s="136">
        <f t="shared" si="4"/>
        <v>416.6666666666667</v>
      </c>
      <c r="D28" s="137">
        <f t="shared" si="4"/>
        <v>208.33333333333334</v>
      </c>
      <c r="E28" s="137">
        <f t="shared" si="4"/>
        <v>138.88888888888889</v>
      </c>
      <c r="F28" s="137">
        <f t="shared" si="4"/>
        <v>104.16666666666667</v>
      </c>
      <c r="G28" s="137">
        <f t="shared" si="4"/>
        <v>83.33333333333334</v>
      </c>
      <c r="H28" s="137">
        <f t="shared" si="4"/>
        <v>69.44444444444444</v>
      </c>
      <c r="I28" s="137">
        <f t="shared" si="4"/>
        <v>59.523809523809526</v>
      </c>
      <c r="J28" s="137">
        <f t="shared" si="4"/>
        <v>52.083333333333336</v>
      </c>
      <c r="K28" s="137">
        <f t="shared" si="4"/>
        <v>46.29629629629629</v>
      </c>
      <c r="L28" s="137">
        <f t="shared" si="4"/>
        <v>41.66666666666667</v>
      </c>
      <c r="M28" s="137">
        <f t="shared" si="5"/>
        <v>37.878787878787875</v>
      </c>
      <c r="N28" s="137">
        <f t="shared" si="5"/>
        <v>34.72222222222222</v>
      </c>
      <c r="O28" s="137">
        <f t="shared" si="5"/>
        <v>32.05128205128205</v>
      </c>
      <c r="P28" s="137">
        <f t="shared" si="5"/>
        <v>29.761904761904763</v>
      </c>
      <c r="Q28" s="137">
        <f t="shared" si="5"/>
        <v>27.77777777777778</v>
      </c>
      <c r="R28" s="137">
        <f t="shared" si="5"/>
        <v>26.041666666666668</v>
      </c>
      <c r="S28" s="137">
        <f t="shared" si="5"/>
        <v>24.50980392156863</v>
      </c>
      <c r="T28" s="137">
        <f t="shared" si="5"/>
        <v>23.148148148148145</v>
      </c>
      <c r="U28" s="137">
        <f t="shared" si="5"/>
        <v>21.929824561403507</v>
      </c>
      <c r="V28" s="137">
        <f t="shared" si="5"/>
        <v>20.833333333333336</v>
      </c>
      <c r="W28" s="137">
        <f t="shared" si="5"/>
        <v>19.841269841269842</v>
      </c>
      <c r="X28" s="137">
        <f t="shared" si="5"/>
        <v>18.939393939393938</v>
      </c>
      <c r="Y28" s="138">
        <f t="shared" si="5"/>
        <v>18.115942028985508</v>
      </c>
    </row>
    <row r="29" spans="1:25" ht="28.5" customHeight="1">
      <c r="A29" s="218"/>
      <c r="B29" s="165">
        <v>5.25</v>
      </c>
      <c r="C29" s="140">
        <f t="shared" si="4"/>
        <v>437.5</v>
      </c>
      <c r="D29" s="141">
        <f t="shared" si="4"/>
        <v>218.75</v>
      </c>
      <c r="E29" s="141">
        <f t="shared" si="4"/>
        <v>145.83333333333331</v>
      </c>
      <c r="F29" s="141">
        <f t="shared" si="4"/>
        <v>109.375</v>
      </c>
      <c r="G29" s="141">
        <f t="shared" si="4"/>
        <v>87.5</v>
      </c>
      <c r="H29" s="141">
        <f t="shared" si="4"/>
        <v>72.91666666666666</v>
      </c>
      <c r="I29" s="141">
        <f t="shared" si="4"/>
        <v>62.5</v>
      </c>
      <c r="J29" s="141">
        <f t="shared" si="4"/>
        <v>54.6875</v>
      </c>
      <c r="K29" s="141">
        <f t="shared" si="4"/>
        <v>48.61111111111111</v>
      </c>
      <c r="L29" s="141">
        <f t="shared" si="4"/>
        <v>43.75</v>
      </c>
      <c r="M29" s="141">
        <f t="shared" si="5"/>
        <v>39.77272727272727</v>
      </c>
      <c r="N29" s="141">
        <f t="shared" si="5"/>
        <v>36.45833333333333</v>
      </c>
      <c r="O29" s="141">
        <f t="shared" si="5"/>
        <v>33.65384615384615</v>
      </c>
      <c r="P29" s="141">
        <f t="shared" si="5"/>
        <v>31.25</v>
      </c>
      <c r="Q29" s="141">
        <f t="shared" si="5"/>
        <v>29.166666666666668</v>
      </c>
      <c r="R29" s="141">
        <f t="shared" si="5"/>
        <v>27.34375</v>
      </c>
      <c r="S29" s="141">
        <f t="shared" si="5"/>
        <v>25.73529411764706</v>
      </c>
      <c r="T29" s="141">
        <f t="shared" si="5"/>
        <v>24.305555555555554</v>
      </c>
      <c r="U29" s="141">
        <f t="shared" si="5"/>
        <v>23.026315789473685</v>
      </c>
      <c r="V29" s="141">
        <f t="shared" si="5"/>
        <v>21.875</v>
      </c>
      <c r="W29" s="141">
        <f t="shared" si="5"/>
        <v>20.833333333333336</v>
      </c>
      <c r="X29" s="141">
        <f t="shared" si="5"/>
        <v>19.886363636363637</v>
      </c>
      <c r="Y29" s="142">
        <f t="shared" si="5"/>
        <v>19.02173913043478</v>
      </c>
    </row>
    <row r="30" spans="1:25" ht="28.5" customHeight="1">
      <c r="A30" s="218"/>
      <c r="B30" s="164">
        <v>5.5</v>
      </c>
      <c r="C30" s="136">
        <f t="shared" si="4"/>
        <v>458.33333333333337</v>
      </c>
      <c r="D30" s="137">
        <f t="shared" si="4"/>
        <v>229.16666666666669</v>
      </c>
      <c r="E30" s="137">
        <f t="shared" si="4"/>
        <v>152.77777777777777</v>
      </c>
      <c r="F30" s="137">
        <f t="shared" si="4"/>
        <v>114.58333333333334</v>
      </c>
      <c r="G30" s="137">
        <f t="shared" si="4"/>
        <v>91.66666666666666</v>
      </c>
      <c r="H30" s="137">
        <f t="shared" si="4"/>
        <v>76.38888888888889</v>
      </c>
      <c r="I30" s="137">
        <f t="shared" si="4"/>
        <v>65.47619047619048</v>
      </c>
      <c r="J30" s="137">
        <f t="shared" si="4"/>
        <v>57.29166666666667</v>
      </c>
      <c r="K30" s="137">
        <f t="shared" si="4"/>
        <v>50.92592592592592</v>
      </c>
      <c r="L30" s="137">
        <f t="shared" si="4"/>
        <v>45.83333333333333</v>
      </c>
      <c r="M30" s="137">
        <f t="shared" si="5"/>
        <v>41.66666666666667</v>
      </c>
      <c r="N30" s="137">
        <f t="shared" si="5"/>
        <v>38.19444444444444</v>
      </c>
      <c r="O30" s="137">
        <f t="shared" si="5"/>
        <v>35.256410256410255</v>
      </c>
      <c r="P30" s="137">
        <f t="shared" si="5"/>
        <v>32.73809523809524</v>
      </c>
      <c r="Q30" s="137">
        <f t="shared" si="5"/>
        <v>30.555555555555557</v>
      </c>
      <c r="R30" s="137">
        <f t="shared" si="5"/>
        <v>28.645833333333336</v>
      </c>
      <c r="S30" s="137">
        <f t="shared" si="5"/>
        <v>26.960784313725494</v>
      </c>
      <c r="T30" s="137">
        <f t="shared" si="5"/>
        <v>25.46296296296296</v>
      </c>
      <c r="U30" s="137">
        <f t="shared" si="5"/>
        <v>24.12280701754386</v>
      </c>
      <c r="V30" s="137">
        <f t="shared" si="5"/>
        <v>22.916666666666664</v>
      </c>
      <c r="W30" s="137">
        <f t="shared" si="5"/>
        <v>21.825396825396826</v>
      </c>
      <c r="X30" s="137">
        <f t="shared" si="5"/>
        <v>20.833333333333336</v>
      </c>
      <c r="Y30" s="138">
        <f t="shared" si="5"/>
        <v>19.92753623188406</v>
      </c>
    </row>
    <row r="31" spans="1:25" ht="28.5" customHeight="1">
      <c r="A31" s="218"/>
      <c r="B31" s="165">
        <v>5.75</v>
      </c>
      <c r="C31" s="140">
        <f t="shared" si="4"/>
        <v>479.1666666666667</v>
      </c>
      <c r="D31" s="141">
        <f t="shared" si="4"/>
        <v>239.58333333333334</v>
      </c>
      <c r="E31" s="141">
        <f t="shared" si="4"/>
        <v>159.7222222222222</v>
      </c>
      <c r="F31" s="141">
        <f t="shared" si="4"/>
        <v>119.79166666666667</v>
      </c>
      <c r="G31" s="141">
        <f t="shared" si="4"/>
        <v>95.83333333333334</v>
      </c>
      <c r="H31" s="141">
        <f t="shared" si="4"/>
        <v>79.8611111111111</v>
      </c>
      <c r="I31" s="141">
        <f t="shared" si="4"/>
        <v>68.45238095238095</v>
      </c>
      <c r="J31" s="141">
        <f t="shared" si="4"/>
        <v>59.895833333333336</v>
      </c>
      <c r="K31" s="141">
        <f t="shared" si="4"/>
        <v>53.24074074074073</v>
      </c>
      <c r="L31" s="141">
        <f t="shared" si="4"/>
        <v>47.91666666666667</v>
      </c>
      <c r="M31" s="141">
        <f t="shared" si="5"/>
        <v>43.56060606060606</v>
      </c>
      <c r="N31" s="141">
        <f t="shared" si="5"/>
        <v>39.93055555555555</v>
      </c>
      <c r="O31" s="141">
        <f t="shared" si="5"/>
        <v>36.858974358974365</v>
      </c>
      <c r="P31" s="141">
        <f t="shared" si="5"/>
        <v>34.226190476190474</v>
      </c>
      <c r="Q31" s="141">
        <f t="shared" si="5"/>
        <v>31.944444444444443</v>
      </c>
      <c r="R31" s="141">
        <f t="shared" si="5"/>
        <v>29.947916666666668</v>
      </c>
      <c r="S31" s="141">
        <f t="shared" si="5"/>
        <v>28.186274509803923</v>
      </c>
      <c r="T31" s="141">
        <f t="shared" si="5"/>
        <v>26.620370370370367</v>
      </c>
      <c r="U31" s="141">
        <f t="shared" si="5"/>
        <v>25.219298245614034</v>
      </c>
      <c r="V31" s="141">
        <f t="shared" si="5"/>
        <v>23.958333333333336</v>
      </c>
      <c r="W31" s="141">
        <f t="shared" si="5"/>
        <v>22.817460317460316</v>
      </c>
      <c r="X31" s="141">
        <f t="shared" si="5"/>
        <v>21.78030303030303</v>
      </c>
      <c r="Y31" s="142">
        <f t="shared" si="5"/>
        <v>20.833333333333332</v>
      </c>
    </row>
    <row r="32" spans="1:25" ht="28.5" customHeight="1">
      <c r="A32" s="218"/>
      <c r="B32" s="164">
        <v>6</v>
      </c>
      <c r="C32" s="136">
        <f t="shared" si="4"/>
        <v>500</v>
      </c>
      <c r="D32" s="137">
        <f t="shared" si="4"/>
        <v>250</v>
      </c>
      <c r="E32" s="137">
        <f t="shared" si="4"/>
        <v>166.66666666666666</v>
      </c>
      <c r="F32" s="137">
        <f t="shared" si="4"/>
        <v>125</v>
      </c>
      <c r="G32" s="137">
        <f t="shared" si="4"/>
        <v>100</v>
      </c>
      <c r="H32" s="137">
        <f t="shared" si="4"/>
        <v>83.33333333333333</v>
      </c>
      <c r="I32" s="137">
        <f t="shared" si="4"/>
        <v>71.42857142857143</v>
      </c>
      <c r="J32" s="137">
        <f t="shared" si="4"/>
        <v>62.5</v>
      </c>
      <c r="K32" s="137">
        <f t="shared" si="4"/>
        <v>55.55555555555555</v>
      </c>
      <c r="L32" s="137">
        <f t="shared" si="4"/>
        <v>50</v>
      </c>
      <c r="M32" s="137">
        <f t="shared" si="5"/>
        <v>45.45454545454546</v>
      </c>
      <c r="N32" s="137">
        <f t="shared" si="5"/>
        <v>41.666666666666664</v>
      </c>
      <c r="O32" s="137">
        <f t="shared" si="5"/>
        <v>38.46153846153847</v>
      </c>
      <c r="P32" s="137">
        <f t="shared" si="5"/>
        <v>35.714285714285715</v>
      </c>
      <c r="Q32" s="137">
        <f t="shared" si="5"/>
        <v>33.33333333333333</v>
      </c>
      <c r="R32" s="137">
        <f t="shared" si="5"/>
        <v>31.25</v>
      </c>
      <c r="S32" s="137">
        <f t="shared" si="5"/>
        <v>29.411764705882355</v>
      </c>
      <c r="T32" s="137">
        <f t="shared" si="5"/>
        <v>27.777777777777775</v>
      </c>
      <c r="U32" s="137">
        <f t="shared" si="5"/>
        <v>26.31578947368421</v>
      </c>
      <c r="V32" s="137">
        <f t="shared" si="5"/>
        <v>25</v>
      </c>
      <c r="W32" s="137">
        <f t="shared" si="5"/>
        <v>23.80952380952381</v>
      </c>
      <c r="X32" s="137">
        <f t="shared" si="5"/>
        <v>22.72727272727273</v>
      </c>
      <c r="Y32" s="138">
        <f t="shared" si="5"/>
        <v>21.73913043478261</v>
      </c>
    </row>
    <row r="33" spans="1:25" ht="28.5" customHeight="1">
      <c r="A33" s="218"/>
      <c r="B33" s="165">
        <v>6.25</v>
      </c>
      <c r="C33" s="143">
        <f t="shared" si="4"/>
        <v>520.8333333333334</v>
      </c>
      <c r="D33" s="144">
        <f t="shared" si="4"/>
        <v>260.4166666666667</v>
      </c>
      <c r="E33" s="144">
        <f t="shared" si="4"/>
        <v>173.61111111111111</v>
      </c>
      <c r="F33" s="144">
        <f t="shared" si="4"/>
        <v>130.20833333333334</v>
      </c>
      <c r="G33" s="144">
        <f t="shared" si="4"/>
        <v>104.16666666666667</v>
      </c>
      <c r="H33" s="141">
        <f t="shared" si="4"/>
        <v>86.80555555555556</v>
      </c>
      <c r="I33" s="141">
        <f t="shared" si="4"/>
        <v>74.40476190476191</v>
      </c>
      <c r="J33" s="141">
        <f t="shared" si="4"/>
        <v>65.10416666666667</v>
      </c>
      <c r="K33" s="141">
        <f t="shared" si="4"/>
        <v>57.870370370370374</v>
      </c>
      <c r="L33" s="141">
        <f t="shared" si="4"/>
        <v>52.083333333333336</v>
      </c>
      <c r="M33" s="141">
        <f t="shared" si="5"/>
        <v>47.34848484848485</v>
      </c>
      <c r="N33" s="141">
        <f t="shared" si="5"/>
        <v>43.40277777777778</v>
      </c>
      <c r="O33" s="141">
        <f t="shared" si="5"/>
        <v>40.06410256410257</v>
      </c>
      <c r="P33" s="141">
        <f t="shared" si="5"/>
        <v>37.202380952380956</v>
      </c>
      <c r="Q33" s="141">
        <f t="shared" si="5"/>
        <v>34.72222222222222</v>
      </c>
      <c r="R33" s="141">
        <f t="shared" si="5"/>
        <v>32.552083333333336</v>
      </c>
      <c r="S33" s="141">
        <f t="shared" si="5"/>
        <v>30.637254901960787</v>
      </c>
      <c r="T33" s="141">
        <f t="shared" si="5"/>
        <v>28.935185185185187</v>
      </c>
      <c r="U33" s="141">
        <f t="shared" si="5"/>
        <v>27.412280701754383</v>
      </c>
      <c r="V33" s="141">
        <f t="shared" si="5"/>
        <v>26.041666666666668</v>
      </c>
      <c r="W33" s="141">
        <f t="shared" si="5"/>
        <v>24.801587301587304</v>
      </c>
      <c r="X33" s="141">
        <f t="shared" si="5"/>
        <v>23.674242424242426</v>
      </c>
      <c r="Y33" s="142">
        <f t="shared" si="5"/>
        <v>22.644927536231883</v>
      </c>
    </row>
    <row r="34" spans="1:25" ht="28.5" customHeight="1">
      <c r="A34" s="218"/>
      <c r="B34" s="164">
        <v>6.5</v>
      </c>
      <c r="C34" s="145">
        <f t="shared" si="4"/>
        <v>541.6666666666667</v>
      </c>
      <c r="D34" s="146">
        <f t="shared" si="4"/>
        <v>270.83333333333337</v>
      </c>
      <c r="E34" s="146">
        <f t="shared" si="4"/>
        <v>180.55555555555557</v>
      </c>
      <c r="F34" s="146">
        <f t="shared" si="4"/>
        <v>135.41666666666669</v>
      </c>
      <c r="G34" s="146">
        <f t="shared" si="4"/>
        <v>108.33333333333333</v>
      </c>
      <c r="H34" s="137">
        <f t="shared" si="4"/>
        <v>90.27777777777779</v>
      </c>
      <c r="I34" s="137">
        <f t="shared" si="4"/>
        <v>77.38095238095238</v>
      </c>
      <c r="J34" s="137">
        <f t="shared" si="4"/>
        <v>67.70833333333334</v>
      </c>
      <c r="K34" s="137">
        <f t="shared" si="4"/>
        <v>60.18518518518518</v>
      </c>
      <c r="L34" s="137">
        <f t="shared" si="4"/>
        <v>54.166666666666664</v>
      </c>
      <c r="M34" s="137">
        <f t="shared" si="5"/>
        <v>49.24242424242424</v>
      </c>
      <c r="N34" s="137">
        <f t="shared" si="5"/>
        <v>45.13888888888889</v>
      </c>
      <c r="O34" s="137">
        <f t="shared" si="5"/>
        <v>41.66666666666667</v>
      </c>
      <c r="P34" s="137">
        <f t="shared" si="5"/>
        <v>38.69047619047619</v>
      </c>
      <c r="Q34" s="137">
        <f t="shared" si="5"/>
        <v>36.11111111111111</v>
      </c>
      <c r="R34" s="137">
        <f t="shared" si="5"/>
        <v>33.85416666666667</v>
      </c>
      <c r="S34" s="137">
        <f t="shared" si="5"/>
        <v>31.86274509803922</v>
      </c>
      <c r="T34" s="137">
        <f t="shared" si="5"/>
        <v>30.09259259259259</v>
      </c>
      <c r="U34" s="137">
        <f t="shared" si="5"/>
        <v>28.50877192982456</v>
      </c>
      <c r="V34" s="137">
        <f t="shared" si="5"/>
        <v>27.083333333333332</v>
      </c>
      <c r="W34" s="137">
        <f t="shared" si="5"/>
        <v>25.793650793650798</v>
      </c>
      <c r="X34" s="137">
        <f t="shared" si="5"/>
        <v>24.62121212121212</v>
      </c>
      <c r="Y34" s="138">
        <f t="shared" si="5"/>
        <v>23.55072463768116</v>
      </c>
    </row>
    <row r="35" spans="1:25" ht="28.5" customHeight="1">
      <c r="A35" s="218"/>
      <c r="B35" s="165">
        <v>6.75</v>
      </c>
      <c r="C35" s="143">
        <f aca="true" t="shared" si="6" ref="C35:R38">$B35/C$8*100</f>
        <v>562.5</v>
      </c>
      <c r="D35" s="144">
        <f t="shared" si="6"/>
        <v>281.25</v>
      </c>
      <c r="E35" s="144">
        <f t="shared" si="6"/>
        <v>187.5</v>
      </c>
      <c r="F35" s="144">
        <f t="shared" si="6"/>
        <v>140.625</v>
      </c>
      <c r="G35" s="144">
        <f t="shared" si="6"/>
        <v>112.5</v>
      </c>
      <c r="H35" s="141">
        <f t="shared" si="6"/>
        <v>93.75</v>
      </c>
      <c r="I35" s="141">
        <f t="shared" si="6"/>
        <v>80.35714285714285</v>
      </c>
      <c r="J35" s="141">
        <f t="shared" si="6"/>
        <v>70.3125</v>
      </c>
      <c r="K35" s="141">
        <f t="shared" si="6"/>
        <v>62.5</v>
      </c>
      <c r="L35" s="141">
        <f t="shared" si="6"/>
        <v>56.25</v>
      </c>
      <c r="M35" s="141">
        <f t="shared" si="6"/>
        <v>51.13636363636363</v>
      </c>
      <c r="N35" s="141">
        <f t="shared" si="6"/>
        <v>46.875</v>
      </c>
      <c r="O35" s="141">
        <f t="shared" si="6"/>
        <v>43.269230769230774</v>
      </c>
      <c r="P35" s="141">
        <f t="shared" si="6"/>
        <v>40.17857142857142</v>
      </c>
      <c r="Q35" s="141">
        <f t="shared" si="6"/>
        <v>37.5</v>
      </c>
      <c r="R35" s="141">
        <f t="shared" si="6"/>
        <v>35.15625</v>
      </c>
      <c r="S35" s="141">
        <f aca="true" t="shared" si="7" ref="M35:Y38">$B35/S$8*100</f>
        <v>33.08823529411765</v>
      </c>
      <c r="T35" s="141">
        <f t="shared" si="7"/>
        <v>31.25</v>
      </c>
      <c r="U35" s="141">
        <f t="shared" si="7"/>
        <v>29.605263157894733</v>
      </c>
      <c r="V35" s="141">
        <f t="shared" si="7"/>
        <v>28.125</v>
      </c>
      <c r="W35" s="141">
        <f t="shared" si="7"/>
        <v>26.785714285714285</v>
      </c>
      <c r="X35" s="141">
        <f t="shared" si="7"/>
        <v>25.568181818181817</v>
      </c>
      <c r="Y35" s="142">
        <f t="shared" si="7"/>
        <v>24.456521739130434</v>
      </c>
    </row>
    <row r="36" spans="1:25" ht="28.5" customHeight="1">
      <c r="A36" s="218"/>
      <c r="B36" s="164">
        <v>7</v>
      </c>
      <c r="C36" s="145">
        <f t="shared" si="6"/>
        <v>583.3333333333334</v>
      </c>
      <c r="D36" s="146">
        <f t="shared" si="6"/>
        <v>291.6666666666667</v>
      </c>
      <c r="E36" s="146">
        <f t="shared" si="6"/>
        <v>194.44444444444443</v>
      </c>
      <c r="F36" s="146">
        <f t="shared" si="6"/>
        <v>145.83333333333334</v>
      </c>
      <c r="G36" s="146">
        <f t="shared" si="6"/>
        <v>116.66666666666667</v>
      </c>
      <c r="H36" s="137">
        <f t="shared" si="6"/>
        <v>97.22222222222221</v>
      </c>
      <c r="I36" s="137">
        <f t="shared" si="6"/>
        <v>83.33333333333333</v>
      </c>
      <c r="J36" s="137">
        <f t="shared" si="6"/>
        <v>72.91666666666667</v>
      </c>
      <c r="K36" s="137">
        <f t="shared" si="6"/>
        <v>64.81481481481481</v>
      </c>
      <c r="L36" s="137">
        <f t="shared" si="6"/>
        <v>58.333333333333336</v>
      </c>
      <c r="M36" s="137">
        <f t="shared" si="7"/>
        <v>53.03030303030303</v>
      </c>
      <c r="N36" s="137">
        <f t="shared" si="7"/>
        <v>48.61111111111111</v>
      </c>
      <c r="O36" s="137">
        <f t="shared" si="7"/>
        <v>44.871794871794876</v>
      </c>
      <c r="P36" s="137">
        <f t="shared" si="7"/>
        <v>41.666666666666664</v>
      </c>
      <c r="Q36" s="137">
        <f t="shared" si="7"/>
        <v>38.88888888888889</v>
      </c>
      <c r="R36" s="137">
        <f t="shared" si="7"/>
        <v>36.458333333333336</v>
      </c>
      <c r="S36" s="137">
        <f t="shared" si="7"/>
        <v>34.31372549019608</v>
      </c>
      <c r="T36" s="137">
        <f t="shared" si="7"/>
        <v>32.407407407407405</v>
      </c>
      <c r="U36" s="137">
        <f t="shared" si="7"/>
        <v>30.701754385964914</v>
      </c>
      <c r="V36" s="137">
        <f t="shared" si="7"/>
        <v>29.166666666666668</v>
      </c>
      <c r="W36" s="137">
        <f t="shared" si="7"/>
        <v>27.77777777777778</v>
      </c>
      <c r="X36" s="137">
        <f t="shared" si="7"/>
        <v>26.515151515151516</v>
      </c>
      <c r="Y36" s="138">
        <f t="shared" si="7"/>
        <v>25.362318840579707</v>
      </c>
    </row>
    <row r="37" spans="1:25" ht="28.5" customHeight="1">
      <c r="A37" s="218"/>
      <c r="B37" s="165">
        <v>7.25</v>
      </c>
      <c r="C37" s="143">
        <f t="shared" si="6"/>
        <v>604.1666666666667</v>
      </c>
      <c r="D37" s="144">
        <f t="shared" si="6"/>
        <v>302.08333333333337</v>
      </c>
      <c r="E37" s="144">
        <f t="shared" si="6"/>
        <v>201.38888888888889</v>
      </c>
      <c r="F37" s="144">
        <f t="shared" si="6"/>
        <v>151.04166666666669</v>
      </c>
      <c r="G37" s="144">
        <f t="shared" si="6"/>
        <v>120.83333333333333</v>
      </c>
      <c r="H37" s="141">
        <f t="shared" si="6"/>
        <v>100.69444444444444</v>
      </c>
      <c r="I37" s="141">
        <f t="shared" si="6"/>
        <v>86.3095238095238</v>
      </c>
      <c r="J37" s="141">
        <f t="shared" si="6"/>
        <v>75.52083333333334</v>
      </c>
      <c r="K37" s="141">
        <f t="shared" si="6"/>
        <v>67.12962962962963</v>
      </c>
      <c r="L37" s="141">
        <f t="shared" si="6"/>
        <v>60.416666666666664</v>
      </c>
      <c r="M37" s="141">
        <f t="shared" si="7"/>
        <v>54.92424242424243</v>
      </c>
      <c r="N37" s="141">
        <f t="shared" si="7"/>
        <v>50.34722222222222</v>
      </c>
      <c r="O37" s="141">
        <f t="shared" si="7"/>
        <v>46.47435897435898</v>
      </c>
      <c r="P37" s="141">
        <f t="shared" si="7"/>
        <v>43.1547619047619</v>
      </c>
      <c r="Q37" s="141">
        <f t="shared" si="7"/>
        <v>40.27777777777778</v>
      </c>
      <c r="R37" s="141">
        <f t="shared" si="7"/>
        <v>37.76041666666667</v>
      </c>
      <c r="S37" s="141">
        <f t="shared" si="7"/>
        <v>35.53921568627451</v>
      </c>
      <c r="T37" s="141">
        <f t="shared" si="7"/>
        <v>33.56481481481482</v>
      </c>
      <c r="U37" s="141">
        <f t="shared" si="7"/>
        <v>31.798245614035086</v>
      </c>
      <c r="V37" s="141">
        <f t="shared" si="7"/>
        <v>30.208333333333332</v>
      </c>
      <c r="W37" s="141">
        <f t="shared" si="7"/>
        <v>28.769841269841272</v>
      </c>
      <c r="X37" s="141">
        <f t="shared" si="7"/>
        <v>27.462121212121215</v>
      </c>
      <c r="Y37" s="142">
        <f t="shared" si="7"/>
        <v>26.268115942028984</v>
      </c>
    </row>
    <row r="38" spans="1:25" ht="28.5" customHeight="1" thickBot="1">
      <c r="A38" s="219"/>
      <c r="B38" s="166">
        <v>7.5</v>
      </c>
      <c r="C38" s="151">
        <f t="shared" si="6"/>
        <v>625</v>
      </c>
      <c r="D38" s="152">
        <f t="shared" si="6"/>
        <v>312.5</v>
      </c>
      <c r="E38" s="152">
        <f t="shared" si="6"/>
        <v>208.33333333333334</v>
      </c>
      <c r="F38" s="152">
        <f t="shared" si="6"/>
        <v>156.25</v>
      </c>
      <c r="G38" s="152">
        <f t="shared" si="6"/>
        <v>125</v>
      </c>
      <c r="H38" s="148">
        <f t="shared" si="6"/>
        <v>104.16666666666667</v>
      </c>
      <c r="I38" s="148">
        <f t="shared" si="6"/>
        <v>89.28571428571428</v>
      </c>
      <c r="J38" s="148">
        <f t="shared" si="6"/>
        <v>78.125</v>
      </c>
      <c r="K38" s="148">
        <f t="shared" si="6"/>
        <v>69.44444444444444</v>
      </c>
      <c r="L38" s="148">
        <f t="shared" si="6"/>
        <v>62.5</v>
      </c>
      <c r="M38" s="148">
        <f t="shared" si="7"/>
        <v>56.81818181818182</v>
      </c>
      <c r="N38" s="148">
        <f t="shared" si="7"/>
        <v>52.083333333333336</v>
      </c>
      <c r="O38" s="148">
        <f t="shared" si="7"/>
        <v>48.07692307692308</v>
      </c>
      <c r="P38" s="148">
        <f t="shared" si="7"/>
        <v>44.64285714285714</v>
      </c>
      <c r="Q38" s="148">
        <f t="shared" si="7"/>
        <v>41.66666666666667</v>
      </c>
      <c r="R38" s="148">
        <f t="shared" si="7"/>
        <v>39.0625</v>
      </c>
      <c r="S38" s="148">
        <f t="shared" si="7"/>
        <v>36.76470588235294</v>
      </c>
      <c r="T38" s="148">
        <f t="shared" si="7"/>
        <v>34.72222222222222</v>
      </c>
      <c r="U38" s="148">
        <f t="shared" si="7"/>
        <v>32.89473684210526</v>
      </c>
      <c r="V38" s="148">
        <f t="shared" si="7"/>
        <v>31.25</v>
      </c>
      <c r="W38" s="148">
        <f t="shared" si="7"/>
        <v>29.761904761904763</v>
      </c>
      <c r="X38" s="148">
        <f t="shared" si="7"/>
        <v>28.40909090909091</v>
      </c>
      <c r="Y38" s="149">
        <f t="shared" si="7"/>
        <v>27.173913043478258</v>
      </c>
    </row>
  </sheetData>
  <sheetProtection/>
  <mergeCells count="3">
    <mergeCell ref="A7:A8"/>
    <mergeCell ref="A9:A38"/>
    <mergeCell ref="C6:Y6"/>
  </mergeCells>
  <conditionalFormatting sqref="C9:Y38">
    <cfRule type="cellIs" priority="1" dxfId="1" operator="lessThanOrEqual" stopIfTrue="1">
      <formula>20</formula>
    </cfRule>
    <cfRule type="cellIs" priority="2" dxfId="0" operator="between" stopIfTrue="1">
      <formula>20</formula>
      <formula>30</formula>
    </cfRule>
  </conditionalFormatting>
  <printOptions horizontalCentered="1" verticalCentered="1"/>
  <pageMargins left="0.31496062992125984" right="0.2362204724409449" top="0.5905511811023623" bottom="0.5905511811023623" header="0.5118110236220472" footer="0.5118110236220472"/>
  <pageSetup fitToHeight="1" fitToWidth="1" horizontalDpi="600" verticalDpi="600" orientation="landscape" paperSize="9" scale="50" r:id="rId3"/>
  <legacyDrawing r:id="rId2"/>
  <oleObjects>
    <oleObject progId="Word.Picture.8" shapeId="200436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59" zoomScaleNormal="59" zoomScalePageLayoutView="0" workbookViewId="0" topLeftCell="A1">
      <selection activeCell="I3" sqref="I3"/>
    </sheetView>
  </sheetViews>
  <sheetFormatPr defaultColWidth="11.421875" defaultRowHeight="12.75"/>
  <cols>
    <col min="1" max="1" width="11.140625" style="0" bestFit="1" customWidth="1"/>
    <col min="2" max="2" width="5.8515625" style="0" bestFit="1" customWidth="1"/>
    <col min="3" max="3" width="12.8515625" style="0" bestFit="1" customWidth="1"/>
    <col min="4" max="25" width="11.7109375" style="0" bestFit="1" customWidth="1"/>
  </cols>
  <sheetData>
    <row r="1" ht="13.5">
      <c r="C1" s="157" t="s">
        <v>45</v>
      </c>
    </row>
    <row r="2" ht="13.5">
      <c r="C2" s="158" t="s">
        <v>46</v>
      </c>
    </row>
    <row r="3" spans="1:19" ht="15">
      <c r="A3" s="96"/>
      <c r="B3" s="96"/>
      <c r="D3" s="96"/>
      <c r="E3" s="96"/>
      <c r="F3" s="96"/>
      <c r="G3" s="96"/>
      <c r="H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20.25">
      <c r="A4" s="96"/>
      <c r="B4" s="96"/>
      <c r="D4" s="96"/>
      <c r="E4" s="96"/>
      <c r="F4" s="96"/>
      <c r="G4" s="96"/>
      <c r="H4" s="96"/>
      <c r="I4" s="128"/>
      <c r="J4" s="96"/>
      <c r="K4" s="96"/>
      <c r="L4" s="96"/>
      <c r="M4" s="159" t="s">
        <v>48</v>
      </c>
      <c r="N4" s="96"/>
      <c r="O4" s="96"/>
      <c r="P4" s="96"/>
      <c r="Q4" s="96"/>
      <c r="R4" s="96"/>
      <c r="S4" s="96"/>
    </row>
    <row r="5" spans="1:19" ht="15.75" thickBo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25" ht="28.5" customHeight="1" thickBot="1">
      <c r="A6" s="153" t="s">
        <v>8</v>
      </c>
      <c r="B6" s="154" t="s">
        <v>43</v>
      </c>
      <c r="C6" s="205" t="s">
        <v>47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20"/>
    </row>
    <row r="7" spans="1:25" ht="28.5" customHeight="1">
      <c r="A7" s="215" t="s">
        <v>42</v>
      </c>
      <c r="B7" s="150">
        <v>1</v>
      </c>
      <c r="C7" s="155">
        <v>500</v>
      </c>
      <c r="D7" s="155">
        <v>750</v>
      </c>
      <c r="E7" s="155">
        <v>1000</v>
      </c>
      <c r="F7" s="155">
        <v>1250</v>
      </c>
      <c r="G7" s="155">
        <v>1500</v>
      </c>
      <c r="H7" s="155">
        <v>1750</v>
      </c>
      <c r="I7" s="155">
        <v>2000</v>
      </c>
      <c r="J7" s="155">
        <v>2250</v>
      </c>
      <c r="K7" s="155">
        <v>2500</v>
      </c>
      <c r="L7" s="155">
        <v>2750</v>
      </c>
      <c r="M7" s="155">
        <v>3000</v>
      </c>
      <c r="N7" s="155">
        <v>3250</v>
      </c>
      <c r="O7" s="155">
        <v>3500</v>
      </c>
      <c r="P7" s="155">
        <v>3750</v>
      </c>
      <c r="Q7" s="155">
        <v>4000</v>
      </c>
      <c r="R7" s="155">
        <v>4250</v>
      </c>
      <c r="S7" s="155">
        <v>4500</v>
      </c>
      <c r="T7" s="155">
        <v>4750</v>
      </c>
      <c r="U7" s="155">
        <v>5000</v>
      </c>
      <c r="V7" s="155">
        <v>5250</v>
      </c>
      <c r="W7" s="155">
        <v>5500</v>
      </c>
      <c r="X7" s="155">
        <v>5750</v>
      </c>
      <c r="Y7" s="156">
        <v>6000</v>
      </c>
    </row>
    <row r="8" spans="1:25" ht="28.5" customHeight="1" thickBot="1">
      <c r="A8" s="216"/>
      <c r="B8" s="129">
        <v>12</v>
      </c>
      <c r="C8" s="34">
        <f aca="true" t="shared" si="0" ref="C8:Y8">C7*$B$8/1000</f>
        <v>6</v>
      </c>
      <c r="D8" s="34">
        <f t="shared" si="0"/>
        <v>9</v>
      </c>
      <c r="E8" s="34">
        <f t="shared" si="0"/>
        <v>12</v>
      </c>
      <c r="F8" s="34">
        <f t="shared" si="0"/>
        <v>15</v>
      </c>
      <c r="G8" s="34">
        <f t="shared" si="0"/>
        <v>18</v>
      </c>
      <c r="H8" s="34">
        <f t="shared" si="0"/>
        <v>21</v>
      </c>
      <c r="I8" s="34">
        <f t="shared" si="0"/>
        <v>24</v>
      </c>
      <c r="J8" s="34">
        <f t="shared" si="0"/>
        <v>27</v>
      </c>
      <c r="K8" s="34">
        <f t="shared" si="0"/>
        <v>30</v>
      </c>
      <c r="L8" s="34">
        <f t="shared" si="0"/>
        <v>33</v>
      </c>
      <c r="M8" s="34">
        <f t="shared" si="0"/>
        <v>36</v>
      </c>
      <c r="N8" s="34">
        <f t="shared" si="0"/>
        <v>39</v>
      </c>
      <c r="O8" s="34">
        <f t="shared" si="0"/>
        <v>42</v>
      </c>
      <c r="P8" s="34">
        <f t="shared" si="0"/>
        <v>45</v>
      </c>
      <c r="Q8" s="34">
        <f t="shared" si="0"/>
        <v>48</v>
      </c>
      <c r="R8" s="34">
        <f t="shared" si="0"/>
        <v>51</v>
      </c>
      <c r="S8" s="34">
        <f t="shared" si="0"/>
        <v>54</v>
      </c>
      <c r="T8" s="34">
        <f t="shared" si="0"/>
        <v>57</v>
      </c>
      <c r="U8" s="34">
        <f t="shared" si="0"/>
        <v>60</v>
      </c>
      <c r="V8" s="34">
        <f t="shared" si="0"/>
        <v>63</v>
      </c>
      <c r="W8" s="34">
        <f t="shared" si="0"/>
        <v>66</v>
      </c>
      <c r="X8" s="34">
        <f t="shared" si="0"/>
        <v>69</v>
      </c>
      <c r="Y8" s="130">
        <f t="shared" si="0"/>
        <v>72</v>
      </c>
    </row>
    <row r="9" spans="1:25" ht="28.5" customHeight="1">
      <c r="A9" s="217" t="s">
        <v>41</v>
      </c>
      <c r="B9" s="131">
        <v>1</v>
      </c>
      <c r="C9" s="132">
        <f aca="true" t="shared" si="1" ref="C9:L18">$B9/C$8*100</f>
        <v>16.666666666666664</v>
      </c>
      <c r="D9" s="133">
        <f t="shared" si="1"/>
        <v>11.11111111111111</v>
      </c>
      <c r="E9" s="133">
        <f t="shared" si="1"/>
        <v>8.333333333333332</v>
      </c>
      <c r="F9" s="133">
        <f t="shared" si="1"/>
        <v>6.666666666666667</v>
      </c>
      <c r="G9" s="133">
        <f t="shared" si="1"/>
        <v>5.555555555555555</v>
      </c>
      <c r="H9" s="133">
        <f t="shared" si="1"/>
        <v>4.761904761904762</v>
      </c>
      <c r="I9" s="133">
        <f t="shared" si="1"/>
        <v>4.166666666666666</v>
      </c>
      <c r="J9" s="133">
        <f t="shared" si="1"/>
        <v>3.7037037037037033</v>
      </c>
      <c r="K9" s="133">
        <f t="shared" si="1"/>
        <v>3.3333333333333335</v>
      </c>
      <c r="L9" s="133">
        <f t="shared" si="1"/>
        <v>3.0303030303030303</v>
      </c>
      <c r="M9" s="133">
        <f aca="true" t="shared" si="2" ref="M9:Y18">$B9/M$8*100</f>
        <v>2.7777777777777777</v>
      </c>
      <c r="N9" s="133">
        <f t="shared" si="2"/>
        <v>2.564102564102564</v>
      </c>
      <c r="O9" s="133">
        <f t="shared" si="2"/>
        <v>2.380952380952381</v>
      </c>
      <c r="P9" s="133">
        <f t="shared" si="2"/>
        <v>2.2222222222222223</v>
      </c>
      <c r="Q9" s="133">
        <f t="shared" si="2"/>
        <v>2.083333333333333</v>
      </c>
      <c r="R9" s="133">
        <f t="shared" si="2"/>
        <v>1.9607843137254901</v>
      </c>
      <c r="S9" s="133">
        <f t="shared" si="2"/>
        <v>1.8518518518518516</v>
      </c>
      <c r="T9" s="133">
        <f t="shared" si="2"/>
        <v>1.7543859649122806</v>
      </c>
      <c r="U9" s="133">
        <f t="shared" si="2"/>
        <v>1.6666666666666667</v>
      </c>
      <c r="V9" s="133">
        <f t="shared" si="2"/>
        <v>1.5873015873015872</v>
      </c>
      <c r="W9" s="133">
        <f t="shared" si="2"/>
        <v>1.5151515151515151</v>
      </c>
      <c r="X9" s="133">
        <f t="shared" si="2"/>
        <v>1.4492753623188406</v>
      </c>
      <c r="Y9" s="134">
        <f t="shared" si="2"/>
        <v>1.3888888888888888</v>
      </c>
    </row>
    <row r="10" spans="1:25" ht="28.5" customHeight="1">
      <c r="A10" s="218"/>
      <c r="B10" s="135">
        <v>2</v>
      </c>
      <c r="C10" s="136">
        <f t="shared" si="1"/>
        <v>33.33333333333333</v>
      </c>
      <c r="D10" s="137">
        <f t="shared" si="1"/>
        <v>22.22222222222222</v>
      </c>
      <c r="E10" s="137">
        <f t="shared" si="1"/>
        <v>16.666666666666664</v>
      </c>
      <c r="F10" s="137">
        <f t="shared" si="1"/>
        <v>13.333333333333334</v>
      </c>
      <c r="G10" s="137">
        <f t="shared" si="1"/>
        <v>11.11111111111111</v>
      </c>
      <c r="H10" s="137">
        <f t="shared" si="1"/>
        <v>9.523809523809524</v>
      </c>
      <c r="I10" s="137">
        <f t="shared" si="1"/>
        <v>8.333333333333332</v>
      </c>
      <c r="J10" s="137">
        <f t="shared" si="1"/>
        <v>7.4074074074074066</v>
      </c>
      <c r="K10" s="137">
        <f t="shared" si="1"/>
        <v>6.666666666666667</v>
      </c>
      <c r="L10" s="137">
        <f t="shared" si="1"/>
        <v>6.0606060606060606</v>
      </c>
      <c r="M10" s="137">
        <f t="shared" si="2"/>
        <v>5.555555555555555</v>
      </c>
      <c r="N10" s="137">
        <f t="shared" si="2"/>
        <v>5.128205128205128</v>
      </c>
      <c r="O10" s="137">
        <f t="shared" si="2"/>
        <v>4.761904761904762</v>
      </c>
      <c r="P10" s="137">
        <f t="shared" si="2"/>
        <v>4.444444444444445</v>
      </c>
      <c r="Q10" s="137">
        <f t="shared" si="2"/>
        <v>4.166666666666666</v>
      </c>
      <c r="R10" s="137">
        <f t="shared" si="2"/>
        <v>3.9215686274509802</v>
      </c>
      <c r="S10" s="137">
        <f t="shared" si="2"/>
        <v>3.7037037037037033</v>
      </c>
      <c r="T10" s="137">
        <f t="shared" si="2"/>
        <v>3.508771929824561</v>
      </c>
      <c r="U10" s="137">
        <f t="shared" si="2"/>
        <v>3.3333333333333335</v>
      </c>
      <c r="V10" s="137">
        <f t="shared" si="2"/>
        <v>3.1746031746031744</v>
      </c>
      <c r="W10" s="137">
        <f t="shared" si="2"/>
        <v>3.0303030303030303</v>
      </c>
      <c r="X10" s="137">
        <f t="shared" si="2"/>
        <v>2.898550724637681</v>
      </c>
      <c r="Y10" s="138">
        <f t="shared" si="2"/>
        <v>2.7777777777777777</v>
      </c>
    </row>
    <row r="11" spans="1:25" ht="28.5" customHeight="1">
      <c r="A11" s="218"/>
      <c r="B11" s="139">
        <v>3</v>
      </c>
      <c r="C11" s="140">
        <f t="shared" si="1"/>
        <v>50</v>
      </c>
      <c r="D11" s="141">
        <f t="shared" si="1"/>
        <v>33.33333333333333</v>
      </c>
      <c r="E11" s="141">
        <f t="shared" si="1"/>
        <v>25</v>
      </c>
      <c r="F11" s="141">
        <f t="shared" si="1"/>
        <v>20</v>
      </c>
      <c r="G11" s="141">
        <f t="shared" si="1"/>
        <v>16.666666666666664</v>
      </c>
      <c r="H11" s="141">
        <f t="shared" si="1"/>
        <v>14.285714285714285</v>
      </c>
      <c r="I11" s="141">
        <f t="shared" si="1"/>
        <v>12.5</v>
      </c>
      <c r="J11" s="141">
        <f t="shared" si="1"/>
        <v>11.11111111111111</v>
      </c>
      <c r="K11" s="141">
        <f t="shared" si="1"/>
        <v>10</v>
      </c>
      <c r="L11" s="141">
        <f t="shared" si="1"/>
        <v>9.090909090909092</v>
      </c>
      <c r="M11" s="141">
        <f t="shared" si="2"/>
        <v>8.333333333333332</v>
      </c>
      <c r="N11" s="141">
        <f t="shared" si="2"/>
        <v>7.6923076923076925</v>
      </c>
      <c r="O11" s="141">
        <f t="shared" si="2"/>
        <v>7.142857142857142</v>
      </c>
      <c r="P11" s="141">
        <f t="shared" si="2"/>
        <v>6.666666666666667</v>
      </c>
      <c r="Q11" s="141">
        <f t="shared" si="2"/>
        <v>6.25</v>
      </c>
      <c r="R11" s="141">
        <f t="shared" si="2"/>
        <v>5.88235294117647</v>
      </c>
      <c r="S11" s="141">
        <f t="shared" si="2"/>
        <v>5.555555555555555</v>
      </c>
      <c r="T11" s="141">
        <f t="shared" si="2"/>
        <v>5.263157894736842</v>
      </c>
      <c r="U11" s="141">
        <f t="shared" si="2"/>
        <v>5</v>
      </c>
      <c r="V11" s="141">
        <f t="shared" si="2"/>
        <v>4.761904761904762</v>
      </c>
      <c r="W11" s="141">
        <f t="shared" si="2"/>
        <v>4.545454545454546</v>
      </c>
      <c r="X11" s="141">
        <f t="shared" si="2"/>
        <v>4.3478260869565215</v>
      </c>
      <c r="Y11" s="142">
        <f t="shared" si="2"/>
        <v>4.166666666666666</v>
      </c>
    </row>
    <row r="12" spans="1:25" ht="28.5" customHeight="1">
      <c r="A12" s="218"/>
      <c r="B12" s="135">
        <v>4</v>
      </c>
      <c r="C12" s="136">
        <f t="shared" si="1"/>
        <v>66.66666666666666</v>
      </c>
      <c r="D12" s="137">
        <f t="shared" si="1"/>
        <v>44.44444444444444</v>
      </c>
      <c r="E12" s="137">
        <f t="shared" si="1"/>
        <v>33.33333333333333</v>
      </c>
      <c r="F12" s="137">
        <f t="shared" si="1"/>
        <v>26.666666666666668</v>
      </c>
      <c r="G12" s="137">
        <f t="shared" si="1"/>
        <v>22.22222222222222</v>
      </c>
      <c r="H12" s="137">
        <f t="shared" si="1"/>
        <v>19.047619047619047</v>
      </c>
      <c r="I12" s="137">
        <f t="shared" si="1"/>
        <v>16.666666666666664</v>
      </c>
      <c r="J12" s="137">
        <f t="shared" si="1"/>
        <v>14.814814814814813</v>
      </c>
      <c r="K12" s="137">
        <f t="shared" si="1"/>
        <v>13.333333333333334</v>
      </c>
      <c r="L12" s="137">
        <f t="shared" si="1"/>
        <v>12.121212121212121</v>
      </c>
      <c r="M12" s="137">
        <f t="shared" si="2"/>
        <v>11.11111111111111</v>
      </c>
      <c r="N12" s="137">
        <f t="shared" si="2"/>
        <v>10.256410256410255</v>
      </c>
      <c r="O12" s="137">
        <f t="shared" si="2"/>
        <v>9.523809523809524</v>
      </c>
      <c r="P12" s="137">
        <f t="shared" si="2"/>
        <v>8.88888888888889</v>
      </c>
      <c r="Q12" s="137">
        <f t="shared" si="2"/>
        <v>8.333333333333332</v>
      </c>
      <c r="R12" s="137">
        <f t="shared" si="2"/>
        <v>7.8431372549019605</v>
      </c>
      <c r="S12" s="137">
        <f t="shared" si="2"/>
        <v>7.4074074074074066</v>
      </c>
      <c r="T12" s="137">
        <f t="shared" si="2"/>
        <v>7.017543859649122</v>
      </c>
      <c r="U12" s="137">
        <f t="shared" si="2"/>
        <v>6.666666666666667</v>
      </c>
      <c r="V12" s="137">
        <f t="shared" si="2"/>
        <v>6.349206349206349</v>
      </c>
      <c r="W12" s="137">
        <f t="shared" si="2"/>
        <v>6.0606060606060606</v>
      </c>
      <c r="X12" s="137">
        <f t="shared" si="2"/>
        <v>5.797101449275362</v>
      </c>
      <c r="Y12" s="138">
        <f t="shared" si="2"/>
        <v>5.555555555555555</v>
      </c>
    </row>
    <row r="13" spans="1:25" ht="28.5" customHeight="1">
      <c r="A13" s="218"/>
      <c r="B13" s="139">
        <v>5</v>
      </c>
      <c r="C13" s="143">
        <f t="shared" si="1"/>
        <v>83.33333333333334</v>
      </c>
      <c r="D13" s="144">
        <f t="shared" si="1"/>
        <v>55.55555555555556</v>
      </c>
      <c r="E13" s="144">
        <f t="shared" si="1"/>
        <v>41.66666666666667</v>
      </c>
      <c r="F13" s="144">
        <f t="shared" si="1"/>
        <v>33.33333333333333</v>
      </c>
      <c r="G13" s="144">
        <f t="shared" si="1"/>
        <v>27.77777777777778</v>
      </c>
      <c r="H13" s="141">
        <f t="shared" si="1"/>
        <v>23.809523809523807</v>
      </c>
      <c r="I13" s="141">
        <f t="shared" si="1"/>
        <v>20.833333333333336</v>
      </c>
      <c r="J13" s="141">
        <f t="shared" si="1"/>
        <v>18.51851851851852</v>
      </c>
      <c r="K13" s="141">
        <f t="shared" si="1"/>
        <v>16.666666666666664</v>
      </c>
      <c r="L13" s="141">
        <f t="shared" si="1"/>
        <v>15.151515151515152</v>
      </c>
      <c r="M13" s="141">
        <f t="shared" si="2"/>
        <v>13.88888888888889</v>
      </c>
      <c r="N13" s="141">
        <f t="shared" si="2"/>
        <v>12.82051282051282</v>
      </c>
      <c r="O13" s="141">
        <f t="shared" si="2"/>
        <v>11.904761904761903</v>
      </c>
      <c r="P13" s="141">
        <f t="shared" si="2"/>
        <v>11.11111111111111</v>
      </c>
      <c r="Q13" s="141">
        <f t="shared" si="2"/>
        <v>10.416666666666668</v>
      </c>
      <c r="R13" s="141">
        <f t="shared" si="2"/>
        <v>9.803921568627452</v>
      </c>
      <c r="S13" s="141">
        <f t="shared" si="2"/>
        <v>9.25925925925926</v>
      </c>
      <c r="T13" s="141">
        <f t="shared" si="2"/>
        <v>8.771929824561402</v>
      </c>
      <c r="U13" s="141">
        <f t="shared" si="2"/>
        <v>8.333333333333332</v>
      </c>
      <c r="V13" s="141">
        <f t="shared" si="2"/>
        <v>7.936507936507936</v>
      </c>
      <c r="W13" s="141">
        <f t="shared" si="2"/>
        <v>7.575757575757576</v>
      </c>
      <c r="X13" s="141">
        <f t="shared" si="2"/>
        <v>7.246376811594203</v>
      </c>
      <c r="Y13" s="142">
        <f t="shared" si="2"/>
        <v>6.944444444444445</v>
      </c>
    </row>
    <row r="14" spans="1:25" ht="28.5" customHeight="1">
      <c r="A14" s="218"/>
      <c r="B14" s="135">
        <v>6</v>
      </c>
      <c r="C14" s="145">
        <f t="shared" si="1"/>
        <v>100</v>
      </c>
      <c r="D14" s="146">
        <f t="shared" si="1"/>
        <v>66.66666666666666</v>
      </c>
      <c r="E14" s="146">
        <f t="shared" si="1"/>
        <v>50</v>
      </c>
      <c r="F14" s="146">
        <f t="shared" si="1"/>
        <v>40</v>
      </c>
      <c r="G14" s="146">
        <f t="shared" si="1"/>
        <v>33.33333333333333</v>
      </c>
      <c r="H14" s="137">
        <f t="shared" si="1"/>
        <v>28.57142857142857</v>
      </c>
      <c r="I14" s="137">
        <f t="shared" si="1"/>
        <v>25</v>
      </c>
      <c r="J14" s="137">
        <f t="shared" si="1"/>
        <v>22.22222222222222</v>
      </c>
      <c r="K14" s="137">
        <f t="shared" si="1"/>
        <v>20</v>
      </c>
      <c r="L14" s="137">
        <f t="shared" si="1"/>
        <v>18.181818181818183</v>
      </c>
      <c r="M14" s="137">
        <f t="shared" si="2"/>
        <v>16.666666666666664</v>
      </c>
      <c r="N14" s="137">
        <f t="shared" si="2"/>
        <v>15.384615384615385</v>
      </c>
      <c r="O14" s="137">
        <f t="shared" si="2"/>
        <v>14.285714285714285</v>
      </c>
      <c r="P14" s="137">
        <f t="shared" si="2"/>
        <v>13.333333333333334</v>
      </c>
      <c r="Q14" s="137">
        <f t="shared" si="2"/>
        <v>12.5</v>
      </c>
      <c r="R14" s="137">
        <f t="shared" si="2"/>
        <v>11.76470588235294</v>
      </c>
      <c r="S14" s="137">
        <f t="shared" si="2"/>
        <v>11.11111111111111</v>
      </c>
      <c r="T14" s="137">
        <f t="shared" si="2"/>
        <v>10.526315789473683</v>
      </c>
      <c r="U14" s="137">
        <f t="shared" si="2"/>
        <v>10</v>
      </c>
      <c r="V14" s="137">
        <f t="shared" si="2"/>
        <v>9.523809523809524</v>
      </c>
      <c r="W14" s="137">
        <f t="shared" si="2"/>
        <v>9.090909090909092</v>
      </c>
      <c r="X14" s="137">
        <f t="shared" si="2"/>
        <v>8.695652173913043</v>
      </c>
      <c r="Y14" s="138">
        <f t="shared" si="2"/>
        <v>8.333333333333332</v>
      </c>
    </row>
    <row r="15" spans="1:25" ht="28.5" customHeight="1">
      <c r="A15" s="218"/>
      <c r="B15" s="139">
        <v>7</v>
      </c>
      <c r="C15" s="143">
        <f t="shared" si="1"/>
        <v>116.66666666666667</v>
      </c>
      <c r="D15" s="144">
        <f t="shared" si="1"/>
        <v>77.77777777777779</v>
      </c>
      <c r="E15" s="144">
        <f t="shared" si="1"/>
        <v>58.333333333333336</v>
      </c>
      <c r="F15" s="144">
        <f t="shared" si="1"/>
        <v>46.666666666666664</v>
      </c>
      <c r="G15" s="144">
        <f t="shared" si="1"/>
        <v>38.88888888888889</v>
      </c>
      <c r="H15" s="141">
        <f t="shared" si="1"/>
        <v>33.33333333333333</v>
      </c>
      <c r="I15" s="141">
        <f t="shared" si="1"/>
        <v>29.166666666666668</v>
      </c>
      <c r="J15" s="141">
        <f t="shared" si="1"/>
        <v>25.925925925925924</v>
      </c>
      <c r="K15" s="141">
        <f t="shared" si="1"/>
        <v>23.333333333333332</v>
      </c>
      <c r="L15" s="141">
        <f t="shared" si="1"/>
        <v>21.21212121212121</v>
      </c>
      <c r="M15" s="141">
        <f t="shared" si="2"/>
        <v>19.444444444444446</v>
      </c>
      <c r="N15" s="141">
        <f t="shared" si="2"/>
        <v>17.94871794871795</v>
      </c>
      <c r="O15" s="141">
        <f t="shared" si="2"/>
        <v>16.666666666666664</v>
      </c>
      <c r="P15" s="141">
        <f t="shared" si="2"/>
        <v>15.555555555555555</v>
      </c>
      <c r="Q15" s="141">
        <f t="shared" si="2"/>
        <v>14.583333333333334</v>
      </c>
      <c r="R15" s="141">
        <f t="shared" si="2"/>
        <v>13.725490196078432</v>
      </c>
      <c r="S15" s="141">
        <f t="shared" si="2"/>
        <v>12.962962962962962</v>
      </c>
      <c r="T15" s="141">
        <f t="shared" si="2"/>
        <v>12.280701754385964</v>
      </c>
      <c r="U15" s="141">
        <f t="shared" si="2"/>
        <v>11.666666666666666</v>
      </c>
      <c r="V15" s="141">
        <f t="shared" si="2"/>
        <v>11.11111111111111</v>
      </c>
      <c r="W15" s="141">
        <f t="shared" si="2"/>
        <v>10.606060606060606</v>
      </c>
      <c r="X15" s="141">
        <f t="shared" si="2"/>
        <v>10.144927536231885</v>
      </c>
      <c r="Y15" s="142">
        <f t="shared" si="2"/>
        <v>9.722222222222223</v>
      </c>
    </row>
    <row r="16" spans="1:25" ht="28.5" customHeight="1">
      <c r="A16" s="218"/>
      <c r="B16" s="135">
        <v>8</v>
      </c>
      <c r="C16" s="145">
        <f t="shared" si="1"/>
        <v>133.33333333333331</v>
      </c>
      <c r="D16" s="146">
        <f t="shared" si="1"/>
        <v>88.88888888888889</v>
      </c>
      <c r="E16" s="146">
        <f t="shared" si="1"/>
        <v>66.66666666666666</v>
      </c>
      <c r="F16" s="146">
        <f t="shared" si="1"/>
        <v>53.333333333333336</v>
      </c>
      <c r="G16" s="146">
        <f t="shared" si="1"/>
        <v>44.44444444444444</v>
      </c>
      <c r="H16" s="137">
        <f t="shared" si="1"/>
        <v>38.095238095238095</v>
      </c>
      <c r="I16" s="137">
        <f t="shared" si="1"/>
        <v>33.33333333333333</v>
      </c>
      <c r="J16" s="137">
        <f t="shared" si="1"/>
        <v>29.629629629629626</v>
      </c>
      <c r="K16" s="137">
        <f t="shared" si="1"/>
        <v>26.666666666666668</v>
      </c>
      <c r="L16" s="137">
        <f t="shared" si="1"/>
        <v>24.242424242424242</v>
      </c>
      <c r="M16" s="137">
        <f t="shared" si="2"/>
        <v>22.22222222222222</v>
      </c>
      <c r="N16" s="137">
        <f t="shared" si="2"/>
        <v>20.51282051282051</v>
      </c>
      <c r="O16" s="137">
        <f t="shared" si="2"/>
        <v>19.047619047619047</v>
      </c>
      <c r="P16" s="137">
        <f t="shared" si="2"/>
        <v>17.77777777777778</v>
      </c>
      <c r="Q16" s="137">
        <f t="shared" si="2"/>
        <v>16.666666666666664</v>
      </c>
      <c r="R16" s="137">
        <f t="shared" si="2"/>
        <v>15.686274509803921</v>
      </c>
      <c r="S16" s="137">
        <f t="shared" si="2"/>
        <v>14.814814814814813</v>
      </c>
      <c r="T16" s="137">
        <f t="shared" si="2"/>
        <v>14.035087719298245</v>
      </c>
      <c r="U16" s="137">
        <f t="shared" si="2"/>
        <v>13.333333333333334</v>
      </c>
      <c r="V16" s="137">
        <f t="shared" si="2"/>
        <v>12.698412698412698</v>
      </c>
      <c r="W16" s="137">
        <f t="shared" si="2"/>
        <v>12.121212121212121</v>
      </c>
      <c r="X16" s="137">
        <f t="shared" si="2"/>
        <v>11.594202898550725</v>
      </c>
      <c r="Y16" s="138">
        <f t="shared" si="2"/>
        <v>11.11111111111111</v>
      </c>
    </row>
    <row r="17" spans="1:25" ht="28.5" customHeight="1">
      <c r="A17" s="218"/>
      <c r="B17" s="139">
        <v>9</v>
      </c>
      <c r="C17" s="143">
        <f t="shared" si="1"/>
        <v>150</v>
      </c>
      <c r="D17" s="144">
        <f t="shared" si="1"/>
        <v>100</v>
      </c>
      <c r="E17" s="144">
        <f t="shared" si="1"/>
        <v>75</v>
      </c>
      <c r="F17" s="144">
        <f t="shared" si="1"/>
        <v>60</v>
      </c>
      <c r="G17" s="144">
        <f t="shared" si="1"/>
        <v>50</v>
      </c>
      <c r="H17" s="141">
        <f t="shared" si="1"/>
        <v>42.857142857142854</v>
      </c>
      <c r="I17" s="141">
        <f t="shared" si="1"/>
        <v>37.5</v>
      </c>
      <c r="J17" s="141">
        <f t="shared" si="1"/>
        <v>33.33333333333333</v>
      </c>
      <c r="K17" s="141">
        <f t="shared" si="1"/>
        <v>30</v>
      </c>
      <c r="L17" s="141">
        <f t="shared" si="1"/>
        <v>27.27272727272727</v>
      </c>
      <c r="M17" s="141">
        <f t="shared" si="2"/>
        <v>25</v>
      </c>
      <c r="N17" s="141">
        <f t="shared" si="2"/>
        <v>23.076923076923077</v>
      </c>
      <c r="O17" s="141">
        <f t="shared" si="2"/>
        <v>21.428571428571427</v>
      </c>
      <c r="P17" s="141">
        <f t="shared" si="2"/>
        <v>20</v>
      </c>
      <c r="Q17" s="141">
        <f t="shared" si="2"/>
        <v>18.75</v>
      </c>
      <c r="R17" s="141">
        <f t="shared" si="2"/>
        <v>17.647058823529413</v>
      </c>
      <c r="S17" s="141">
        <f t="shared" si="2"/>
        <v>16.666666666666664</v>
      </c>
      <c r="T17" s="141">
        <f t="shared" si="2"/>
        <v>15.789473684210526</v>
      </c>
      <c r="U17" s="141">
        <f t="shared" si="2"/>
        <v>15</v>
      </c>
      <c r="V17" s="141">
        <f t="shared" si="2"/>
        <v>14.285714285714285</v>
      </c>
      <c r="W17" s="141">
        <f t="shared" si="2"/>
        <v>13.636363636363635</v>
      </c>
      <c r="X17" s="141">
        <f t="shared" si="2"/>
        <v>13.043478260869565</v>
      </c>
      <c r="Y17" s="142">
        <f t="shared" si="2"/>
        <v>12.5</v>
      </c>
    </row>
    <row r="18" spans="1:25" ht="28.5" customHeight="1">
      <c r="A18" s="218"/>
      <c r="B18" s="135">
        <v>10</v>
      </c>
      <c r="C18" s="145">
        <f t="shared" si="1"/>
        <v>166.66666666666669</v>
      </c>
      <c r="D18" s="146">
        <f t="shared" si="1"/>
        <v>111.11111111111111</v>
      </c>
      <c r="E18" s="146">
        <f t="shared" si="1"/>
        <v>83.33333333333334</v>
      </c>
      <c r="F18" s="146">
        <f t="shared" si="1"/>
        <v>66.66666666666666</v>
      </c>
      <c r="G18" s="146">
        <f t="shared" si="1"/>
        <v>55.55555555555556</v>
      </c>
      <c r="H18" s="137">
        <f t="shared" si="1"/>
        <v>47.61904761904761</v>
      </c>
      <c r="I18" s="137">
        <f t="shared" si="1"/>
        <v>41.66666666666667</v>
      </c>
      <c r="J18" s="137">
        <f t="shared" si="1"/>
        <v>37.03703703703704</v>
      </c>
      <c r="K18" s="137">
        <f t="shared" si="1"/>
        <v>33.33333333333333</v>
      </c>
      <c r="L18" s="137">
        <f t="shared" si="1"/>
        <v>30.303030303030305</v>
      </c>
      <c r="M18" s="137">
        <f t="shared" si="2"/>
        <v>27.77777777777778</v>
      </c>
      <c r="N18" s="137">
        <f t="shared" si="2"/>
        <v>25.64102564102564</v>
      </c>
      <c r="O18" s="137">
        <f t="shared" si="2"/>
        <v>23.809523809523807</v>
      </c>
      <c r="P18" s="137">
        <f t="shared" si="2"/>
        <v>22.22222222222222</v>
      </c>
      <c r="Q18" s="137">
        <f t="shared" si="2"/>
        <v>20.833333333333336</v>
      </c>
      <c r="R18" s="137">
        <f t="shared" si="2"/>
        <v>19.607843137254903</v>
      </c>
      <c r="S18" s="137">
        <f t="shared" si="2"/>
        <v>18.51851851851852</v>
      </c>
      <c r="T18" s="137">
        <f t="shared" si="2"/>
        <v>17.543859649122805</v>
      </c>
      <c r="U18" s="137">
        <f t="shared" si="2"/>
        <v>16.666666666666664</v>
      </c>
      <c r="V18" s="137">
        <f t="shared" si="2"/>
        <v>15.873015873015872</v>
      </c>
      <c r="W18" s="137">
        <f t="shared" si="2"/>
        <v>15.151515151515152</v>
      </c>
      <c r="X18" s="137">
        <f t="shared" si="2"/>
        <v>14.492753623188406</v>
      </c>
      <c r="Y18" s="138">
        <f t="shared" si="2"/>
        <v>13.88888888888889</v>
      </c>
    </row>
    <row r="19" spans="1:25" ht="28.5" customHeight="1">
      <c r="A19" s="218"/>
      <c r="B19" s="139">
        <v>11</v>
      </c>
      <c r="C19" s="140">
        <f aca="true" t="shared" si="3" ref="C19:L28">$B19/C$8*100</f>
        <v>183.33333333333331</v>
      </c>
      <c r="D19" s="141">
        <f t="shared" si="3"/>
        <v>122.22222222222223</v>
      </c>
      <c r="E19" s="141">
        <f t="shared" si="3"/>
        <v>91.66666666666666</v>
      </c>
      <c r="F19" s="141">
        <f t="shared" si="3"/>
        <v>73.33333333333333</v>
      </c>
      <c r="G19" s="141">
        <f t="shared" si="3"/>
        <v>61.111111111111114</v>
      </c>
      <c r="H19" s="141">
        <f t="shared" si="3"/>
        <v>52.38095238095239</v>
      </c>
      <c r="I19" s="141">
        <f t="shared" si="3"/>
        <v>45.83333333333333</v>
      </c>
      <c r="J19" s="141">
        <f t="shared" si="3"/>
        <v>40.74074074074074</v>
      </c>
      <c r="K19" s="141">
        <f t="shared" si="3"/>
        <v>36.666666666666664</v>
      </c>
      <c r="L19" s="141">
        <f t="shared" si="3"/>
        <v>33.33333333333333</v>
      </c>
      <c r="M19" s="141">
        <f aca="true" t="shared" si="4" ref="M19:Y28">$B19/M$8*100</f>
        <v>30.555555555555557</v>
      </c>
      <c r="N19" s="141">
        <f t="shared" si="4"/>
        <v>28.205128205128204</v>
      </c>
      <c r="O19" s="141">
        <f t="shared" si="4"/>
        <v>26.190476190476193</v>
      </c>
      <c r="P19" s="141">
        <f t="shared" si="4"/>
        <v>24.444444444444443</v>
      </c>
      <c r="Q19" s="141">
        <f t="shared" si="4"/>
        <v>22.916666666666664</v>
      </c>
      <c r="R19" s="141">
        <f t="shared" si="4"/>
        <v>21.568627450980394</v>
      </c>
      <c r="S19" s="141">
        <f t="shared" si="4"/>
        <v>20.37037037037037</v>
      </c>
      <c r="T19" s="141">
        <f t="shared" si="4"/>
        <v>19.298245614035086</v>
      </c>
      <c r="U19" s="141">
        <f t="shared" si="4"/>
        <v>18.333333333333332</v>
      </c>
      <c r="V19" s="141">
        <f t="shared" si="4"/>
        <v>17.46031746031746</v>
      </c>
      <c r="W19" s="141">
        <f t="shared" si="4"/>
        <v>16.666666666666664</v>
      </c>
      <c r="X19" s="141">
        <f t="shared" si="4"/>
        <v>15.942028985507244</v>
      </c>
      <c r="Y19" s="142">
        <f t="shared" si="4"/>
        <v>15.277777777777779</v>
      </c>
    </row>
    <row r="20" spans="1:25" ht="28.5" customHeight="1">
      <c r="A20" s="218"/>
      <c r="B20" s="135">
        <v>12</v>
      </c>
      <c r="C20" s="136">
        <f t="shared" si="3"/>
        <v>200</v>
      </c>
      <c r="D20" s="137">
        <f t="shared" si="3"/>
        <v>133.33333333333331</v>
      </c>
      <c r="E20" s="137">
        <f t="shared" si="3"/>
        <v>100</v>
      </c>
      <c r="F20" s="137">
        <f t="shared" si="3"/>
        <v>80</v>
      </c>
      <c r="G20" s="137">
        <f t="shared" si="3"/>
        <v>66.66666666666666</v>
      </c>
      <c r="H20" s="137">
        <f t="shared" si="3"/>
        <v>57.14285714285714</v>
      </c>
      <c r="I20" s="137">
        <f t="shared" si="3"/>
        <v>50</v>
      </c>
      <c r="J20" s="137">
        <f t="shared" si="3"/>
        <v>44.44444444444444</v>
      </c>
      <c r="K20" s="137">
        <f t="shared" si="3"/>
        <v>40</v>
      </c>
      <c r="L20" s="137">
        <f t="shared" si="3"/>
        <v>36.36363636363637</v>
      </c>
      <c r="M20" s="137">
        <f t="shared" si="4"/>
        <v>33.33333333333333</v>
      </c>
      <c r="N20" s="137">
        <f t="shared" si="4"/>
        <v>30.76923076923077</v>
      </c>
      <c r="O20" s="137">
        <f t="shared" si="4"/>
        <v>28.57142857142857</v>
      </c>
      <c r="P20" s="137">
        <f t="shared" si="4"/>
        <v>26.666666666666668</v>
      </c>
      <c r="Q20" s="137">
        <f t="shared" si="4"/>
        <v>25</v>
      </c>
      <c r="R20" s="137">
        <f t="shared" si="4"/>
        <v>23.52941176470588</v>
      </c>
      <c r="S20" s="137">
        <f t="shared" si="4"/>
        <v>22.22222222222222</v>
      </c>
      <c r="T20" s="137">
        <f t="shared" si="4"/>
        <v>21.052631578947366</v>
      </c>
      <c r="U20" s="137">
        <f t="shared" si="4"/>
        <v>20</v>
      </c>
      <c r="V20" s="137">
        <f t="shared" si="4"/>
        <v>19.047619047619047</v>
      </c>
      <c r="W20" s="137">
        <f t="shared" si="4"/>
        <v>18.181818181818183</v>
      </c>
      <c r="X20" s="137">
        <f t="shared" si="4"/>
        <v>17.391304347826086</v>
      </c>
      <c r="Y20" s="138">
        <f t="shared" si="4"/>
        <v>16.666666666666664</v>
      </c>
    </row>
    <row r="21" spans="1:25" ht="28.5" customHeight="1">
      <c r="A21" s="218"/>
      <c r="B21" s="139">
        <v>13</v>
      </c>
      <c r="C21" s="140">
        <f t="shared" si="3"/>
        <v>216.66666666666666</v>
      </c>
      <c r="D21" s="141">
        <f t="shared" si="3"/>
        <v>144.44444444444443</v>
      </c>
      <c r="E21" s="141">
        <f t="shared" si="3"/>
        <v>108.33333333333333</v>
      </c>
      <c r="F21" s="141">
        <f t="shared" si="3"/>
        <v>86.66666666666667</v>
      </c>
      <c r="G21" s="141">
        <f t="shared" si="3"/>
        <v>72.22222222222221</v>
      </c>
      <c r="H21" s="141">
        <f t="shared" si="3"/>
        <v>61.904761904761905</v>
      </c>
      <c r="I21" s="141">
        <f t="shared" si="3"/>
        <v>54.166666666666664</v>
      </c>
      <c r="J21" s="141">
        <f t="shared" si="3"/>
        <v>48.148148148148145</v>
      </c>
      <c r="K21" s="141">
        <f t="shared" si="3"/>
        <v>43.333333333333336</v>
      </c>
      <c r="L21" s="141">
        <f t="shared" si="3"/>
        <v>39.39393939393939</v>
      </c>
      <c r="M21" s="141">
        <f t="shared" si="4"/>
        <v>36.11111111111111</v>
      </c>
      <c r="N21" s="141">
        <f t="shared" si="4"/>
        <v>33.33333333333333</v>
      </c>
      <c r="O21" s="141">
        <f t="shared" si="4"/>
        <v>30.952380952380953</v>
      </c>
      <c r="P21" s="141">
        <f t="shared" si="4"/>
        <v>28.888888888888886</v>
      </c>
      <c r="Q21" s="141">
        <f t="shared" si="4"/>
        <v>27.083333333333332</v>
      </c>
      <c r="R21" s="141">
        <f t="shared" si="4"/>
        <v>25.49019607843137</v>
      </c>
      <c r="S21" s="141">
        <f t="shared" si="4"/>
        <v>24.074074074074073</v>
      </c>
      <c r="T21" s="141">
        <f t="shared" si="4"/>
        <v>22.807017543859647</v>
      </c>
      <c r="U21" s="141">
        <f t="shared" si="4"/>
        <v>21.666666666666668</v>
      </c>
      <c r="V21" s="141">
        <f t="shared" si="4"/>
        <v>20.634920634920633</v>
      </c>
      <c r="W21" s="141">
        <f t="shared" si="4"/>
        <v>19.696969696969695</v>
      </c>
      <c r="X21" s="141">
        <f t="shared" si="4"/>
        <v>18.84057971014493</v>
      </c>
      <c r="Y21" s="142">
        <f t="shared" si="4"/>
        <v>18.055555555555554</v>
      </c>
    </row>
    <row r="22" spans="1:25" ht="28.5" customHeight="1">
      <c r="A22" s="218"/>
      <c r="B22" s="135">
        <v>14</v>
      </c>
      <c r="C22" s="136">
        <f t="shared" si="3"/>
        <v>233.33333333333334</v>
      </c>
      <c r="D22" s="137">
        <f t="shared" si="3"/>
        <v>155.55555555555557</v>
      </c>
      <c r="E22" s="137">
        <f t="shared" si="3"/>
        <v>116.66666666666667</v>
      </c>
      <c r="F22" s="137">
        <f t="shared" si="3"/>
        <v>93.33333333333333</v>
      </c>
      <c r="G22" s="137">
        <f t="shared" si="3"/>
        <v>77.77777777777779</v>
      </c>
      <c r="H22" s="137">
        <f t="shared" si="3"/>
        <v>66.66666666666666</v>
      </c>
      <c r="I22" s="137">
        <f t="shared" si="3"/>
        <v>58.333333333333336</v>
      </c>
      <c r="J22" s="137">
        <f t="shared" si="3"/>
        <v>51.85185185185185</v>
      </c>
      <c r="K22" s="137">
        <f t="shared" si="3"/>
        <v>46.666666666666664</v>
      </c>
      <c r="L22" s="137">
        <f t="shared" si="3"/>
        <v>42.42424242424242</v>
      </c>
      <c r="M22" s="137">
        <f t="shared" si="4"/>
        <v>38.88888888888889</v>
      </c>
      <c r="N22" s="137">
        <f t="shared" si="4"/>
        <v>35.8974358974359</v>
      </c>
      <c r="O22" s="137">
        <f t="shared" si="4"/>
        <v>33.33333333333333</v>
      </c>
      <c r="P22" s="137">
        <f t="shared" si="4"/>
        <v>31.11111111111111</v>
      </c>
      <c r="Q22" s="137">
        <f t="shared" si="4"/>
        <v>29.166666666666668</v>
      </c>
      <c r="R22" s="137">
        <f t="shared" si="4"/>
        <v>27.450980392156865</v>
      </c>
      <c r="S22" s="137">
        <f t="shared" si="4"/>
        <v>25.925925925925924</v>
      </c>
      <c r="T22" s="137">
        <f t="shared" si="4"/>
        <v>24.561403508771928</v>
      </c>
      <c r="U22" s="137">
        <f t="shared" si="4"/>
        <v>23.333333333333332</v>
      </c>
      <c r="V22" s="137">
        <f t="shared" si="4"/>
        <v>22.22222222222222</v>
      </c>
      <c r="W22" s="137">
        <f t="shared" si="4"/>
        <v>21.21212121212121</v>
      </c>
      <c r="X22" s="137">
        <f t="shared" si="4"/>
        <v>20.28985507246377</v>
      </c>
      <c r="Y22" s="138">
        <f t="shared" si="4"/>
        <v>19.444444444444446</v>
      </c>
    </row>
    <row r="23" spans="1:25" ht="28.5" customHeight="1">
      <c r="A23" s="218"/>
      <c r="B23" s="139">
        <v>15</v>
      </c>
      <c r="C23" s="140">
        <f t="shared" si="3"/>
        <v>250</v>
      </c>
      <c r="D23" s="141">
        <f t="shared" si="3"/>
        <v>166.66666666666669</v>
      </c>
      <c r="E23" s="141">
        <f t="shared" si="3"/>
        <v>125</v>
      </c>
      <c r="F23" s="141">
        <f t="shared" si="3"/>
        <v>100</v>
      </c>
      <c r="G23" s="141">
        <f t="shared" si="3"/>
        <v>83.33333333333334</v>
      </c>
      <c r="H23" s="141">
        <f t="shared" si="3"/>
        <v>71.42857142857143</v>
      </c>
      <c r="I23" s="141">
        <f t="shared" si="3"/>
        <v>62.5</v>
      </c>
      <c r="J23" s="141">
        <f t="shared" si="3"/>
        <v>55.55555555555556</v>
      </c>
      <c r="K23" s="141">
        <f t="shared" si="3"/>
        <v>50</v>
      </c>
      <c r="L23" s="141">
        <f t="shared" si="3"/>
        <v>45.45454545454545</v>
      </c>
      <c r="M23" s="141">
        <f t="shared" si="4"/>
        <v>41.66666666666667</v>
      </c>
      <c r="N23" s="141">
        <f t="shared" si="4"/>
        <v>38.46153846153847</v>
      </c>
      <c r="O23" s="141">
        <f t="shared" si="4"/>
        <v>35.714285714285715</v>
      </c>
      <c r="P23" s="141">
        <f t="shared" si="4"/>
        <v>33.33333333333333</v>
      </c>
      <c r="Q23" s="141">
        <f t="shared" si="4"/>
        <v>31.25</v>
      </c>
      <c r="R23" s="141">
        <f t="shared" si="4"/>
        <v>29.411764705882355</v>
      </c>
      <c r="S23" s="141">
        <f t="shared" si="4"/>
        <v>27.77777777777778</v>
      </c>
      <c r="T23" s="141">
        <f t="shared" si="4"/>
        <v>26.31578947368421</v>
      </c>
      <c r="U23" s="141">
        <f t="shared" si="4"/>
        <v>25</v>
      </c>
      <c r="V23" s="141">
        <f t="shared" si="4"/>
        <v>23.809523809523807</v>
      </c>
      <c r="W23" s="141">
        <f t="shared" si="4"/>
        <v>22.727272727272727</v>
      </c>
      <c r="X23" s="141">
        <f t="shared" si="4"/>
        <v>21.73913043478261</v>
      </c>
      <c r="Y23" s="142">
        <f t="shared" si="4"/>
        <v>20.833333333333336</v>
      </c>
    </row>
    <row r="24" spans="1:25" ht="28.5" customHeight="1">
      <c r="A24" s="218"/>
      <c r="B24" s="135">
        <v>16</v>
      </c>
      <c r="C24" s="136">
        <f t="shared" si="3"/>
        <v>266.66666666666663</v>
      </c>
      <c r="D24" s="137">
        <f t="shared" si="3"/>
        <v>177.77777777777777</v>
      </c>
      <c r="E24" s="137">
        <f t="shared" si="3"/>
        <v>133.33333333333331</v>
      </c>
      <c r="F24" s="137">
        <f t="shared" si="3"/>
        <v>106.66666666666667</v>
      </c>
      <c r="G24" s="137">
        <f t="shared" si="3"/>
        <v>88.88888888888889</v>
      </c>
      <c r="H24" s="137">
        <f t="shared" si="3"/>
        <v>76.19047619047619</v>
      </c>
      <c r="I24" s="137">
        <f t="shared" si="3"/>
        <v>66.66666666666666</v>
      </c>
      <c r="J24" s="137">
        <f t="shared" si="3"/>
        <v>59.25925925925925</v>
      </c>
      <c r="K24" s="137">
        <f t="shared" si="3"/>
        <v>53.333333333333336</v>
      </c>
      <c r="L24" s="137">
        <f t="shared" si="3"/>
        <v>48.484848484848484</v>
      </c>
      <c r="M24" s="137">
        <f t="shared" si="4"/>
        <v>44.44444444444444</v>
      </c>
      <c r="N24" s="137">
        <f t="shared" si="4"/>
        <v>41.02564102564102</v>
      </c>
      <c r="O24" s="137">
        <f t="shared" si="4"/>
        <v>38.095238095238095</v>
      </c>
      <c r="P24" s="137">
        <f t="shared" si="4"/>
        <v>35.55555555555556</v>
      </c>
      <c r="Q24" s="137">
        <f t="shared" si="4"/>
        <v>33.33333333333333</v>
      </c>
      <c r="R24" s="137">
        <f t="shared" si="4"/>
        <v>31.372549019607842</v>
      </c>
      <c r="S24" s="137">
        <f t="shared" si="4"/>
        <v>29.629629629629626</v>
      </c>
      <c r="T24" s="137">
        <f t="shared" si="4"/>
        <v>28.07017543859649</v>
      </c>
      <c r="U24" s="137">
        <f t="shared" si="4"/>
        <v>26.666666666666668</v>
      </c>
      <c r="V24" s="137">
        <f t="shared" si="4"/>
        <v>25.396825396825395</v>
      </c>
      <c r="W24" s="137">
        <f t="shared" si="4"/>
        <v>24.242424242424242</v>
      </c>
      <c r="X24" s="137">
        <f t="shared" si="4"/>
        <v>23.18840579710145</v>
      </c>
      <c r="Y24" s="138">
        <f t="shared" si="4"/>
        <v>22.22222222222222</v>
      </c>
    </row>
    <row r="25" spans="1:25" ht="28.5" customHeight="1">
      <c r="A25" s="218"/>
      <c r="B25" s="139">
        <v>17</v>
      </c>
      <c r="C25" s="140">
        <f t="shared" si="3"/>
        <v>283.33333333333337</v>
      </c>
      <c r="D25" s="141">
        <f t="shared" si="3"/>
        <v>188.88888888888889</v>
      </c>
      <c r="E25" s="141">
        <f t="shared" si="3"/>
        <v>141.66666666666669</v>
      </c>
      <c r="F25" s="141">
        <f t="shared" si="3"/>
        <v>113.33333333333333</v>
      </c>
      <c r="G25" s="141">
        <f t="shared" si="3"/>
        <v>94.44444444444444</v>
      </c>
      <c r="H25" s="141">
        <f t="shared" si="3"/>
        <v>80.95238095238095</v>
      </c>
      <c r="I25" s="141">
        <f t="shared" si="3"/>
        <v>70.83333333333334</v>
      </c>
      <c r="J25" s="141">
        <f t="shared" si="3"/>
        <v>62.96296296296296</v>
      </c>
      <c r="K25" s="141">
        <f t="shared" si="3"/>
        <v>56.666666666666664</v>
      </c>
      <c r="L25" s="141">
        <f t="shared" si="3"/>
        <v>51.515151515151516</v>
      </c>
      <c r="M25" s="141">
        <f t="shared" si="4"/>
        <v>47.22222222222222</v>
      </c>
      <c r="N25" s="141">
        <f t="shared" si="4"/>
        <v>43.58974358974359</v>
      </c>
      <c r="O25" s="141">
        <f t="shared" si="4"/>
        <v>40.476190476190474</v>
      </c>
      <c r="P25" s="141">
        <f t="shared" si="4"/>
        <v>37.77777777777778</v>
      </c>
      <c r="Q25" s="141">
        <f t="shared" si="4"/>
        <v>35.41666666666667</v>
      </c>
      <c r="R25" s="141">
        <f t="shared" si="4"/>
        <v>33.33333333333333</v>
      </c>
      <c r="S25" s="141">
        <f t="shared" si="4"/>
        <v>31.48148148148148</v>
      </c>
      <c r="T25" s="141">
        <f t="shared" si="4"/>
        <v>29.82456140350877</v>
      </c>
      <c r="U25" s="141">
        <f t="shared" si="4"/>
        <v>28.333333333333332</v>
      </c>
      <c r="V25" s="141">
        <f t="shared" si="4"/>
        <v>26.984126984126984</v>
      </c>
      <c r="W25" s="141">
        <f t="shared" si="4"/>
        <v>25.757575757575758</v>
      </c>
      <c r="X25" s="141">
        <f t="shared" si="4"/>
        <v>24.637681159420293</v>
      </c>
      <c r="Y25" s="142">
        <f t="shared" si="4"/>
        <v>23.61111111111111</v>
      </c>
    </row>
    <row r="26" spans="1:25" ht="28.5" customHeight="1">
      <c r="A26" s="218"/>
      <c r="B26" s="135">
        <v>18</v>
      </c>
      <c r="C26" s="136">
        <f t="shared" si="3"/>
        <v>300</v>
      </c>
      <c r="D26" s="137">
        <f t="shared" si="3"/>
        <v>200</v>
      </c>
      <c r="E26" s="137">
        <f t="shared" si="3"/>
        <v>150</v>
      </c>
      <c r="F26" s="137">
        <f t="shared" si="3"/>
        <v>120</v>
      </c>
      <c r="G26" s="137">
        <f t="shared" si="3"/>
        <v>100</v>
      </c>
      <c r="H26" s="137">
        <f t="shared" si="3"/>
        <v>85.71428571428571</v>
      </c>
      <c r="I26" s="137">
        <f t="shared" si="3"/>
        <v>75</v>
      </c>
      <c r="J26" s="137">
        <f t="shared" si="3"/>
        <v>66.66666666666666</v>
      </c>
      <c r="K26" s="137">
        <f t="shared" si="3"/>
        <v>60</v>
      </c>
      <c r="L26" s="137">
        <f t="shared" si="3"/>
        <v>54.54545454545454</v>
      </c>
      <c r="M26" s="137">
        <f t="shared" si="4"/>
        <v>50</v>
      </c>
      <c r="N26" s="137">
        <f t="shared" si="4"/>
        <v>46.15384615384615</v>
      </c>
      <c r="O26" s="137">
        <f t="shared" si="4"/>
        <v>42.857142857142854</v>
      </c>
      <c r="P26" s="137">
        <f t="shared" si="4"/>
        <v>40</v>
      </c>
      <c r="Q26" s="137">
        <f t="shared" si="4"/>
        <v>37.5</v>
      </c>
      <c r="R26" s="137">
        <f t="shared" si="4"/>
        <v>35.294117647058826</v>
      </c>
      <c r="S26" s="137">
        <f t="shared" si="4"/>
        <v>33.33333333333333</v>
      </c>
      <c r="T26" s="137">
        <f t="shared" si="4"/>
        <v>31.57894736842105</v>
      </c>
      <c r="U26" s="137">
        <f t="shared" si="4"/>
        <v>30</v>
      </c>
      <c r="V26" s="137">
        <f t="shared" si="4"/>
        <v>28.57142857142857</v>
      </c>
      <c r="W26" s="137">
        <f t="shared" si="4"/>
        <v>27.27272727272727</v>
      </c>
      <c r="X26" s="137">
        <f t="shared" si="4"/>
        <v>26.08695652173913</v>
      </c>
      <c r="Y26" s="138">
        <f t="shared" si="4"/>
        <v>25</v>
      </c>
    </row>
    <row r="27" spans="1:25" ht="28.5" customHeight="1">
      <c r="A27" s="218"/>
      <c r="B27" s="139">
        <v>19</v>
      </c>
      <c r="C27" s="140">
        <f t="shared" si="3"/>
        <v>316.66666666666663</v>
      </c>
      <c r="D27" s="141">
        <f t="shared" si="3"/>
        <v>211.11111111111111</v>
      </c>
      <c r="E27" s="141">
        <f t="shared" si="3"/>
        <v>158.33333333333331</v>
      </c>
      <c r="F27" s="141">
        <f t="shared" si="3"/>
        <v>126.66666666666666</v>
      </c>
      <c r="G27" s="141">
        <f t="shared" si="3"/>
        <v>105.55555555555556</v>
      </c>
      <c r="H27" s="141">
        <f t="shared" si="3"/>
        <v>90.47619047619048</v>
      </c>
      <c r="I27" s="141">
        <f t="shared" si="3"/>
        <v>79.16666666666666</v>
      </c>
      <c r="J27" s="141">
        <f t="shared" si="3"/>
        <v>70.37037037037037</v>
      </c>
      <c r="K27" s="141">
        <f t="shared" si="3"/>
        <v>63.33333333333333</v>
      </c>
      <c r="L27" s="141">
        <f t="shared" si="3"/>
        <v>57.57575757575758</v>
      </c>
      <c r="M27" s="141">
        <f t="shared" si="4"/>
        <v>52.77777777777778</v>
      </c>
      <c r="N27" s="141">
        <f t="shared" si="4"/>
        <v>48.717948717948715</v>
      </c>
      <c r="O27" s="141">
        <f t="shared" si="4"/>
        <v>45.23809523809524</v>
      </c>
      <c r="P27" s="141">
        <f t="shared" si="4"/>
        <v>42.22222222222222</v>
      </c>
      <c r="Q27" s="141">
        <f t="shared" si="4"/>
        <v>39.58333333333333</v>
      </c>
      <c r="R27" s="141">
        <f t="shared" si="4"/>
        <v>37.254901960784316</v>
      </c>
      <c r="S27" s="141">
        <f t="shared" si="4"/>
        <v>35.18518518518518</v>
      </c>
      <c r="T27" s="141">
        <f t="shared" si="4"/>
        <v>33.33333333333333</v>
      </c>
      <c r="U27" s="141">
        <f t="shared" si="4"/>
        <v>31.666666666666664</v>
      </c>
      <c r="V27" s="141">
        <f t="shared" si="4"/>
        <v>30.158730158730158</v>
      </c>
      <c r="W27" s="141">
        <f t="shared" si="4"/>
        <v>28.78787878787879</v>
      </c>
      <c r="X27" s="141">
        <f t="shared" si="4"/>
        <v>27.536231884057973</v>
      </c>
      <c r="Y27" s="142">
        <f t="shared" si="4"/>
        <v>26.38888888888889</v>
      </c>
    </row>
    <row r="28" spans="1:25" s="37" customFormat="1" ht="28.5" customHeight="1">
      <c r="A28" s="218"/>
      <c r="B28" s="135">
        <v>20</v>
      </c>
      <c r="C28" s="136">
        <f t="shared" si="3"/>
        <v>333.33333333333337</v>
      </c>
      <c r="D28" s="137">
        <f t="shared" si="3"/>
        <v>222.22222222222223</v>
      </c>
      <c r="E28" s="137">
        <f t="shared" si="3"/>
        <v>166.66666666666669</v>
      </c>
      <c r="F28" s="137">
        <f t="shared" si="3"/>
        <v>133.33333333333331</v>
      </c>
      <c r="G28" s="137">
        <f t="shared" si="3"/>
        <v>111.11111111111111</v>
      </c>
      <c r="H28" s="137">
        <f t="shared" si="3"/>
        <v>95.23809523809523</v>
      </c>
      <c r="I28" s="137">
        <f t="shared" si="3"/>
        <v>83.33333333333334</v>
      </c>
      <c r="J28" s="137">
        <f t="shared" si="3"/>
        <v>74.07407407407408</v>
      </c>
      <c r="K28" s="137">
        <f t="shared" si="3"/>
        <v>66.66666666666666</v>
      </c>
      <c r="L28" s="137">
        <f t="shared" si="3"/>
        <v>60.60606060606061</v>
      </c>
      <c r="M28" s="137">
        <f t="shared" si="4"/>
        <v>55.55555555555556</v>
      </c>
      <c r="N28" s="137">
        <f t="shared" si="4"/>
        <v>51.28205128205128</v>
      </c>
      <c r="O28" s="137">
        <f t="shared" si="4"/>
        <v>47.61904761904761</v>
      </c>
      <c r="P28" s="137">
        <f t="shared" si="4"/>
        <v>44.44444444444444</v>
      </c>
      <c r="Q28" s="137">
        <f t="shared" si="4"/>
        <v>41.66666666666667</v>
      </c>
      <c r="R28" s="137">
        <f t="shared" si="4"/>
        <v>39.21568627450981</v>
      </c>
      <c r="S28" s="137">
        <f t="shared" si="4"/>
        <v>37.03703703703704</v>
      </c>
      <c r="T28" s="137">
        <f t="shared" si="4"/>
        <v>35.08771929824561</v>
      </c>
      <c r="U28" s="137">
        <f t="shared" si="4"/>
        <v>33.33333333333333</v>
      </c>
      <c r="V28" s="137">
        <f t="shared" si="4"/>
        <v>31.746031746031743</v>
      </c>
      <c r="W28" s="137">
        <f t="shared" si="4"/>
        <v>30.303030303030305</v>
      </c>
      <c r="X28" s="137">
        <f t="shared" si="4"/>
        <v>28.985507246376812</v>
      </c>
      <c r="Y28" s="138">
        <f t="shared" si="4"/>
        <v>27.77777777777778</v>
      </c>
    </row>
    <row r="29" spans="1:25" ht="28.5" customHeight="1">
      <c r="A29" s="218"/>
      <c r="B29" s="139">
        <v>21</v>
      </c>
      <c r="C29" s="140">
        <f aca="true" t="shared" si="5" ref="C29:L38">$B29/C$8*100</f>
        <v>350</v>
      </c>
      <c r="D29" s="141">
        <f t="shared" si="5"/>
        <v>233.33333333333334</v>
      </c>
      <c r="E29" s="141">
        <f t="shared" si="5"/>
        <v>175</v>
      </c>
      <c r="F29" s="141">
        <f t="shared" si="5"/>
        <v>140</v>
      </c>
      <c r="G29" s="141">
        <f t="shared" si="5"/>
        <v>116.66666666666667</v>
      </c>
      <c r="H29" s="141">
        <f t="shared" si="5"/>
        <v>100</v>
      </c>
      <c r="I29" s="141">
        <f t="shared" si="5"/>
        <v>87.5</v>
      </c>
      <c r="J29" s="141">
        <f t="shared" si="5"/>
        <v>77.77777777777779</v>
      </c>
      <c r="K29" s="141">
        <f t="shared" si="5"/>
        <v>70</v>
      </c>
      <c r="L29" s="141">
        <f t="shared" si="5"/>
        <v>63.63636363636363</v>
      </c>
      <c r="M29" s="141">
        <f aca="true" t="shared" si="6" ref="M29:Y38">$B29/M$8*100</f>
        <v>58.333333333333336</v>
      </c>
      <c r="N29" s="141">
        <f t="shared" si="6"/>
        <v>53.84615384615385</v>
      </c>
      <c r="O29" s="141">
        <f t="shared" si="6"/>
        <v>50</v>
      </c>
      <c r="P29" s="141">
        <f t="shared" si="6"/>
        <v>46.666666666666664</v>
      </c>
      <c r="Q29" s="141">
        <f t="shared" si="6"/>
        <v>43.75</v>
      </c>
      <c r="R29" s="141">
        <f t="shared" si="6"/>
        <v>41.17647058823529</v>
      </c>
      <c r="S29" s="141">
        <f t="shared" si="6"/>
        <v>38.88888888888889</v>
      </c>
      <c r="T29" s="141">
        <f t="shared" si="6"/>
        <v>36.84210526315789</v>
      </c>
      <c r="U29" s="141">
        <f t="shared" si="6"/>
        <v>35</v>
      </c>
      <c r="V29" s="141">
        <f t="shared" si="6"/>
        <v>33.33333333333333</v>
      </c>
      <c r="W29" s="141">
        <f t="shared" si="6"/>
        <v>31.818181818181817</v>
      </c>
      <c r="X29" s="141">
        <f t="shared" si="6"/>
        <v>30.434782608695656</v>
      </c>
      <c r="Y29" s="142">
        <f t="shared" si="6"/>
        <v>29.166666666666668</v>
      </c>
    </row>
    <row r="30" spans="1:25" ht="28.5" customHeight="1">
      <c r="A30" s="218"/>
      <c r="B30" s="135">
        <v>22</v>
      </c>
      <c r="C30" s="136">
        <f t="shared" si="5"/>
        <v>366.66666666666663</v>
      </c>
      <c r="D30" s="137">
        <f t="shared" si="5"/>
        <v>244.44444444444446</v>
      </c>
      <c r="E30" s="137">
        <f t="shared" si="5"/>
        <v>183.33333333333331</v>
      </c>
      <c r="F30" s="137">
        <f t="shared" si="5"/>
        <v>146.66666666666666</v>
      </c>
      <c r="G30" s="137">
        <f t="shared" si="5"/>
        <v>122.22222222222223</v>
      </c>
      <c r="H30" s="137">
        <f t="shared" si="5"/>
        <v>104.76190476190477</v>
      </c>
      <c r="I30" s="137">
        <f t="shared" si="5"/>
        <v>91.66666666666666</v>
      </c>
      <c r="J30" s="137">
        <f t="shared" si="5"/>
        <v>81.48148148148148</v>
      </c>
      <c r="K30" s="137">
        <f t="shared" si="5"/>
        <v>73.33333333333333</v>
      </c>
      <c r="L30" s="137">
        <f t="shared" si="5"/>
        <v>66.66666666666666</v>
      </c>
      <c r="M30" s="137">
        <f t="shared" si="6"/>
        <v>61.111111111111114</v>
      </c>
      <c r="N30" s="137">
        <f t="shared" si="6"/>
        <v>56.41025641025641</v>
      </c>
      <c r="O30" s="137">
        <f t="shared" si="6"/>
        <v>52.38095238095239</v>
      </c>
      <c r="P30" s="137">
        <f t="shared" si="6"/>
        <v>48.888888888888886</v>
      </c>
      <c r="Q30" s="137">
        <f t="shared" si="6"/>
        <v>45.83333333333333</v>
      </c>
      <c r="R30" s="137">
        <f t="shared" si="6"/>
        <v>43.13725490196079</v>
      </c>
      <c r="S30" s="137">
        <f t="shared" si="6"/>
        <v>40.74074074074074</v>
      </c>
      <c r="T30" s="137">
        <f t="shared" si="6"/>
        <v>38.59649122807017</v>
      </c>
      <c r="U30" s="137">
        <f t="shared" si="6"/>
        <v>36.666666666666664</v>
      </c>
      <c r="V30" s="137">
        <f t="shared" si="6"/>
        <v>34.92063492063492</v>
      </c>
      <c r="W30" s="137">
        <f t="shared" si="6"/>
        <v>33.33333333333333</v>
      </c>
      <c r="X30" s="137">
        <f t="shared" si="6"/>
        <v>31.88405797101449</v>
      </c>
      <c r="Y30" s="138">
        <f t="shared" si="6"/>
        <v>30.555555555555557</v>
      </c>
    </row>
    <row r="31" spans="1:25" ht="28.5" customHeight="1">
      <c r="A31" s="218"/>
      <c r="B31" s="139">
        <v>23</v>
      </c>
      <c r="C31" s="140">
        <f t="shared" si="5"/>
        <v>383.33333333333337</v>
      </c>
      <c r="D31" s="141">
        <f t="shared" si="5"/>
        <v>255.55555555555554</v>
      </c>
      <c r="E31" s="141">
        <f t="shared" si="5"/>
        <v>191.66666666666669</v>
      </c>
      <c r="F31" s="141">
        <f t="shared" si="5"/>
        <v>153.33333333333334</v>
      </c>
      <c r="G31" s="141">
        <f t="shared" si="5"/>
        <v>127.77777777777777</v>
      </c>
      <c r="H31" s="141">
        <f t="shared" si="5"/>
        <v>109.52380952380953</v>
      </c>
      <c r="I31" s="141">
        <f t="shared" si="5"/>
        <v>95.83333333333334</v>
      </c>
      <c r="J31" s="141">
        <f t="shared" si="5"/>
        <v>85.18518518518519</v>
      </c>
      <c r="K31" s="141">
        <f t="shared" si="5"/>
        <v>76.66666666666667</v>
      </c>
      <c r="L31" s="141">
        <f t="shared" si="5"/>
        <v>69.6969696969697</v>
      </c>
      <c r="M31" s="141">
        <f t="shared" si="6"/>
        <v>63.888888888888886</v>
      </c>
      <c r="N31" s="141">
        <f t="shared" si="6"/>
        <v>58.97435897435898</v>
      </c>
      <c r="O31" s="141">
        <f t="shared" si="6"/>
        <v>54.761904761904766</v>
      </c>
      <c r="P31" s="141">
        <f t="shared" si="6"/>
        <v>51.11111111111111</v>
      </c>
      <c r="Q31" s="141">
        <f t="shared" si="6"/>
        <v>47.91666666666667</v>
      </c>
      <c r="R31" s="141">
        <f t="shared" si="6"/>
        <v>45.09803921568628</v>
      </c>
      <c r="S31" s="141">
        <f t="shared" si="6"/>
        <v>42.592592592592595</v>
      </c>
      <c r="T31" s="141">
        <f t="shared" si="6"/>
        <v>40.35087719298245</v>
      </c>
      <c r="U31" s="141">
        <f t="shared" si="6"/>
        <v>38.333333333333336</v>
      </c>
      <c r="V31" s="141">
        <f t="shared" si="6"/>
        <v>36.507936507936506</v>
      </c>
      <c r="W31" s="141">
        <f t="shared" si="6"/>
        <v>34.84848484848485</v>
      </c>
      <c r="X31" s="141">
        <f t="shared" si="6"/>
        <v>33.33333333333333</v>
      </c>
      <c r="Y31" s="142">
        <f t="shared" si="6"/>
        <v>31.944444444444443</v>
      </c>
    </row>
    <row r="32" spans="1:25" ht="28.5" customHeight="1">
      <c r="A32" s="218"/>
      <c r="B32" s="135">
        <v>24</v>
      </c>
      <c r="C32" s="136">
        <f t="shared" si="5"/>
        <v>400</v>
      </c>
      <c r="D32" s="137">
        <f t="shared" si="5"/>
        <v>266.66666666666663</v>
      </c>
      <c r="E32" s="137">
        <f t="shared" si="5"/>
        <v>200</v>
      </c>
      <c r="F32" s="137">
        <f t="shared" si="5"/>
        <v>160</v>
      </c>
      <c r="G32" s="137">
        <f t="shared" si="5"/>
        <v>133.33333333333331</v>
      </c>
      <c r="H32" s="137">
        <f t="shared" si="5"/>
        <v>114.28571428571428</v>
      </c>
      <c r="I32" s="137">
        <f t="shared" si="5"/>
        <v>100</v>
      </c>
      <c r="J32" s="137">
        <f t="shared" si="5"/>
        <v>88.88888888888889</v>
      </c>
      <c r="K32" s="137">
        <f t="shared" si="5"/>
        <v>80</v>
      </c>
      <c r="L32" s="137">
        <f t="shared" si="5"/>
        <v>72.72727272727273</v>
      </c>
      <c r="M32" s="137">
        <f t="shared" si="6"/>
        <v>66.66666666666666</v>
      </c>
      <c r="N32" s="137">
        <f t="shared" si="6"/>
        <v>61.53846153846154</v>
      </c>
      <c r="O32" s="137">
        <f t="shared" si="6"/>
        <v>57.14285714285714</v>
      </c>
      <c r="P32" s="137">
        <f t="shared" si="6"/>
        <v>53.333333333333336</v>
      </c>
      <c r="Q32" s="137">
        <f t="shared" si="6"/>
        <v>50</v>
      </c>
      <c r="R32" s="137">
        <f t="shared" si="6"/>
        <v>47.05882352941176</v>
      </c>
      <c r="S32" s="137">
        <f t="shared" si="6"/>
        <v>44.44444444444444</v>
      </c>
      <c r="T32" s="137">
        <f t="shared" si="6"/>
        <v>42.10526315789473</v>
      </c>
      <c r="U32" s="137">
        <f t="shared" si="6"/>
        <v>40</v>
      </c>
      <c r="V32" s="137">
        <f t="shared" si="6"/>
        <v>38.095238095238095</v>
      </c>
      <c r="W32" s="137">
        <f t="shared" si="6"/>
        <v>36.36363636363637</v>
      </c>
      <c r="X32" s="137">
        <f t="shared" si="6"/>
        <v>34.78260869565217</v>
      </c>
      <c r="Y32" s="138">
        <f t="shared" si="6"/>
        <v>33.33333333333333</v>
      </c>
    </row>
    <row r="33" spans="1:25" ht="28.5" customHeight="1">
      <c r="A33" s="218"/>
      <c r="B33" s="139">
        <v>25</v>
      </c>
      <c r="C33" s="143">
        <f t="shared" si="5"/>
        <v>416.6666666666667</v>
      </c>
      <c r="D33" s="144">
        <f t="shared" si="5"/>
        <v>277.77777777777777</v>
      </c>
      <c r="E33" s="144">
        <f t="shared" si="5"/>
        <v>208.33333333333334</v>
      </c>
      <c r="F33" s="144">
        <f t="shared" si="5"/>
        <v>166.66666666666669</v>
      </c>
      <c r="G33" s="144">
        <f t="shared" si="5"/>
        <v>138.88888888888889</v>
      </c>
      <c r="H33" s="141">
        <f t="shared" si="5"/>
        <v>119.04761904761905</v>
      </c>
      <c r="I33" s="141">
        <f t="shared" si="5"/>
        <v>104.16666666666667</v>
      </c>
      <c r="J33" s="141">
        <f t="shared" si="5"/>
        <v>92.5925925925926</v>
      </c>
      <c r="K33" s="141">
        <f t="shared" si="5"/>
        <v>83.33333333333334</v>
      </c>
      <c r="L33" s="141">
        <f t="shared" si="5"/>
        <v>75.75757575757575</v>
      </c>
      <c r="M33" s="141">
        <f t="shared" si="6"/>
        <v>69.44444444444444</v>
      </c>
      <c r="N33" s="141">
        <f t="shared" si="6"/>
        <v>64.1025641025641</v>
      </c>
      <c r="O33" s="141">
        <f t="shared" si="6"/>
        <v>59.523809523809526</v>
      </c>
      <c r="P33" s="141">
        <f t="shared" si="6"/>
        <v>55.55555555555556</v>
      </c>
      <c r="Q33" s="141">
        <f t="shared" si="6"/>
        <v>52.083333333333336</v>
      </c>
      <c r="R33" s="141">
        <f t="shared" si="6"/>
        <v>49.01960784313725</v>
      </c>
      <c r="S33" s="141">
        <f t="shared" si="6"/>
        <v>46.2962962962963</v>
      </c>
      <c r="T33" s="141">
        <f t="shared" si="6"/>
        <v>43.859649122807014</v>
      </c>
      <c r="U33" s="141">
        <f t="shared" si="6"/>
        <v>41.66666666666667</v>
      </c>
      <c r="V33" s="141">
        <f t="shared" si="6"/>
        <v>39.682539682539684</v>
      </c>
      <c r="W33" s="141">
        <f t="shared" si="6"/>
        <v>37.878787878787875</v>
      </c>
      <c r="X33" s="141">
        <f t="shared" si="6"/>
        <v>36.231884057971016</v>
      </c>
      <c r="Y33" s="142">
        <f t="shared" si="6"/>
        <v>34.72222222222222</v>
      </c>
    </row>
    <row r="34" spans="1:25" ht="28.5" customHeight="1">
      <c r="A34" s="218"/>
      <c r="B34" s="135">
        <v>26</v>
      </c>
      <c r="C34" s="145">
        <f t="shared" si="5"/>
        <v>433.3333333333333</v>
      </c>
      <c r="D34" s="146">
        <f t="shared" si="5"/>
        <v>288.88888888888886</v>
      </c>
      <c r="E34" s="146">
        <f t="shared" si="5"/>
        <v>216.66666666666666</v>
      </c>
      <c r="F34" s="146">
        <f t="shared" si="5"/>
        <v>173.33333333333334</v>
      </c>
      <c r="G34" s="146">
        <f t="shared" si="5"/>
        <v>144.44444444444443</v>
      </c>
      <c r="H34" s="137">
        <f t="shared" si="5"/>
        <v>123.80952380952381</v>
      </c>
      <c r="I34" s="137">
        <f t="shared" si="5"/>
        <v>108.33333333333333</v>
      </c>
      <c r="J34" s="137">
        <f t="shared" si="5"/>
        <v>96.29629629629629</v>
      </c>
      <c r="K34" s="137">
        <f t="shared" si="5"/>
        <v>86.66666666666667</v>
      </c>
      <c r="L34" s="137">
        <f t="shared" si="5"/>
        <v>78.78787878787878</v>
      </c>
      <c r="M34" s="137">
        <f t="shared" si="6"/>
        <v>72.22222222222221</v>
      </c>
      <c r="N34" s="137">
        <f t="shared" si="6"/>
        <v>66.66666666666666</v>
      </c>
      <c r="O34" s="137">
        <f t="shared" si="6"/>
        <v>61.904761904761905</v>
      </c>
      <c r="P34" s="137">
        <f t="shared" si="6"/>
        <v>57.77777777777777</v>
      </c>
      <c r="Q34" s="137">
        <f t="shared" si="6"/>
        <v>54.166666666666664</v>
      </c>
      <c r="R34" s="137">
        <f t="shared" si="6"/>
        <v>50.98039215686274</v>
      </c>
      <c r="S34" s="137">
        <f t="shared" si="6"/>
        <v>48.148148148148145</v>
      </c>
      <c r="T34" s="137">
        <f t="shared" si="6"/>
        <v>45.614035087719294</v>
      </c>
      <c r="U34" s="137">
        <f t="shared" si="6"/>
        <v>43.333333333333336</v>
      </c>
      <c r="V34" s="137">
        <f t="shared" si="6"/>
        <v>41.269841269841265</v>
      </c>
      <c r="W34" s="137">
        <f t="shared" si="6"/>
        <v>39.39393939393939</v>
      </c>
      <c r="X34" s="137">
        <f t="shared" si="6"/>
        <v>37.68115942028986</v>
      </c>
      <c r="Y34" s="138">
        <f t="shared" si="6"/>
        <v>36.11111111111111</v>
      </c>
    </row>
    <row r="35" spans="1:25" ht="28.5" customHeight="1">
      <c r="A35" s="218"/>
      <c r="B35" s="139">
        <v>27</v>
      </c>
      <c r="C35" s="143">
        <f t="shared" si="5"/>
        <v>450</v>
      </c>
      <c r="D35" s="144">
        <f t="shared" si="5"/>
        <v>300</v>
      </c>
      <c r="E35" s="144">
        <f t="shared" si="5"/>
        <v>225</v>
      </c>
      <c r="F35" s="144">
        <f t="shared" si="5"/>
        <v>180</v>
      </c>
      <c r="G35" s="144">
        <f t="shared" si="5"/>
        <v>150</v>
      </c>
      <c r="H35" s="141">
        <f t="shared" si="5"/>
        <v>128.57142857142858</v>
      </c>
      <c r="I35" s="141">
        <f t="shared" si="5"/>
        <v>112.5</v>
      </c>
      <c r="J35" s="141">
        <f t="shared" si="5"/>
        <v>100</v>
      </c>
      <c r="K35" s="141">
        <f t="shared" si="5"/>
        <v>90</v>
      </c>
      <c r="L35" s="141">
        <f t="shared" si="5"/>
        <v>81.81818181818183</v>
      </c>
      <c r="M35" s="141">
        <f t="shared" si="6"/>
        <v>75</v>
      </c>
      <c r="N35" s="141">
        <f t="shared" si="6"/>
        <v>69.23076923076923</v>
      </c>
      <c r="O35" s="141">
        <f t="shared" si="6"/>
        <v>64.28571428571429</v>
      </c>
      <c r="P35" s="141">
        <f t="shared" si="6"/>
        <v>60</v>
      </c>
      <c r="Q35" s="141">
        <f t="shared" si="6"/>
        <v>56.25</v>
      </c>
      <c r="R35" s="141">
        <f t="shared" si="6"/>
        <v>52.94117647058824</v>
      </c>
      <c r="S35" s="141">
        <f t="shared" si="6"/>
        <v>50</v>
      </c>
      <c r="T35" s="141">
        <f t="shared" si="6"/>
        <v>47.368421052631575</v>
      </c>
      <c r="U35" s="141">
        <f t="shared" si="6"/>
        <v>45</v>
      </c>
      <c r="V35" s="141">
        <f t="shared" si="6"/>
        <v>42.857142857142854</v>
      </c>
      <c r="W35" s="141">
        <f t="shared" si="6"/>
        <v>40.909090909090914</v>
      </c>
      <c r="X35" s="141">
        <f t="shared" si="6"/>
        <v>39.130434782608695</v>
      </c>
      <c r="Y35" s="142">
        <f t="shared" si="6"/>
        <v>37.5</v>
      </c>
    </row>
    <row r="36" spans="1:25" ht="28.5" customHeight="1">
      <c r="A36" s="218"/>
      <c r="B36" s="135">
        <v>28</v>
      </c>
      <c r="C36" s="145">
        <f t="shared" si="5"/>
        <v>466.6666666666667</v>
      </c>
      <c r="D36" s="146">
        <f t="shared" si="5"/>
        <v>311.11111111111114</v>
      </c>
      <c r="E36" s="146">
        <f t="shared" si="5"/>
        <v>233.33333333333334</v>
      </c>
      <c r="F36" s="146">
        <f t="shared" si="5"/>
        <v>186.66666666666666</v>
      </c>
      <c r="G36" s="146">
        <f t="shared" si="5"/>
        <v>155.55555555555557</v>
      </c>
      <c r="H36" s="137">
        <f t="shared" si="5"/>
        <v>133.33333333333331</v>
      </c>
      <c r="I36" s="137">
        <f t="shared" si="5"/>
        <v>116.66666666666667</v>
      </c>
      <c r="J36" s="137">
        <f t="shared" si="5"/>
        <v>103.7037037037037</v>
      </c>
      <c r="K36" s="137">
        <f t="shared" si="5"/>
        <v>93.33333333333333</v>
      </c>
      <c r="L36" s="137">
        <f t="shared" si="5"/>
        <v>84.84848484848484</v>
      </c>
      <c r="M36" s="137">
        <f t="shared" si="6"/>
        <v>77.77777777777779</v>
      </c>
      <c r="N36" s="137">
        <f t="shared" si="6"/>
        <v>71.7948717948718</v>
      </c>
      <c r="O36" s="137">
        <f t="shared" si="6"/>
        <v>66.66666666666666</v>
      </c>
      <c r="P36" s="137">
        <f t="shared" si="6"/>
        <v>62.22222222222222</v>
      </c>
      <c r="Q36" s="137">
        <f t="shared" si="6"/>
        <v>58.333333333333336</v>
      </c>
      <c r="R36" s="137">
        <f t="shared" si="6"/>
        <v>54.90196078431373</v>
      </c>
      <c r="S36" s="137">
        <f t="shared" si="6"/>
        <v>51.85185185185185</v>
      </c>
      <c r="T36" s="137">
        <f t="shared" si="6"/>
        <v>49.122807017543856</v>
      </c>
      <c r="U36" s="137">
        <f t="shared" si="6"/>
        <v>46.666666666666664</v>
      </c>
      <c r="V36" s="137">
        <f t="shared" si="6"/>
        <v>44.44444444444444</v>
      </c>
      <c r="W36" s="137">
        <f t="shared" si="6"/>
        <v>42.42424242424242</v>
      </c>
      <c r="X36" s="137">
        <f t="shared" si="6"/>
        <v>40.57971014492754</v>
      </c>
      <c r="Y36" s="138">
        <f t="shared" si="6"/>
        <v>38.88888888888889</v>
      </c>
    </row>
    <row r="37" spans="1:25" ht="28.5" customHeight="1">
      <c r="A37" s="218"/>
      <c r="B37" s="139">
        <v>29</v>
      </c>
      <c r="C37" s="143">
        <f t="shared" si="5"/>
        <v>483.3333333333333</v>
      </c>
      <c r="D37" s="144">
        <f t="shared" si="5"/>
        <v>322.22222222222223</v>
      </c>
      <c r="E37" s="144">
        <f t="shared" si="5"/>
        <v>241.66666666666666</v>
      </c>
      <c r="F37" s="144">
        <f t="shared" si="5"/>
        <v>193.33333333333334</v>
      </c>
      <c r="G37" s="144">
        <f t="shared" si="5"/>
        <v>161.11111111111111</v>
      </c>
      <c r="H37" s="141">
        <f t="shared" si="5"/>
        <v>138.0952380952381</v>
      </c>
      <c r="I37" s="141">
        <f t="shared" si="5"/>
        <v>120.83333333333333</v>
      </c>
      <c r="J37" s="141">
        <f t="shared" si="5"/>
        <v>107.40740740740742</v>
      </c>
      <c r="K37" s="141">
        <f t="shared" si="5"/>
        <v>96.66666666666667</v>
      </c>
      <c r="L37" s="141">
        <f t="shared" si="5"/>
        <v>87.87878787878788</v>
      </c>
      <c r="M37" s="141">
        <f t="shared" si="6"/>
        <v>80.55555555555556</v>
      </c>
      <c r="N37" s="141">
        <f t="shared" si="6"/>
        <v>74.35897435897436</v>
      </c>
      <c r="O37" s="141">
        <f t="shared" si="6"/>
        <v>69.04761904761905</v>
      </c>
      <c r="P37" s="141">
        <f t="shared" si="6"/>
        <v>64.44444444444444</v>
      </c>
      <c r="Q37" s="141">
        <f t="shared" si="6"/>
        <v>60.416666666666664</v>
      </c>
      <c r="R37" s="141">
        <f t="shared" si="6"/>
        <v>56.86274509803921</v>
      </c>
      <c r="S37" s="141">
        <f t="shared" si="6"/>
        <v>53.70370370370371</v>
      </c>
      <c r="T37" s="141">
        <f t="shared" si="6"/>
        <v>50.877192982456144</v>
      </c>
      <c r="U37" s="141">
        <f t="shared" si="6"/>
        <v>48.333333333333336</v>
      </c>
      <c r="V37" s="141">
        <f t="shared" si="6"/>
        <v>46.03174603174603</v>
      </c>
      <c r="W37" s="141">
        <f t="shared" si="6"/>
        <v>43.93939393939394</v>
      </c>
      <c r="X37" s="141">
        <f t="shared" si="6"/>
        <v>42.028985507246375</v>
      </c>
      <c r="Y37" s="142">
        <f t="shared" si="6"/>
        <v>40.27777777777778</v>
      </c>
    </row>
    <row r="38" spans="1:25" ht="28.5" customHeight="1" thickBot="1">
      <c r="A38" s="219"/>
      <c r="B38" s="147">
        <v>30</v>
      </c>
      <c r="C38" s="151">
        <f t="shared" si="5"/>
        <v>500</v>
      </c>
      <c r="D38" s="152">
        <f t="shared" si="5"/>
        <v>333.33333333333337</v>
      </c>
      <c r="E38" s="152">
        <f t="shared" si="5"/>
        <v>250</v>
      </c>
      <c r="F38" s="152">
        <f t="shared" si="5"/>
        <v>200</v>
      </c>
      <c r="G38" s="152">
        <f t="shared" si="5"/>
        <v>166.66666666666669</v>
      </c>
      <c r="H38" s="148">
        <f t="shared" si="5"/>
        <v>142.85714285714286</v>
      </c>
      <c r="I38" s="148">
        <f t="shared" si="5"/>
        <v>125</v>
      </c>
      <c r="J38" s="148">
        <f t="shared" si="5"/>
        <v>111.11111111111111</v>
      </c>
      <c r="K38" s="148">
        <f t="shared" si="5"/>
        <v>100</v>
      </c>
      <c r="L38" s="148">
        <f t="shared" si="5"/>
        <v>90.9090909090909</v>
      </c>
      <c r="M38" s="148">
        <f t="shared" si="6"/>
        <v>83.33333333333334</v>
      </c>
      <c r="N38" s="148">
        <f t="shared" si="6"/>
        <v>76.92307692307693</v>
      </c>
      <c r="O38" s="148">
        <f t="shared" si="6"/>
        <v>71.42857142857143</v>
      </c>
      <c r="P38" s="148">
        <f t="shared" si="6"/>
        <v>66.66666666666666</v>
      </c>
      <c r="Q38" s="148">
        <f t="shared" si="6"/>
        <v>62.5</v>
      </c>
      <c r="R38" s="148">
        <f t="shared" si="6"/>
        <v>58.82352941176471</v>
      </c>
      <c r="S38" s="148">
        <f t="shared" si="6"/>
        <v>55.55555555555556</v>
      </c>
      <c r="T38" s="148">
        <f t="shared" si="6"/>
        <v>52.63157894736842</v>
      </c>
      <c r="U38" s="148">
        <f t="shared" si="6"/>
        <v>50</v>
      </c>
      <c r="V38" s="148">
        <f t="shared" si="6"/>
        <v>47.61904761904761</v>
      </c>
      <c r="W38" s="148">
        <f t="shared" si="6"/>
        <v>45.45454545454545</v>
      </c>
      <c r="X38" s="148">
        <f t="shared" si="6"/>
        <v>43.47826086956522</v>
      </c>
      <c r="Y38" s="149">
        <f t="shared" si="6"/>
        <v>41.66666666666667</v>
      </c>
    </row>
  </sheetData>
  <sheetProtection/>
  <mergeCells count="3">
    <mergeCell ref="A7:A8"/>
    <mergeCell ref="A9:A38"/>
    <mergeCell ref="C6:Y6"/>
  </mergeCells>
  <conditionalFormatting sqref="C9:Y38">
    <cfRule type="cellIs" priority="1" dxfId="1" operator="lessThanOrEqual" stopIfTrue="1">
      <formula>20</formula>
    </cfRule>
    <cfRule type="cellIs" priority="2" dxfId="0" operator="between" stopIfTrue="1">
      <formula>20</formula>
      <formula>30</formula>
    </cfRule>
  </conditionalFormatting>
  <printOptions horizontalCentered="1" verticalCentered="1"/>
  <pageMargins left="0.31496062992125984" right="0.2362204724409449" top="0.5905511811023623" bottom="0.5905511811023623" header="0.5118110236220472" footer="0.5118110236220472"/>
  <pageSetup fitToHeight="1" fitToWidth="1" horizontalDpi="600" verticalDpi="600" orientation="landscape" paperSize="9" scale="50" r:id="rId3"/>
  <legacyDrawing r:id="rId2"/>
  <oleObjects>
    <oleObject progId="Word.Picture.8" shapeId="56752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zoomScalePageLayoutView="0" workbookViewId="0" topLeftCell="A1">
      <selection activeCell="Q11" sqref="Q11"/>
    </sheetView>
  </sheetViews>
  <sheetFormatPr defaultColWidth="11.421875" defaultRowHeight="12.75"/>
  <cols>
    <col min="1" max="1" width="5.00390625" style="0" customWidth="1"/>
    <col min="2" max="13" width="9.421875" style="0" customWidth="1"/>
  </cols>
  <sheetData>
    <row r="1" ht="13.5">
      <c r="C1" s="157" t="s">
        <v>45</v>
      </c>
    </row>
    <row r="2" ht="14.25" thickBot="1">
      <c r="C2" s="158" t="s">
        <v>46</v>
      </c>
    </row>
    <row r="3" spans="2:13" ht="41.25" customHeight="1" thickBot="1">
      <c r="B3" s="160"/>
      <c r="C3" s="160"/>
      <c r="D3" s="160"/>
      <c r="E3" s="160"/>
      <c r="I3" s="47" t="s">
        <v>16</v>
      </c>
      <c r="J3" s="48"/>
      <c r="K3" s="48"/>
      <c r="L3" s="48"/>
      <c r="M3" s="49"/>
    </row>
    <row r="4" spans="1:13" ht="13.5" thickBot="1">
      <c r="A4" s="62"/>
      <c r="B4" s="222">
        <v>1</v>
      </c>
      <c r="C4" s="223"/>
      <c r="D4" s="224">
        <v>2</v>
      </c>
      <c r="E4" s="225"/>
      <c r="F4" s="226">
        <v>3</v>
      </c>
      <c r="G4" s="227"/>
      <c r="H4" s="228">
        <v>4</v>
      </c>
      <c r="I4" s="229"/>
      <c r="J4" s="226">
        <v>5</v>
      </c>
      <c r="K4" s="227"/>
      <c r="L4" s="230">
        <v>6</v>
      </c>
      <c r="M4" s="231"/>
    </row>
    <row r="5" spans="1:13" ht="12.75" customHeight="1">
      <c r="A5" s="232" t="s">
        <v>17</v>
      </c>
      <c r="B5" s="222" t="s">
        <v>18</v>
      </c>
      <c r="C5" s="223"/>
      <c r="D5" s="224" t="s">
        <v>18</v>
      </c>
      <c r="E5" s="225"/>
      <c r="F5" s="222" t="s">
        <v>18</v>
      </c>
      <c r="G5" s="223"/>
      <c r="H5" s="224" t="s">
        <v>18</v>
      </c>
      <c r="I5" s="225"/>
      <c r="J5" s="222" t="s">
        <v>18</v>
      </c>
      <c r="K5" s="223"/>
      <c r="L5" s="221" t="s">
        <v>18</v>
      </c>
      <c r="M5" s="194"/>
    </row>
    <row r="6" spans="1:13" ht="17.25" customHeight="1" thickBot="1">
      <c r="A6" s="233"/>
      <c r="B6" s="50" t="s">
        <v>19</v>
      </c>
      <c r="C6" s="51" t="s">
        <v>20</v>
      </c>
      <c r="D6" s="60" t="s">
        <v>19</v>
      </c>
      <c r="E6" s="61" t="s">
        <v>20</v>
      </c>
      <c r="F6" s="50" t="s">
        <v>19</v>
      </c>
      <c r="G6" s="51" t="s">
        <v>20</v>
      </c>
      <c r="H6" s="60" t="s">
        <v>19</v>
      </c>
      <c r="I6" s="61" t="s">
        <v>20</v>
      </c>
      <c r="J6" s="50" t="s">
        <v>19</v>
      </c>
      <c r="K6" s="51" t="s">
        <v>20</v>
      </c>
      <c r="L6" s="60" t="s">
        <v>19</v>
      </c>
      <c r="M6" s="51" t="s">
        <v>20</v>
      </c>
    </row>
    <row r="7" spans="1:13" ht="27" customHeight="1">
      <c r="A7" s="7">
        <v>1</v>
      </c>
      <c r="B7" s="52"/>
      <c r="C7" s="53"/>
      <c r="D7" s="52"/>
      <c r="E7" s="53"/>
      <c r="F7" s="52"/>
      <c r="G7" s="53"/>
      <c r="H7" s="52"/>
      <c r="I7" s="53"/>
      <c r="J7" s="52"/>
      <c r="K7" s="53"/>
      <c r="L7" s="52"/>
      <c r="M7" s="53"/>
    </row>
    <row r="8" spans="1:13" ht="27" customHeight="1">
      <c r="A8" s="54">
        <v>2</v>
      </c>
      <c r="B8" s="55"/>
      <c r="C8" s="56"/>
      <c r="D8" s="55"/>
      <c r="E8" s="56"/>
      <c r="F8" s="55"/>
      <c r="G8" s="56"/>
      <c r="H8" s="55"/>
      <c r="I8" s="56"/>
      <c r="J8" s="55"/>
      <c r="K8" s="56"/>
      <c r="L8" s="55"/>
      <c r="M8" s="56"/>
    </row>
    <row r="9" spans="1:13" ht="27" customHeight="1">
      <c r="A9" s="54">
        <v>3</v>
      </c>
      <c r="B9" s="55"/>
      <c r="C9" s="56"/>
      <c r="D9" s="55"/>
      <c r="E9" s="56"/>
      <c r="F9" s="55"/>
      <c r="G9" s="56"/>
      <c r="H9" s="55"/>
      <c r="I9" s="56"/>
      <c r="J9" s="55"/>
      <c r="K9" s="56"/>
      <c r="L9" s="55"/>
      <c r="M9" s="56"/>
    </row>
    <row r="10" spans="1:16" ht="27" customHeight="1">
      <c r="A10" s="54">
        <v>4</v>
      </c>
      <c r="B10" s="55"/>
      <c r="C10" s="56"/>
      <c r="D10" s="55"/>
      <c r="E10" s="56"/>
      <c r="F10" s="55"/>
      <c r="G10" s="56"/>
      <c r="H10" s="55"/>
      <c r="I10" s="56"/>
      <c r="J10" s="55"/>
      <c r="K10" s="56"/>
      <c r="L10" s="55"/>
      <c r="M10" s="56"/>
      <c r="O10" s="96"/>
      <c r="P10" s="96"/>
    </row>
    <row r="11" spans="1:16" ht="27" customHeight="1">
      <c r="A11" s="54">
        <v>5</v>
      </c>
      <c r="B11" s="55"/>
      <c r="C11" s="56"/>
      <c r="D11" s="55"/>
      <c r="E11" s="56"/>
      <c r="F11" s="55"/>
      <c r="G11" s="56"/>
      <c r="H11" s="55"/>
      <c r="I11" s="56"/>
      <c r="J11" s="55"/>
      <c r="K11" s="56"/>
      <c r="L11" s="55"/>
      <c r="M11" s="56"/>
      <c r="O11" s="96"/>
      <c r="P11" s="96"/>
    </row>
    <row r="12" spans="1:17" ht="27" customHeight="1">
      <c r="A12" s="54">
        <v>6</v>
      </c>
      <c r="B12" s="55"/>
      <c r="C12" s="56"/>
      <c r="D12" s="55"/>
      <c r="E12" s="56"/>
      <c r="F12" s="55"/>
      <c r="G12" s="56"/>
      <c r="H12" s="55"/>
      <c r="I12" s="56"/>
      <c r="J12" s="55"/>
      <c r="K12" s="56"/>
      <c r="L12" s="55"/>
      <c r="M12" s="56"/>
      <c r="O12" s="96"/>
      <c r="P12" s="96"/>
      <c r="Q12" s="96"/>
    </row>
    <row r="13" spans="1:13" ht="27" customHeight="1">
      <c r="A13" s="54">
        <v>7</v>
      </c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</row>
    <row r="14" spans="1:13" ht="27" customHeight="1">
      <c r="A14" s="54">
        <v>8</v>
      </c>
      <c r="B14" s="55"/>
      <c r="C14" s="56"/>
      <c r="D14" s="55"/>
      <c r="E14" s="56"/>
      <c r="F14" s="55"/>
      <c r="G14" s="56"/>
      <c r="H14" s="55"/>
      <c r="I14" s="56"/>
      <c r="J14" s="55"/>
      <c r="K14" s="56"/>
      <c r="L14" s="55"/>
      <c r="M14" s="56"/>
    </row>
    <row r="15" spans="1:13" ht="27" customHeight="1">
      <c r="A15" s="54">
        <v>9</v>
      </c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</row>
    <row r="16" spans="1:13" ht="27" customHeight="1">
      <c r="A16" s="54">
        <v>10</v>
      </c>
      <c r="B16" s="55"/>
      <c r="C16" s="56"/>
      <c r="D16" s="55"/>
      <c r="E16" s="56"/>
      <c r="F16" s="55"/>
      <c r="G16" s="56"/>
      <c r="H16" s="55"/>
      <c r="I16" s="56"/>
      <c r="J16" s="55"/>
      <c r="K16" s="56"/>
      <c r="L16" s="55"/>
      <c r="M16" s="56"/>
    </row>
    <row r="17" spans="1:13" ht="27" customHeight="1">
      <c r="A17" s="54">
        <v>11</v>
      </c>
      <c r="B17" s="55"/>
      <c r="C17" s="56"/>
      <c r="D17" s="55"/>
      <c r="E17" s="56"/>
      <c r="F17" s="55"/>
      <c r="G17" s="56"/>
      <c r="H17" s="55"/>
      <c r="I17" s="56"/>
      <c r="J17" s="55"/>
      <c r="K17" s="56"/>
      <c r="L17" s="55"/>
      <c r="M17" s="56"/>
    </row>
    <row r="18" spans="1:13" ht="27" customHeight="1">
      <c r="A18" s="54">
        <v>12</v>
      </c>
      <c r="B18" s="55"/>
      <c r="C18" s="56"/>
      <c r="D18" s="55"/>
      <c r="E18" s="56"/>
      <c r="F18" s="55"/>
      <c r="G18" s="56"/>
      <c r="H18" s="55"/>
      <c r="I18" s="56"/>
      <c r="J18" s="55"/>
      <c r="K18" s="56"/>
      <c r="L18" s="55"/>
      <c r="M18" s="56"/>
    </row>
    <row r="19" spans="1:13" ht="27" customHeight="1">
      <c r="A19" s="54">
        <v>13</v>
      </c>
      <c r="B19" s="55"/>
      <c r="C19" s="56"/>
      <c r="D19" s="55"/>
      <c r="E19" s="56"/>
      <c r="F19" s="55"/>
      <c r="G19" s="56"/>
      <c r="H19" s="55"/>
      <c r="I19" s="56"/>
      <c r="J19" s="55"/>
      <c r="K19" s="56"/>
      <c r="L19" s="55"/>
      <c r="M19" s="56"/>
    </row>
    <row r="20" spans="1:13" ht="27" customHeight="1">
      <c r="A20" s="54">
        <v>14</v>
      </c>
      <c r="B20" s="55"/>
      <c r="C20" s="56"/>
      <c r="D20" s="55"/>
      <c r="E20" s="56"/>
      <c r="F20" s="55"/>
      <c r="G20" s="56"/>
      <c r="H20" s="55"/>
      <c r="I20" s="56"/>
      <c r="J20" s="55"/>
      <c r="K20" s="56"/>
      <c r="L20" s="55"/>
      <c r="M20" s="56"/>
    </row>
    <row r="21" spans="1:13" ht="27" customHeight="1">
      <c r="A21" s="54">
        <v>15</v>
      </c>
      <c r="B21" s="55"/>
      <c r="C21" s="56"/>
      <c r="D21" s="55"/>
      <c r="E21" s="56"/>
      <c r="F21" s="55"/>
      <c r="G21" s="56"/>
      <c r="H21" s="55"/>
      <c r="I21" s="56"/>
      <c r="J21" s="55"/>
      <c r="K21" s="56"/>
      <c r="L21" s="55"/>
      <c r="M21" s="56"/>
    </row>
    <row r="22" spans="1:13" ht="27" customHeight="1">
      <c r="A22" s="54">
        <v>16</v>
      </c>
      <c r="B22" s="55"/>
      <c r="C22" s="56"/>
      <c r="D22" s="55"/>
      <c r="E22" s="56"/>
      <c r="F22" s="55"/>
      <c r="G22" s="56"/>
      <c r="H22" s="55"/>
      <c r="I22" s="56"/>
      <c r="J22" s="55"/>
      <c r="K22" s="56"/>
      <c r="L22" s="55"/>
      <c r="M22" s="56"/>
    </row>
    <row r="23" spans="1:13" ht="27" customHeight="1">
      <c r="A23" s="54">
        <v>17</v>
      </c>
      <c r="B23" s="55"/>
      <c r="C23" s="56"/>
      <c r="D23" s="55"/>
      <c r="E23" s="56"/>
      <c r="F23" s="55"/>
      <c r="G23" s="56"/>
      <c r="H23" s="55"/>
      <c r="I23" s="56"/>
      <c r="J23" s="55"/>
      <c r="K23" s="56"/>
      <c r="L23" s="55"/>
      <c r="M23" s="56"/>
    </row>
    <row r="24" spans="1:13" ht="27" customHeight="1">
      <c r="A24" s="54">
        <v>18</v>
      </c>
      <c r="B24" s="55"/>
      <c r="C24" s="56"/>
      <c r="D24" s="55"/>
      <c r="E24" s="56"/>
      <c r="F24" s="55"/>
      <c r="G24" s="56"/>
      <c r="H24" s="55"/>
      <c r="I24" s="56"/>
      <c r="J24" s="55"/>
      <c r="K24" s="56"/>
      <c r="L24" s="55"/>
      <c r="M24" s="56"/>
    </row>
    <row r="25" spans="1:13" ht="27" customHeight="1">
      <c r="A25" s="54">
        <v>19</v>
      </c>
      <c r="B25" s="55"/>
      <c r="C25" s="56"/>
      <c r="D25" s="55"/>
      <c r="E25" s="56"/>
      <c r="F25" s="55"/>
      <c r="G25" s="56"/>
      <c r="H25" s="55"/>
      <c r="I25" s="56"/>
      <c r="J25" s="55"/>
      <c r="K25" s="56"/>
      <c r="L25" s="55"/>
      <c r="M25" s="56"/>
    </row>
    <row r="26" spans="1:13" ht="27" customHeight="1">
      <c r="A26" s="54">
        <v>20</v>
      </c>
      <c r="B26" s="55"/>
      <c r="C26" s="56"/>
      <c r="D26" s="55"/>
      <c r="E26" s="56"/>
      <c r="F26" s="55"/>
      <c r="G26" s="56"/>
      <c r="H26" s="55"/>
      <c r="I26" s="56"/>
      <c r="J26" s="55"/>
      <c r="K26" s="56"/>
      <c r="L26" s="55"/>
      <c r="M26" s="56"/>
    </row>
    <row r="27" spans="1:13" ht="27" customHeight="1">
      <c r="A27" s="54">
        <v>21</v>
      </c>
      <c r="B27" s="55"/>
      <c r="C27" s="56"/>
      <c r="D27" s="55"/>
      <c r="E27" s="56"/>
      <c r="F27" s="55"/>
      <c r="G27" s="56"/>
      <c r="H27" s="55"/>
      <c r="I27" s="56"/>
      <c r="J27" s="55"/>
      <c r="K27" s="56"/>
      <c r="L27" s="55"/>
      <c r="M27" s="56"/>
    </row>
    <row r="28" spans="1:13" ht="27" customHeight="1">
      <c r="A28" s="54">
        <v>22</v>
      </c>
      <c r="B28" s="55"/>
      <c r="C28" s="56"/>
      <c r="D28" s="55"/>
      <c r="E28" s="56"/>
      <c r="F28" s="55"/>
      <c r="G28" s="56"/>
      <c r="H28" s="55"/>
      <c r="I28" s="56"/>
      <c r="J28" s="55"/>
      <c r="K28" s="56"/>
      <c r="L28" s="55"/>
      <c r="M28" s="56"/>
    </row>
    <row r="29" spans="1:13" ht="27" customHeight="1">
      <c r="A29" s="54">
        <v>23</v>
      </c>
      <c r="B29" s="55"/>
      <c r="C29" s="56"/>
      <c r="D29" s="55"/>
      <c r="E29" s="56"/>
      <c r="F29" s="55"/>
      <c r="G29" s="56"/>
      <c r="H29" s="55"/>
      <c r="I29" s="56"/>
      <c r="J29" s="55"/>
      <c r="K29" s="56"/>
      <c r="L29" s="55"/>
      <c r="M29" s="56"/>
    </row>
    <row r="30" spans="1:13" ht="27" customHeight="1">
      <c r="A30" s="54">
        <v>24</v>
      </c>
      <c r="B30" s="55"/>
      <c r="C30" s="56"/>
      <c r="D30" s="55"/>
      <c r="E30" s="56"/>
      <c r="F30" s="55"/>
      <c r="G30" s="56"/>
      <c r="H30" s="55"/>
      <c r="I30" s="56"/>
      <c r="J30" s="55"/>
      <c r="K30" s="56"/>
      <c r="L30" s="55"/>
      <c r="M30" s="56"/>
    </row>
    <row r="31" spans="1:13" ht="27" customHeight="1">
      <c r="A31" s="54">
        <v>25</v>
      </c>
      <c r="B31" s="55"/>
      <c r="C31" s="56"/>
      <c r="D31" s="55"/>
      <c r="E31" s="56"/>
      <c r="F31" s="55"/>
      <c r="G31" s="56"/>
      <c r="H31" s="55"/>
      <c r="I31" s="56"/>
      <c r="J31" s="55"/>
      <c r="K31" s="56"/>
      <c r="L31" s="55"/>
      <c r="M31" s="56"/>
    </row>
    <row r="32" spans="1:13" ht="27" customHeight="1">
      <c r="A32" s="54">
        <v>26</v>
      </c>
      <c r="B32" s="55"/>
      <c r="C32" s="56"/>
      <c r="D32" s="55"/>
      <c r="E32" s="56"/>
      <c r="F32" s="55"/>
      <c r="G32" s="56"/>
      <c r="H32" s="55"/>
      <c r="I32" s="56"/>
      <c r="J32" s="55"/>
      <c r="K32" s="56"/>
      <c r="L32" s="55"/>
      <c r="M32" s="56"/>
    </row>
    <row r="33" spans="1:13" ht="27" customHeight="1">
      <c r="A33" s="54">
        <v>27</v>
      </c>
      <c r="B33" s="55"/>
      <c r="C33" s="56"/>
      <c r="D33" s="55"/>
      <c r="E33" s="56"/>
      <c r="F33" s="55"/>
      <c r="G33" s="56"/>
      <c r="H33" s="55"/>
      <c r="I33" s="56"/>
      <c r="J33" s="55"/>
      <c r="K33" s="56"/>
      <c r="L33" s="55"/>
      <c r="M33" s="56"/>
    </row>
    <row r="34" spans="1:13" ht="27" customHeight="1">
      <c r="A34" s="54">
        <v>28</v>
      </c>
      <c r="B34" s="55"/>
      <c r="C34" s="56"/>
      <c r="D34" s="55"/>
      <c r="E34" s="56"/>
      <c r="F34" s="55"/>
      <c r="G34" s="56"/>
      <c r="H34" s="55"/>
      <c r="I34" s="56"/>
      <c r="J34" s="55"/>
      <c r="K34" s="56"/>
      <c r="L34" s="55"/>
      <c r="M34" s="56"/>
    </row>
    <row r="35" spans="1:13" ht="27" customHeight="1">
      <c r="A35" s="54">
        <v>29</v>
      </c>
      <c r="B35" s="55"/>
      <c r="C35" s="56"/>
      <c r="D35" s="55"/>
      <c r="E35" s="56"/>
      <c r="F35" s="55"/>
      <c r="G35" s="56"/>
      <c r="H35" s="55"/>
      <c r="I35" s="56"/>
      <c r="J35" s="55"/>
      <c r="K35" s="56"/>
      <c r="L35" s="55"/>
      <c r="M35" s="56"/>
    </row>
    <row r="36" spans="1:13" ht="27" customHeight="1">
      <c r="A36" s="54">
        <v>30</v>
      </c>
      <c r="B36" s="55"/>
      <c r="C36" s="56"/>
      <c r="D36" s="55"/>
      <c r="E36" s="56"/>
      <c r="F36" s="55"/>
      <c r="G36" s="56"/>
      <c r="H36" s="55"/>
      <c r="I36" s="56"/>
      <c r="J36" s="55"/>
      <c r="K36" s="56"/>
      <c r="L36" s="55"/>
      <c r="M36" s="56"/>
    </row>
    <row r="37" spans="1:13" ht="27" customHeight="1" thickBot="1">
      <c r="A37" s="57">
        <v>31</v>
      </c>
      <c r="B37" s="58"/>
      <c r="C37" s="59"/>
      <c r="D37" s="58"/>
      <c r="E37" s="59"/>
      <c r="F37" s="58"/>
      <c r="G37" s="59"/>
      <c r="H37" s="58"/>
      <c r="I37" s="59"/>
      <c r="J37" s="58"/>
      <c r="K37" s="59"/>
      <c r="L37" s="58"/>
      <c r="M37" s="59"/>
    </row>
  </sheetData>
  <sheetProtection/>
  <mergeCells count="13">
    <mergeCell ref="A5:A6"/>
    <mergeCell ref="B5:C5"/>
    <mergeCell ref="H5:I5"/>
    <mergeCell ref="J5:K5"/>
    <mergeCell ref="L5:M5"/>
    <mergeCell ref="B4:C4"/>
    <mergeCell ref="D4:E4"/>
    <mergeCell ref="F4:G4"/>
    <mergeCell ref="H4:I4"/>
    <mergeCell ref="J4:K4"/>
    <mergeCell ref="L4:M4"/>
    <mergeCell ref="D5:E5"/>
    <mergeCell ref="F5:G5"/>
  </mergeCells>
  <printOptions/>
  <pageMargins left="0.61" right="0.31" top="0.66" bottom="0.69" header="0.4921259845" footer="0.39"/>
  <pageSetup fitToHeight="1" fitToWidth="1" horizontalDpi="600" verticalDpi="600" orientation="portrait" paperSize="9" scale="80" r:id="rId3"/>
  <headerFooter alignWithMargins="0">
    <oddFooter>&amp;L&amp;Z&amp;F/&amp;F/&amp;A</oddFooter>
  </headerFooter>
  <legacyDrawing r:id="rId2"/>
  <oleObjects>
    <oleObject progId="Word.Picture.8" shapeId="20175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75" zoomScaleNormal="75" zoomScalePageLayoutView="0" workbookViewId="0" topLeftCell="A1">
      <pane ySplit="5" topLeftCell="A6" activePane="bottomLeft" state="frozen"/>
      <selection pane="topLeft" activeCell="O2" sqref="O2"/>
      <selection pane="bottomLeft" activeCell="U12" sqref="U12"/>
    </sheetView>
  </sheetViews>
  <sheetFormatPr defaultColWidth="11.421875" defaultRowHeight="12.75"/>
  <cols>
    <col min="1" max="1" width="12.00390625" style="38" customWidth="1"/>
    <col min="6" max="7" width="10.28125" style="0" customWidth="1"/>
    <col min="8" max="11" width="13.00390625" style="0" customWidth="1"/>
    <col min="12" max="12" width="10.140625" style="0" customWidth="1"/>
    <col min="13" max="13" width="13.00390625" style="0" customWidth="1"/>
    <col min="14" max="15" width="13.8515625" style="0" customWidth="1"/>
    <col min="16" max="17" width="16.140625" style="0" customWidth="1"/>
  </cols>
  <sheetData>
    <row r="1" spans="1:16" ht="23.25">
      <c r="A1" s="127" t="s">
        <v>44</v>
      </c>
      <c r="B1" s="64"/>
      <c r="C1" s="65"/>
      <c r="F1" s="66"/>
      <c r="G1" s="66" t="s">
        <v>49</v>
      </c>
      <c r="H1" s="66">
        <v>2016</v>
      </c>
      <c r="K1" s="37"/>
      <c r="L1" s="37"/>
      <c r="M1" s="37"/>
      <c r="N1" s="122"/>
      <c r="O1" s="122"/>
      <c r="P1" s="123"/>
    </row>
    <row r="2" ht="13.5" thickBot="1"/>
    <row r="3" spans="1:17" ht="18.75" customHeight="1">
      <c r="A3" s="190" t="s">
        <v>22</v>
      </c>
      <c r="B3" s="187" t="s">
        <v>23</v>
      </c>
      <c r="C3" s="188"/>
      <c r="D3" s="188"/>
      <c r="E3" s="188"/>
      <c r="F3" s="188"/>
      <c r="G3" s="189"/>
      <c r="H3" s="187" t="s">
        <v>24</v>
      </c>
      <c r="I3" s="188"/>
      <c r="J3" s="188"/>
      <c r="K3" s="188"/>
      <c r="L3" s="189"/>
      <c r="M3" s="187" t="s">
        <v>25</v>
      </c>
      <c r="N3" s="188"/>
      <c r="O3" s="189"/>
      <c r="P3" s="185" t="s">
        <v>26</v>
      </c>
      <c r="Q3" s="186"/>
    </row>
    <row r="4" spans="1:17" ht="18.75" customHeight="1">
      <c r="A4" s="191"/>
      <c r="B4" s="67"/>
      <c r="C4" s="68"/>
      <c r="D4" s="68"/>
      <c r="E4" s="69"/>
      <c r="F4" s="193" t="s">
        <v>27</v>
      </c>
      <c r="G4" s="194"/>
      <c r="H4" s="63"/>
      <c r="I4" s="36"/>
      <c r="J4" s="36"/>
      <c r="K4" s="36"/>
      <c r="L4" s="36"/>
      <c r="M4" s="195" t="s">
        <v>28</v>
      </c>
      <c r="N4" s="196"/>
      <c r="O4" s="197"/>
      <c r="P4" s="70" t="s">
        <v>17</v>
      </c>
      <c r="Q4" s="71" t="s">
        <v>29</v>
      </c>
    </row>
    <row r="5" spans="1:17" ht="19.5" customHeight="1" thickBot="1">
      <c r="A5" s="192"/>
      <c r="B5" s="72" t="s">
        <v>30</v>
      </c>
      <c r="C5" s="73" t="s">
        <v>31</v>
      </c>
      <c r="D5" s="73" t="s">
        <v>32</v>
      </c>
      <c r="E5" s="75" t="s">
        <v>33</v>
      </c>
      <c r="F5" s="76" t="s">
        <v>1</v>
      </c>
      <c r="G5" s="77" t="s">
        <v>2</v>
      </c>
      <c r="H5" s="72" t="s">
        <v>30</v>
      </c>
      <c r="I5" s="73" t="s">
        <v>31</v>
      </c>
      <c r="J5" s="78" t="s">
        <v>34</v>
      </c>
      <c r="K5" s="73" t="s">
        <v>35</v>
      </c>
      <c r="L5" s="77" t="s">
        <v>33</v>
      </c>
      <c r="M5" s="80" t="s">
        <v>36</v>
      </c>
      <c r="N5" s="81" t="s">
        <v>39</v>
      </c>
      <c r="O5" s="81" t="s">
        <v>40</v>
      </c>
      <c r="P5" s="82" t="s">
        <v>37</v>
      </c>
      <c r="Q5" s="83" t="s">
        <v>38</v>
      </c>
    </row>
    <row r="6" spans="1:17" s="96" customFormat="1" ht="25.5" customHeight="1">
      <c r="A6" s="124"/>
      <c r="B6" s="84"/>
      <c r="C6" s="85"/>
      <c r="D6" s="85"/>
      <c r="E6" s="87"/>
      <c r="F6" s="88"/>
      <c r="G6" s="90"/>
      <c r="H6" s="91"/>
      <c r="I6" s="85"/>
      <c r="J6" s="86"/>
      <c r="K6" s="86"/>
      <c r="L6" s="89"/>
      <c r="M6" s="93"/>
      <c r="N6" s="94"/>
      <c r="O6" s="94"/>
      <c r="P6" s="95"/>
      <c r="Q6" s="110"/>
    </row>
    <row r="7" spans="1:17" s="96" customFormat="1" ht="25.5" customHeight="1">
      <c r="A7" s="125"/>
      <c r="B7" s="97"/>
      <c r="C7" s="98"/>
      <c r="D7" s="98"/>
      <c r="E7" s="100"/>
      <c r="F7" s="101"/>
      <c r="G7" s="103"/>
      <c r="H7" s="91"/>
      <c r="I7" s="85"/>
      <c r="J7" s="86"/>
      <c r="K7" s="86"/>
      <c r="L7" s="89"/>
      <c r="M7" s="93"/>
      <c r="N7" s="104"/>
      <c r="O7" s="104"/>
      <c r="P7" s="105"/>
      <c r="Q7" s="111"/>
    </row>
    <row r="8" spans="1:17" s="96" customFormat="1" ht="25.5" customHeight="1">
      <c r="A8" s="125"/>
      <c r="B8" s="97"/>
      <c r="C8" s="98"/>
      <c r="D8" s="98"/>
      <c r="E8" s="100"/>
      <c r="F8" s="101"/>
      <c r="G8" s="103"/>
      <c r="H8" s="106"/>
      <c r="I8" s="98"/>
      <c r="J8" s="99"/>
      <c r="K8" s="99"/>
      <c r="L8" s="102"/>
      <c r="M8" s="107"/>
      <c r="N8" s="104"/>
      <c r="O8" s="104"/>
      <c r="P8" s="105"/>
      <c r="Q8" s="111"/>
    </row>
    <row r="9" spans="1:17" s="96" customFormat="1" ht="25.5" customHeight="1">
      <c r="A9" s="125"/>
      <c r="B9" s="97"/>
      <c r="C9" s="98"/>
      <c r="D9" s="98"/>
      <c r="E9" s="100"/>
      <c r="F9" s="101"/>
      <c r="G9" s="103"/>
      <c r="H9" s="106"/>
      <c r="I9" s="98"/>
      <c r="J9" s="99"/>
      <c r="K9" s="99"/>
      <c r="L9" s="102"/>
      <c r="M9" s="107"/>
      <c r="N9" s="104"/>
      <c r="O9" s="104"/>
      <c r="P9" s="105"/>
      <c r="Q9" s="111"/>
    </row>
    <row r="10" spans="1:17" s="96" customFormat="1" ht="25.5" customHeight="1">
      <c r="A10" s="125"/>
      <c r="B10" s="97"/>
      <c r="C10" s="98"/>
      <c r="D10" s="98"/>
      <c r="E10" s="100"/>
      <c r="F10" s="101"/>
      <c r="G10" s="103"/>
      <c r="H10" s="106"/>
      <c r="I10" s="98"/>
      <c r="J10" s="99"/>
      <c r="K10" s="99"/>
      <c r="L10" s="102"/>
      <c r="M10" s="107"/>
      <c r="N10" s="104"/>
      <c r="O10" s="104"/>
      <c r="P10" s="105"/>
      <c r="Q10" s="111"/>
    </row>
    <row r="11" spans="1:17" s="96" customFormat="1" ht="25.5" customHeight="1">
      <c r="A11" s="125"/>
      <c r="B11" s="97"/>
      <c r="C11" s="98"/>
      <c r="D11" s="98"/>
      <c r="E11" s="100"/>
      <c r="F11" s="101"/>
      <c r="G11" s="103"/>
      <c r="H11" s="106"/>
      <c r="I11" s="98"/>
      <c r="J11" s="99"/>
      <c r="K11" s="99"/>
      <c r="L11" s="102"/>
      <c r="M11" s="107"/>
      <c r="N11" s="104"/>
      <c r="O11" s="104"/>
      <c r="P11" s="105"/>
      <c r="Q11" s="111"/>
    </row>
    <row r="12" spans="1:17" s="96" customFormat="1" ht="25.5" customHeight="1">
      <c r="A12" s="125"/>
      <c r="B12" s="97"/>
      <c r="C12" s="98"/>
      <c r="D12" s="98"/>
      <c r="E12" s="100"/>
      <c r="F12" s="101"/>
      <c r="G12" s="103"/>
      <c r="H12" s="106"/>
      <c r="I12" s="98"/>
      <c r="J12" s="99"/>
      <c r="K12" s="99"/>
      <c r="L12" s="102"/>
      <c r="M12" s="107"/>
      <c r="N12" s="104"/>
      <c r="O12" s="104"/>
      <c r="P12" s="105"/>
      <c r="Q12" s="111"/>
    </row>
    <row r="13" spans="1:17" s="96" customFormat="1" ht="25.5" customHeight="1">
      <c r="A13" s="125"/>
      <c r="B13" s="97"/>
      <c r="C13" s="98"/>
      <c r="D13" s="98"/>
      <c r="E13" s="100"/>
      <c r="F13" s="101"/>
      <c r="G13" s="103"/>
      <c r="H13" s="106"/>
      <c r="I13" s="98"/>
      <c r="J13" s="99"/>
      <c r="K13" s="99"/>
      <c r="L13" s="102"/>
      <c r="M13" s="107"/>
      <c r="N13" s="104"/>
      <c r="O13" s="104"/>
      <c r="P13" s="105"/>
      <c r="Q13" s="111"/>
    </row>
    <row r="14" spans="1:17" s="96" customFormat="1" ht="25.5" customHeight="1">
      <c r="A14" s="125"/>
      <c r="B14" s="97"/>
      <c r="C14" s="98"/>
      <c r="D14" s="98"/>
      <c r="E14" s="100"/>
      <c r="F14" s="101"/>
      <c r="G14" s="103"/>
      <c r="H14" s="106"/>
      <c r="I14" s="98"/>
      <c r="J14" s="99"/>
      <c r="K14" s="99"/>
      <c r="L14" s="102"/>
      <c r="M14" s="107"/>
      <c r="N14" s="104"/>
      <c r="O14" s="104"/>
      <c r="P14" s="105"/>
      <c r="Q14" s="111"/>
    </row>
    <row r="15" spans="1:17" s="96" customFormat="1" ht="25.5" customHeight="1">
      <c r="A15" s="125"/>
      <c r="B15" s="97"/>
      <c r="C15" s="98"/>
      <c r="D15" s="98"/>
      <c r="E15" s="100"/>
      <c r="F15" s="101"/>
      <c r="G15" s="103"/>
      <c r="H15" s="106"/>
      <c r="I15" s="98"/>
      <c r="J15" s="99"/>
      <c r="K15" s="99"/>
      <c r="L15" s="102"/>
      <c r="M15" s="107"/>
      <c r="N15" s="104"/>
      <c r="O15" s="104"/>
      <c r="P15" s="105"/>
      <c r="Q15" s="111"/>
    </row>
    <row r="16" spans="1:17" s="96" customFormat="1" ht="25.5" customHeight="1">
      <c r="A16" s="125"/>
      <c r="B16" s="97"/>
      <c r="C16" s="98"/>
      <c r="D16" s="98"/>
      <c r="E16" s="100"/>
      <c r="F16" s="101"/>
      <c r="G16" s="103"/>
      <c r="H16" s="106"/>
      <c r="I16" s="98"/>
      <c r="J16" s="99"/>
      <c r="K16" s="99"/>
      <c r="L16" s="102"/>
      <c r="M16" s="107"/>
      <c r="N16" s="104"/>
      <c r="O16" s="104"/>
      <c r="P16" s="105"/>
      <c r="Q16" s="111"/>
    </row>
    <row r="17" spans="1:17" s="96" customFormat="1" ht="25.5" customHeight="1">
      <c r="A17" s="125"/>
      <c r="B17" s="97"/>
      <c r="C17" s="98"/>
      <c r="D17" s="98"/>
      <c r="E17" s="100"/>
      <c r="F17" s="101"/>
      <c r="G17" s="103"/>
      <c r="H17" s="106"/>
      <c r="I17" s="98"/>
      <c r="J17" s="99"/>
      <c r="K17" s="99"/>
      <c r="L17" s="102"/>
      <c r="M17" s="107"/>
      <c r="N17" s="104"/>
      <c r="O17" s="104"/>
      <c r="P17" s="105"/>
      <c r="Q17" s="111"/>
    </row>
    <row r="18" spans="1:17" s="96" customFormat="1" ht="25.5" customHeight="1">
      <c r="A18" s="125"/>
      <c r="B18" s="97"/>
      <c r="C18" s="98"/>
      <c r="D18" s="98"/>
      <c r="E18" s="100"/>
      <c r="F18" s="101"/>
      <c r="G18" s="103"/>
      <c r="H18" s="106"/>
      <c r="I18" s="98"/>
      <c r="J18" s="99"/>
      <c r="K18" s="99"/>
      <c r="L18" s="102"/>
      <c r="M18" s="107"/>
      <c r="N18" s="104"/>
      <c r="O18" s="104"/>
      <c r="P18" s="105"/>
      <c r="Q18" s="111"/>
    </row>
    <row r="19" spans="1:17" s="96" customFormat="1" ht="25.5" customHeight="1">
      <c r="A19" s="125"/>
      <c r="B19" s="97"/>
      <c r="C19" s="98"/>
      <c r="D19" s="98"/>
      <c r="E19" s="100"/>
      <c r="F19" s="101"/>
      <c r="G19" s="103"/>
      <c r="H19" s="106"/>
      <c r="I19" s="98"/>
      <c r="J19" s="99"/>
      <c r="K19" s="99"/>
      <c r="L19" s="102"/>
      <c r="M19" s="107"/>
      <c r="N19" s="104"/>
      <c r="O19" s="104"/>
      <c r="P19" s="105"/>
      <c r="Q19" s="111"/>
    </row>
    <row r="20" spans="1:17" s="96" customFormat="1" ht="25.5" customHeight="1">
      <c r="A20" s="125"/>
      <c r="B20" s="97"/>
      <c r="C20" s="98"/>
      <c r="D20" s="98"/>
      <c r="E20" s="100"/>
      <c r="F20" s="101"/>
      <c r="G20" s="103"/>
      <c r="H20" s="106"/>
      <c r="I20" s="98"/>
      <c r="J20" s="99"/>
      <c r="K20" s="99"/>
      <c r="L20" s="102"/>
      <c r="M20" s="107"/>
      <c r="N20" s="104"/>
      <c r="O20" s="104"/>
      <c r="P20" s="105"/>
      <c r="Q20" s="111"/>
    </row>
    <row r="21" spans="1:17" s="96" customFormat="1" ht="25.5" customHeight="1">
      <c r="A21" s="125"/>
      <c r="B21" s="97"/>
      <c r="C21" s="98"/>
      <c r="D21" s="98"/>
      <c r="E21" s="100"/>
      <c r="F21" s="101"/>
      <c r="G21" s="103"/>
      <c r="H21" s="106"/>
      <c r="I21" s="98"/>
      <c r="J21" s="99"/>
      <c r="K21" s="99"/>
      <c r="L21" s="102"/>
      <c r="M21" s="107"/>
      <c r="N21" s="104"/>
      <c r="O21" s="104"/>
      <c r="P21" s="105"/>
      <c r="Q21" s="111"/>
    </row>
    <row r="22" spans="1:17" s="96" customFormat="1" ht="25.5" customHeight="1">
      <c r="A22" s="125"/>
      <c r="B22" s="97"/>
      <c r="C22" s="98"/>
      <c r="D22" s="98"/>
      <c r="E22" s="100"/>
      <c r="F22" s="101"/>
      <c r="G22" s="103"/>
      <c r="H22" s="106"/>
      <c r="I22" s="98"/>
      <c r="J22" s="99"/>
      <c r="K22" s="99"/>
      <c r="L22" s="102"/>
      <c r="M22" s="107"/>
      <c r="N22" s="104"/>
      <c r="O22" s="104"/>
      <c r="P22" s="105"/>
      <c r="Q22" s="111"/>
    </row>
    <row r="23" spans="1:17" s="96" customFormat="1" ht="25.5" customHeight="1">
      <c r="A23" s="125"/>
      <c r="B23" s="97"/>
      <c r="C23" s="98"/>
      <c r="D23" s="98"/>
      <c r="E23" s="100"/>
      <c r="F23" s="101"/>
      <c r="G23" s="103"/>
      <c r="H23" s="106"/>
      <c r="I23" s="98"/>
      <c r="J23" s="99"/>
      <c r="K23" s="99"/>
      <c r="L23" s="102"/>
      <c r="M23" s="107"/>
      <c r="N23" s="104"/>
      <c r="O23" s="104"/>
      <c r="P23" s="105"/>
      <c r="Q23" s="111"/>
    </row>
    <row r="24" spans="1:17" s="96" customFormat="1" ht="25.5" customHeight="1">
      <c r="A24" s="125"/>
      <c r="B24" s="97"/>
      <c r="C24" s="98"/>
      <c r="D24" s="98"/>
      <c r="E24" s="100"/>
      <c r="F24" s="101"/>
      <c r="G24" s="103"/>
      <c r="H24" s="106"/>
      <c r="I24" s="98"/>
      <c r="J24" s="99"/>
      <c r="K24" s="99"/>
      <c r="L24" s="102"/>
      <c r="M24" s="107"/>
      <c r="N24" s="104"/>
      <c r="O24" s="104"/>
      <c r="P24" s="105"/>
      <c r="Q24" s="111"/>
    </row>
    <row r="25" spans="1:17" s="96" customFormat="1" ht="25.5" customHeight="1">
      <c r="A25" s="125"/>
      <c r="B25" s="97"/>
      <c r="C25" s="98"/>
      <c r="D25" s="98"/>
      <c r="E25" s="100"/>
      <c r="F25" s="101"/>
      <c r="G25" s="103"/>
      <c r="H25" s="106"/>
      <c r="I25" s="98"/>
      <c r="J25" s="99"/>
      <c r="K25" s="99"/>
      <c r="L25" s="102"/>
      <c r="M25" s="107"/>
      <c r="N25" s="104"/>
      <c r="O25" s="104"/>
      <c r="P25" s="105"/>
      <c r="Q25" s="111"/>
    </row>
    <row r="26" spans="1:17" s="96" customFormat="1" ht="25.5" customHeight="1">
      <c r="A26" s="125"/>
      <c r="B26" s="97"/>
      <c r="C26" s="98"/>
      <c r="D26" s="98"/>
      <c r="E26" s="100"/>
      <c r="F26" s="101"/>
      <c r="G26" s="103"/>
      <c r="H26" s="106"/>
      <c r="I26" s="98"/>
      <c r="J26" s="99"/>
      <c r="K26" s="99"/>
      <c r="L26" s="102"/>
      <c r="M26" s="107"/>
      <c r="N26" s="104"/>
      <c r="O26" s="104"/>
      <c r="P26" s="105"/>
      <c r="Q26" s="111"/>
    </row>
    <row r="27" spans="1:17" s="96" customFormat="1" ht="25.5" customHeight="1">
      <c r="A27" s="125"/>
      <c r="B27" s="97"/>
      <c r="C27" s="98"/>
      <c r="D27" s="98"/>
      <c r="E27" s="100"/>
      <c r="F27" s="101"/>
      <c r="G27" s="103"/>
      <c r="H27" s="106"/>
      <c r="I27" s="98"/>
      <c r="J27" s="99"/>
      <c r="K27" s="99"/>
      <c r="L27" s="102"/>
      <c r="M27" s="107"/>
      <c r="N27" s="104"/>
      <c r="O27" s="104"/>
      <c r="P27" s="105"/>
      <c r="Q27" s="111"/>
    </row>
    <row r="28" spans="1:17" s="96" customFormat="1" ht="25.5" customHeight="1">
      <c r="A28" s="125"/>
      <c r="B28" s="97"/>
      <c r="C28" s="98"/>
      <c r="D28" s="98"/>
      <c r="E28" s="100"/>
      <c r="F28" s="101"/>
      <c r="G28" s="103"/>
      <c r="H28" s="106"/>
      <c r="I28" s="98"/>
      <c r="J28" s="99"/>
      <c r="K28" s="99"/>
      <c r="L28" s="102"/>
      <c r="M28" s="107"/>
      <c r="N28" s="104"/>
      <c r="O28" s="104"/>
      <c r="P28" s="105"/>
      <c r="Q28" s="111"/>
    </row>
    <row r="29" spans="1:17" s="96" customFormat="1" ht="25.5" customHeight="1">
      <c r="A29" s="125"/>
      <c r="B29" s="97"/>
      <c r="C29" s="98"/>
      <c r="D29" s="98"/>
      <c r="E29" s="100"/>
      <c r="F29" s="101"/>
      <c r="G29" s="103"/>
      <c r="H29" s="106"/>
      <c r="I29" s="98"/>
      <c r="J29" s="99"/>
      <c r="K29" s="99"/>
      <c r="L29" s="102"/>
      <c r="M29" s="107"/>
      <c r="N29" s="104"/>
      <c r="O29" s="104"/>
      <c r="P29" s="105"/>
      <c r="Q29" s="111"/>
    </row>
    <row r="30" spans="1:17" s="96" customFormat="1" ht="25.5" customHeight="1">
      <c r="A30" s="125"/>
      <c r="B30" s="97"/>
      <c r="C30" s="98"/>
      <c r="D30" s="98"/>
      <c r="E30" s="100"/>
      <c r="F30" s="101"/>
      <c r="G30" s="103"/>
      <c r="H30" s="106"/>
      <c r="I30" s="98"/>
      <c r="J30" s="99"/>
      <c r="K30" s="99"/>
      <c r="L30" s="102"/>
      <c r="M30" s="107"/>
      <c r="N30" s="104"/>
      <c r="O30" s="104"/>
      <c r="P30" s="105"/>
      <c r="Q30" s="111"/>
    </row>
    <row r="31" spans="1:17" s="96" customFormat="1" ht="25.5" customHeight="1">
      <c r="A31" s="125"/>
      <c r="B31" s="97"/>
      <c r="C31" s="98"/>
      <c r="D31" s="98"/>
      <c r="E31" s="100"/>
      <c r="F31" s="101"/>
      <c r="G31" s="103"/>
      <c r="H31" s="106"/>
      <c r="I31" s="98"/>
      <c r="J31" s="99"/>
      <c r="K31" s="99"/>
      <c r="L31" s="102"/>
      <c r="M31" s="107"/>
      <c r="N31" s="104"/>
      <c r="O31" s="104"/>
      <c r="P31" s="105"/>
      <c r="Q31" s="111"/>
    </row>
    <row r="32" spans="1:17" s="96" customFormat="1" ht="25.5" customHeight="1">
      <c r="A32" s="125"/>
      <c r="B32" s="97"/>
      <c r="C32" s="98"/>
      <c r="D32" s="98"/>
      <c r="E32" s="100"/>
      <c r="F32" s="101"/>
      <c r="G32" s="103"/>
      <c r="H32" s="106"/>
      <c r="I32" s="98"/>
      <c r="J32" s="99"/>
      <c r="K32" s="99"/>
      <c r="L32" s="102"/>
      <c r="M32" s="107"/>
      <c r="N32" s="104"/>
      <c r="O32" s="104"/>
      <c r="P32" s="105"/>
      <c r="Q32" s="111"/>
    </row>
    <row r="33" spans="1:17" s="96" customFormat="1" ht="25.5" customHeight="1">
      <c r="A33" s="125"/>
      <c r="B33" s="97"/>
      <c r="C33" s="98"/>
      <c r="D33" s="98"/>
      <c r="E33" s="100"/>
      <c r="F33" s="101"/>
      <c r="G33" s="103"/>
      <c r="H33" s="106"/>
      <c r="I33" s="98"/>
      <c r="J33" s="99"/>
      <c r="K33" s="99"/>
      <c r="L33" s="102"/>
      <c r="M33" s="107"/>
      <c r="N33" s="104"/>
      <c r="O33" s="104"/>
      <c r="P33" s="105"/>
      <c r="Q33" s="111"/>
    </row>
    <row r="34" spans="1:17" s="96" customFormat="1" ht="25.5" customHeight="1">
      <c r="A34" s="125"/>
      <c r="B34" s="97"/>
      <c r="C34" s="98"/>
      <c r="D34" s="98"/>
      <c r="E34" s="100"/>
      <c r="F34" s="101"/>
      <c r="G34" s="103"/>
      <c r="H34" s="106"/>
      <c r="I34" s="98"/>
      <c r="J34" s="99"/>
      <c r="K34" s="99"/>
      <c r="L34" s="102"/>
      <c r="M34" s="107"/>
      <c r="N34" s="104"/>
      <c r="O34" s="104"/>
      <c r="P34" s="105"/>
      <c r="Q34" s="111"/>
    </row>
    <row r="35" spans="1:17" s="96" customFormat="1" ht="25.5" customHeight="1">
      <c r="A35" s="125"/>
      <c r="B35" s="97"/>
      <c r="C35" s="98"/>
      <c r="D35" s="98"/>
      <c r="E35" s="100"/>
      <c r="F35" s="101"/>
      <c r="G35" s="103"/>
      <c r="H35" s="106"/>
      <c r="I35" s="98"/>
      <c r="J35" s="99"/>
      <c r="K35" s="99"/>
      <c r="L35" s="102"/>
      <c r="M35" s="107"/>
      <c r="N35" s="104"/>
      <c r="O35" s="104"/>
      <c r="P35" s="105"/>
      <c r="Q35" s="111"/>
    </row>
    <row r="36" spans="1:17" s="96" customFormat="1" ht="25.5" customHeight="1" thickBot="1">
      <c r="A36" s="126"/>
      <c r="B36" s="112"/>
      <c r="C36" s="113"/>
      <c r="D36" s="113"/>
      <c r="E36" s="115"/>
      <c r="F36" s="116"/>
      <c r="G36" s="117"/>
      <c r="H36" s="118"/>
      <c r="I36" s="113"/>
      <c r="J36" s="114"/>
      <c r="K36" s="114"/>
      <c r="L36" s="119"/>
      <c r="M36" s="108"/>
      <c r="N36" s="109"/>
      <c r="O36" s="109"/>
      <c r="P36" s="120"/>
      <c r="Q36" s="121"/>
    </row>
    <row r="38" ht="13.5">
      <c r="P38" s="161" t="s">
        <v>45</v>
      </c>
    </row>
    <row r="39" ht="13.5">
      <c r="P39" s="162" t="s">
        <v>46</v>
      </c>
    </row>
  </sheetData>
  <sheetProtection/>
  <mergeCells count="7">
    <mergeCell ref="P3:Q3"/>
    <mergeCell ref="H3:L3"/>
    <mergeCell ref="A3:A5"/>
    <mergeCell ref="B3:G3"/>
    <mergeCell ref="F4:G4"/>
    <mergeCell ref="M3:O3"/>
    <mergeCell ref="M4:O4"/>
  </mergeCells>
  <printOptions horizontalCentered="1"/>
  <pageMargins left="0.6" right="0.4" top="0.31496062992125984" bottom="0.37" header="0.23" footer="0.21"/>
  <pageSetup fitToHeight="1" fitToWidth="1" horizontalDpi="600" verticalDpi="600" orientation="landscape" paperSize="9" scale="60" r:id="rId3"/>
  <headerFooter alignWithMargins="0">
    <oddFooter>&amp;L&amp;Z&amp;F/&amp;F/&amp;A</oddFooter>
  </headerFooter>
  <legacyDrawing r:id="rId2"/>
  <oleObjects>
    <oleObject progId="Word.Picture.8" shapeId="12874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SCI</cp:lastModifiedBy>
  <cp:lastPrinted>2010-03-31T08:00:17Z</cp:lastPrinted>
  <dcterms:created xsi:type="dcterms:W3CDTF">2005-03-07T16:18:52Z</dcterms:created>
  <dcterms:modified xsi:type="dcterms:W3CDTF">2016-11-14T08:55:42Z</dcterms:modified>
  <cp:category/>
  <cp:version/>
  <cp:contentType/>
  <cp:contentStatus/>
</cp:coreProperties>
</file>