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840"/>
  </bookViews>
  <sheets>
    <sheet name="Prog Irrigation" sheetId="5" r:id="rId1"/>
    <sheet name="IrrigationHS14" sheetId="2" r:id="rId2"/>
    <sheet name="IrrigationFraise 2015" sheetId="6" r:id="rId3"/>
    <sheet name="Suivi" sheetId="3" r:id="rId4"/>
    <sheet name="%drainage" sheetId="4" r:id="rId5"/>
    <sheet name="Drainage journalier" sheetId="1" r:id="rId6"/>
  </sheets>
  <definedNames>
    <definedName name="_xlnm.Print_Area" localSheetId="4">'%drainage'!$A$1:$Y$38</definedName>
    <definedName name="_xlnm.Print_Area" localSheetId="5">'Drainage journalier'!$A$1:$M$28</definedName>
    <definedName name="_xlnm.Print_Area" localSheetId="2">'IrrigationFraise 2015'!$A$1:$U$39</definedName>
    <definedName name="_xlnm.Print_Area" localSheetId="0">'Prog Irrigation'!$A$1:$U$38</definedName>
    <definedName name="_xlnm.Print_Area" localSheetId="3">Suivi!$A$1:$N$34</definedName>
  </definedNames>
  <calcPr calcId="145621"/>
</workbook>
</file>

<file path=xl/calcChain.xml><?xml version="1.0" encoding="utf-8"?>
<calcChain xmlns="http://schemas.openxmlformats.org/spreadsheetml/2006/main">
  <c r="K30" i="4" l="1"/>
  <c r="W29" i="4"/>
  <c r="K29" i="4"/>
  <c r="G29" i="4"/>
  <c r="W28" i="4"/>
  <c r="S28" i="4"/>
  <c r="G28" i="4"/>
  <c r="C28" i="4"/>
  <c r="W26" i="4"/>
  <c r="K26" i="4"/>
  <c r="G26" i="4"/>
  <c r="W25" i="4"/>
  <c r="S25" i="4"/>
  <c r="H25" i="4"/>
  <c r="G25" i="4"/>
  <c r="C25" i="4"/>
  <c r="S24" i="4"/>
  <c r="O24" i="4"/>
  <c r="X23" i="4"/>
  <c r="W23" i="4"/>
  <c r="T23" i="4"/>
  <c r="S23" i="4"/>
  <c r="P23" i="4"/>
  <c r="O23" i="4"/>
  <c r="L23" i="4"/>
  <c r="K23" i="4"/>
  <c r="H23" i="4"/>
  <c r="G23" i="4"/>
  <c r="D23" i="4"/>
  <c r="C23" i="4"/>
  <c r="W22" i="4"/>
  <c r="S22" i="4"/>
  <c r="O22" i="4"/>
  <c r="K22" i="4"/>
  <c r="G22" i="4"/>
  <c r="C22" i="4"/>
  <c r="W21" i="4"/>
  <c r="S21" i="4"/>
  <c r="O21" i="4"/>
  <c r="K21" i="4"/>
  <c r="G21" i="4"/>
  <c r="C21" i="4"/>
  <c r="T20" i="4"/>
  <c r="L20" i="4"/>
  <c r="D20" i="4"/>
  <c r="X19" i="4"/>
  <c r="W19" i="4"/>
  <c r="T19" i="4"/>
  <c r="S19" i="4"/>
  <c r="P19" i="4"/>
  <c r="O19" i="4"/>
  <c r="L19" i="4"/>
  <c r="K19" i="4"/>
  <c r="H19" i="4"/>
  <c r="G19" i="4"/>
  <c r="D19" i="4"/>
  <c r="C19" i="4"/>
  <c r="W18" i="4"/>
  <c r="S18" i="4"/>
  <c r="O18" i="4"/>
  <c r="K18" i="4"/>
  <c r="H18" i="4"/>
  <c r="G18" i="4"/>
  <c r="D18" i="4"/>
  <c r="C18" i="4"/>
  <c r="W17" i="4"/>
  <c r="S17" i="4"/>
  <c r="O17" i="4"/>
  <c r="K17" i="4"/>
  <c r="G17" i="4"/>
  <c r="C17" i="4"/>
  <c r="X16" i="4"/>
  <c r="T16" i="4"/>
  <c r="L16" i="4"/>
  <c r="H16" i="4"/>
  <c r="D16" i="4"/>
  <c r="X15" i="4"/>
  <c r="W15" i="4"/>
  <c r="T15" i="4"/>
  <c r="S15" i="4"/>
  <c r="P15" i="4"/>
  <c r="O15" i="4"/>
  <c r="K15" i="4"/>
  <c r="H15" i="4"/>
  <c r="G15" i="4"/>
  <c r="D15" i="4"/>
  <c r="C15" i="4"/>
  <c r="W14" i="4"/>
  <c r="T14" i="4"/>
  <c r="S14" i="4"/>
  <c r="P14" i="4"/>
  <c r="O14" i="4"/>
  <c r="L14" i="4"/>
  <c r="K14" i="4"/>
  <c r="G14" i="4"/>
  <c r="D14" i="4"/>
  <c r="C14" i="4"/>
  <c r="W13" i="4"/>
  <c r="S13" i="4"/>
  <c r="O13" i="4"/>
  <c r="K13" i="4"/>
  <c r="G13" i="4"/>
  <c r="C13" i="4"/>
  <c r="X12" i="4"/>
  <c r="T12" i="4"/>
  <c r="P12" i="4"/>
  <c r="H12" i="4"/>
  <c r="D12" i="4"/>
  <c r="W11" i="4"/>
  <c r="T11" i="4"/>
  <c r="S11" i="4"/>
  <c r="P11" i="4"/>
  <c r="O11" i="4"/>
  <c r="L11" i="4"/>
  <c r="K11" i="4"/>
  <c r="G11" i="4"/>
  <c r="D11" i="4"/>
  <c r="C11" i="4"/>
  <c r="X10" i="4"/>
  <c r="W10" i="4"/>
  <c r="S10" i="4"/>
  <c r="P10" i="4"/>
  <c r="O10" i="4"/>
  <c r="L10" i="4"/>
  <c r="K10" i="4"/>
  <c r="H10" i="4"/>
  <c r="G10" i="4"/>
  <c r="C10" i="4"/>
  <c r="W9" i="4"/>
  <c r="S9" i="4"/>
  <c r="O9" i="4"/>
  <c r="K9" i="4"/>
  <c r="G9" i="4"/>
  <c r="C9" i="4"/>
  <c r="Y8" i="4"/>
  <c r="Y17" i="4" s="1"/>
  <c r="X8" i="4"/>
  <c r="W8" i="4"/>
  <c r="V8" i="4"/>
  <c r="V16" i="4" s="1"/>
  <c r="U8" i="4"/>
  <c r="U16" i="4" s="1"/>
  <c r="T8" i="4"/>
  <c r="S8" i="4"/>
  <c r="R8" i="4"/>
  <c r="R21" i="4" s="1"/>
  <c r="Q8" i="4"/>
  <c r="Q21" i="4" s="1"/>
  <c r="P8" i="4"/>
  <c r="O8" i="4"/>
  <c r="N8" i="4"/>
  <c r="N22" i="4" s="1"/>
  <c r="M8" i="4"/>
  <c r="M11" i="4" s="1"/>
  <c r="L8" i="4"/>
  <c r="K8" i="4"/>
  <c r="J8" i="4"/>
  <c r="J17" i="4" s="1"/>
  <c r="I8" i="4"/>
  <c r="I17" i="4" s="1"/>
  <c r="H8" i="4"/>
  <c r="G8" i="4"/>
  <c r="F8" i="4"/>
  <c r="F16" i="4" s="1"/>
  <c r="E8" i="4"/>
  <c r="E16" i="4" s="1"/>
  <c r="D8" i="4"/>
  <c r="C8" i="4"/>
  <c r="D37" i="4" l="1"/>
  <c r="D36" i="4"/>
  <c r="D32" i="4"/>
  <c r="D28" i="4"/>
  <c r="D38" i="4"/>
  <c r="D25" i="4"/>
  <c r="D22" i="4"/>
  <c r="D34" i="4"/>
  <c r="D31" i="4"/>
  <c r="D33" i="4"/>
  <c r="D30" i="4"/>
  <c r="D27" i="4"/>
  <c r="D24" i="4"/>
  <c r="D35" i="4"/>
  <c r="D29" i="4"/>
  <c r="D26" i="4"/>
  <c r="D21" i="4"/>
  <c r="D17" i="4"/>
  <c r="D13" i="4"/>
  <c r="D9" i="4"/>
  <c r="H37" i="4"/>
  <c r="H36" i="4"/>
  <c r="H32" i="4"/>
  <c r="H28" i="4"/>
  <c r="H24" i="4"/>
  <c r="H29" i="4"/>
  <c r="H26" i="4"/>
  <c r="H22" i="4"/>
  <c r="H35" i="4"/>
  <c r="H38" i="4"/>
  <c r="H34" i="4"/>
  <c r="H31" i="4"/>
  <c r="H33" i="4"/>
  <c r="H30" i="4"/>
  <c r="H27" i="4"/>
  <c r="H21" i="4"/>
  <c r="H17" i="4"/>
  <c r="H13" i="4"/>
  <c r="H9" i="4"/>
  <c r="L37" i="4"/>
  <c r="L36" i="4"/>
  <c r="L32" i="4"/>
  <c r="L28" i="4"/>
  <c r="L24" i="4"/>
  <c r="L38" i="4"/>
  <c r="L33" i="4"/>
  <c r="L30" i="4"/>
  <c r="L27" i="4"/>
  <c r="L22" i="4"/>
  <c r="L18" i="4"/>
  <c r="L29" i="4"/>
  <c r="L26" i="4"/>
  <c r="L25" i="4"/>
  <c r="L35" i="4"/>
  <c r="L34" i="4"/>
  <c r="L31" i="4"/>
  <c r="L21" i="4"/>
  <c r="L17" i="4"/>
  <c r="L13" i="4"/>
  <c r="L9" i="4"/>
  <c r="P37" i="4"/>
  <c r="P36" i="4"/>
  <c r="P32" i="4"/>
  <c r="P28" i="4"/>
  <c r="P24" i="4"/>
  <c r="P34" i="4"/>
  <c r="P31" i="4"/>
  <c r="P22" i="4"/>
  <c r="P18" i="4"/>
  <c r="P35" i="4"/>
  <c r="P33" i="4"/>
  <c r="P30" i="4"/>
  <c r="P27" i="4"/>
  <c r="P38" i="4"/>
  <c r="P29" i="4"/>
  <c r="P26" i="4"/>
  <c r="P25" i="4"/>
  <c r="P21" i="4"/>
  <c r="P17" i="4"/>
  <c r="P13" i="4"/>
  <c r="P9" i="4"/>
  <c r="T37" i="4"/>
  <c r="T36" i="4"/>
  <c r="T32" i="4"/>
  <c r="T28" i="4"/>
  <c r="T24" i="4"/>
  <c r="T38" i="4"/>
  <c r="T25" i="4"/>
  <c r="T22" i="4"/>
  <c r="T18" i="4"/>
  <c r="T31" i="4"/>
  <c r="T34" i="4"/>
  <c r="T33" i="4"/>
  <c r="T30" i="4"/>
  <c r="T27" i="4"/>
  <c r="T35" i="4"/>
  <c r="T29" i="4"/>
  <c r="T26" i="4"/>
  <c r="T21" i="4"/>
  <c r="T17" i="4"/>
  <c r="T13" i="4"/>
  <c r="T9" i="4"/>
  <c r="X37" i="4"/>
  <c r="X38" i="4"/>
  <c r="X36" i="4"/>
  <c r="X32" i="4"/>
  <c r="X28" i="4"/>
  <c r="X24" i="4"/>
  <c r="X34" i="4"/>
  <c r="X29" i="4"/>
  <c r="X26" i="4"/>
  <c r="X22" i="4"/>
  <c r="X18" i="4"/>
  <c r="X35" i="4"/>
  <c r="X25" i="4"/>
  <c r="X31" i="4"/>
  <c r="X33" i="4"/>
  <c r="X30" i="4"/>
  <c r="X27" i="4"/>
  <c r="X21" i="4"/>
  <c r="X17" i="4"/>
  <c r="X13" i="4"/>
  <c r="X9" i="4"/>
  <c r="F9" i="4"/>
  <c r="Q9" i="4"/>
  <c r="V9" i="4"/>
  <c r="D10" i="4"/>
  <c r="J10" i="4"/>
  <c r="T10" i="4"/>
  <c r="H11" i="4"/>
  <c r="X11" i="4"/>
  <c r="F12" i="4"/>
  <c r="L12" i="4"/>
  <c r="Q12" i="4"/>
  <c r="V12" i="4"/>
  <c r="E13" i="4"/>
  <c r="J13" i="4"/>
  <c r="U13" i="4"/>
  <c r="H14" i="4"/>
  <c r="N14" i="4"/>
  <c r="X14" i="4"/>
  <c r="L15" i="4"/>
  <c r="Q15" i="4"/>
  <c r="J16" i="4"/>
  <c r="P16" i="4"/>
  <c r="N17" i="4"/>
  <c r="N18" i="4"/>
  <c r="V18" i="4"/>
  <c r="H20" i="4"/>
  <c r="P20" i="4"/>
  <c r="X20" i="4"/>
  <c r="F21" i="4"/>
  <c r="V21" i="4"/>
  <c r="F22" i="4"/>
  <c r="V22" i="4"/>
  <c r="E38" i="4"/>
  <c r="E37" i="4"/>
  <c r="E33" i="4"/>
  <c r="E29" i="4"/>
  <c r="E25" i="4"/>
  <c r="E34" i="4"/>
  <c r="E31" i="4"/>
  <c r="E28" i="4"/>
  <c r="E23" i="4"/>
  <c r="E19" i="4"/>
  <c r="E30" i="4"/>
  <c r="E27" i="4"/>
  <c r="E35" i="4"/>
  <c r="E26" i="4"/>
  <c r="E36" i="4"/>
  <c r="E32" i="4"/>
  <c r="E22" i="4"/>
  <c r="E18" i="4"/>
  <c r="E14" i="4"/>
  <c r="E10" i="4"/>
  <c r="I38" i="4"/>
  <c r="I37" i="4"/>
  <c r="I33" i="4"/>
  <c r="I29" i="4"/>
  <c r="I25" i="4"/>
  <c r="I35" i="4"/>
  <c r="I32" i="4"/>
  <c r="I23" i="4"/>
  <c r="I19" i="4"/>
  <c r="I36" i="4"/>
  <c r="I34" i="4"/>
  <c r="I31" i="4"/>
  <c r="I28" i="4"/>
  <c r="I30" i="4"/>
  <c r="I27" i="4"/>
  <c r="I24" i="4"/>
  <c r="I26" i="4"/>
  <c r="I22" i="4"/>
  <c r="I18" i="4"/>
  <c r="I14" i="4"/>
  <c r="I10" i="4"/>
  <c r="M38" i="4"/>
  <c r="M37" i="4"/>
  <c r="M33" i="4"/>
  <c r="M29" i="4"/>
  <c r="M25" i="4"/>
  <c r="M26" i="4"/>
  <c r="M23" i="4"/>
  <c r="M19" i="4"/>
  <c r="M32" i="4"/>
  <c r="M35" i="4"/>
  <c r="M34" i="4"/>
  <c r="M31" i="4"/>
  <c r="M28" i="4"/>
  <c r="M36" i="4"/>
  <c r="M30" i="4"/>
  <c r="M27" i="4"/>
  <c r="M24" i="4"/>
  <c r="M22" i="4"/>
  <c r="M18" i="4"/>
  <c r="M14" i="4"/>
  <c r="M10" i="4"/>
  <c r="Q38" i="4"/>
  <c r="Q34" i="4"/>
  <c r="Q37" i="4"/>
  <c r="Q33" i="4"/>
  <c r="Q29" i="4"/>
  <c r="Q25" i="4"/>
  <c r="Q35" i="4"/>
  <c r="Q30" i="4"/>
  <c r="Q27" i="4"/>
  <c r="Q24" i="4"/>
  <c r="Q23" i="4"/>
  <c r="Q19" i="4"/>
  <c r="Q36" i="4"/>
  <c r="Q26" i="4"/>
  <c r="Q32" i="4"/>
  <c r="Q31" i="4"/>
  <c r="Q28" i="4"/>
  <c r="Q22" i="4"/>
  <c r="Q18" i="4"/>
  <c r="Q14" i="4"/>
  <c r="Q10" i="4"/>
  <c r="U38" i="4"/>
  <c r="U34" i="4"/>
  <c r="U37" i="4"/>
  <c r="U33" i="4"/>
  <c r="U29" i="4"/>
  <c r="U25" i="4"/>
  <c r="U31" i="4"/>
  <c r="U28" i="4"/>
  <c r="U23" i="4"/>
  <c r="U19" i="4"/>
  <c r="U30" i="4"/>
  <c r="U27" i="4"/>
  <c r="U35" i="4"/>
  <c r="U26" i="4"/>
  <c r="U36" i="4"/>
  <c r="U32" i="4"/>
  <c r="U22" i="4"/>
  <c r="U18" i="4"/>
  <c r="U14" i="4"/>
  <c r="U10" i="4"/>
  <c r="Y38" i="4"/>
  <c r="Y34" i="4"/>
  <c r="Y37" i="4"/>
  <c r="Y33" i="4"/>
  <c r="Y29" i="4"/>
  <c r="Y25" i="4"/>
  <c r="Y35" i="4"/>
  <c r="Y32" i="4"/>
  <c r="Y23" i="4"/>
  <c r="Y19" i="4"/>
  <c r="Y36" i="4"/>
  <c r="Y31" i="4"/>
  <c r="Y28" i="4"/>
  <c r="Y30" i="4"/>
  <c r="Y27" i="4"/>
  <c r="Y24" i="4"/>
  <c r="Y26" i="4"/>
  <c r="Y22" i="4"/>
  <c r="Y18" i="4"/>
  <c r="Y14" i="4"/>
  <c r="Y10" i="4"/>
  <c r="M9" i="4"/>
  <c r="R9" i="4"/>
  <c r="F10" i="4"/>
  <c r="V10" i="4"/>
  <c r="I11" i="4"/>
  <c r="Y11" i="4"/>
  <c r="M12" i="4"/>
  <c r="R12" i="4"/>
  <c r="F13" i="4"/>
  <c r="Q13" i="4"/>
  <c r="V13" i="4"/>
  <c r="J14" i="4"/>
  <c r="M15" i="4"/>
  <c r="Q16" i="4"/>
  <c r="E17" i="4"/>
  <c r="U17" i="4"/>
  <c r="I20" i="4"/>
  <c r="Q20" i="4"/>
  <c r="Y20" i="4"/>
  <c r="M21" i="4"/>
  <c r="F35" i="4"/>
  <c r="F38" i="4"/>
  <c r="F34" i="4"/>
  <c r="F30" i="4"/>
  <c r="F26" i="4"/>
  <c r="F27" i="4"/>
  <c r="F24" i="4"/>
  <c r="F20" i="4"/>
  <c r="F33" i="4"/>
  <c r="F36" i="4"/>
  <c r="F32" i="4"/>
  <c r="F29" i="4"/>
  <c r="F37" i="4"/>
  <c r="F31" i="4"/>
  <c r="F28" i="4"/>
  <c r="F25" i="4"/>
  <c r="F23" i="4"/>
  <c r="F19" i="4"/>
  <c r="F15" i="4"/>
  <c r="F11" i="4"/>
  <c r="J35" i="4"/>
  <c r="J38" i="4"/>
  <c r="J34" i="4"/>
  <c r="J30" i="4"/>
  <c r="J26" i="4"/>
  <c r="J36" i="4"/>
  <c r="J31" i="4"/>
  <c r="J28" i="4"/>
  <c r="J25" i="4"/>
  <c r="J20" i="4"/>
  <c r="J37" i="4"/>
  <c r="J27" i="4"/>
  <c r="J33" i="4"/>
  <c r="J32" i="4"/>
  <c r="J29" i="4"/>
  <c r="J23" i="4"/>
  <c r="J19" i="4"/>
  <c r="J15" i="4"/>
  <c r="J11" i="4"/>
  <c r="N35" i="4"/>
  <c r="N38" i="4"/>
  <c r="N34" i="4"/>
  <c r="N30" i="4"/>
  <c r="N26" i="4"/>
  <c r="N32" i="4"/>
  <c r="N29" i="4"/>
  <c r="N20" i="4"/>
  <c r="N31" i="4"/>
  <c r="N28" i="4"/>
  <c r="N36" i="4"/>
  <c r="N27" i="4"/>
  <c r="N24" i="4"/>
  <c r="N37" i="4"/>
  <c r="N33" i="4"/>
  <c r="N23" i="4"/>
  <c r="N19" i="4"/>
  <c r="N15" i="4"/>
  <c r="N11" i="4"/>
  <c r="R35" i="4"/>
  <c r="R38" i="4"/>
  <c r="R34" i="4"/>
  <c r="R30" i="4"/>
  <c r="R26" i="4"/>
  <c r="R36" i="4"/>
  <c r="R33" i="4"/>
  <c r="R20" i="4"/>
  <c r="R37" i="4"/>
  <c r="R32" i="4"/>
  <c r="R29" i="4"/>
  <c r="R31" i="4"/>
  <c r="R28" i="4"/>
  <c r="R25" i="4"/>
  <c r="R27" i="4"/>
  <c r="R24" i="4"/>
  <c r="R23" i="4"/>
  <c r="R19" i="4"/>
  <c r="R15" i="4"/>
  <c r="R11" i="4"/>
  <c r="V35" i="4"/>
  <c r="V38" i="4"/>
  <c r="V34" i="4"/>
  <c r="V30" i="4"/>
  <c r="V26" i="4"/>
  <c r="V27" i="4"/>
  <c r="V24" i="4"/>
  <c r="V20" i="4"/>
  <c r="V33" i="4"/>
  <c r="V36" i="4"/>
  <c r="V32" i="4"/>
  <c r="V29" i="4"/>
  <c r="V37" i="4"/>
  <c r="V31" i="4"/>
  <c r="V28" i="4"/>
  <c r="V25" i="4"/>
  <c r="V23" i="4"/>
  <c r="V19" i="4"/>
  <c r="V15" i="4"/>
  <c r="V11" i="4"/>
  <c r="I9" i="4"/>
  <c r="N9" i="4"/>
  <c r="Y9" i="4"/>
  <c r="R10" i="4"/>
  <c r="E11" i="4"/>
  <c r="U11" i="4"/>
  <c r="I12" i="4"/>
  <c r="N12" i="4"/>
  <c r="Y12" i="4"/>
  <c r="M13" i="4"/>
  <c r="R13" i="4"/>
  <c r="F14" i="4"/>
  <c r="V14" i="4"/>
  <c r="I15" i="4"/>
  <c r="Y15" i="4"/>
  <c r="M16" i="4"/>
  <c r="R16" i="4"/>
  <c r="F17" i="4"/>
  <c r="Q17" i="4"/>
  <c r="V17" i="4"/>
  <c r="J18" i="4"/>
  <c r="R18" i="4"/>
  <c r="I21" i="4"/>
  <c r="N21" i="4"/>
  <c r="Y21" i="4"/>
  <c r="J22" i="4"/>
  <c r="R22" i="4"/>
  <c r="E24" i="4"/>
  <c r="U24" i="4"/>
  <c r="N25" i="4"/>
  <c r="E9" i="4"/>
  <c r="J9" i="4"/>
  <c r="U9" i="4"/>
  <c r="N10" i="4"/>
  <c r="Q11" i="4"/>
  <c r="E12" i="4"/>
  <c r="J12" i="4"/>
  <c r="U12" i="4"/>
  <c r="I13" i="4"/>
  <c r="N13" i="4"/>
  <c r="Y13" i="4"/>
  <c r="R14" i="4"/>
  <c r="E15" i="4"/>
  <c r="U15" i="4"/>
  <c r="I16" i="4"/>
  <c r="N16" i="4"/>
  <c r="Y16" i="4"/>
  <c r="M17" i="4"/>
  <c r="R17" i="4"/>
  <c r="F18" i="4"/>
  <c r="E20" i="4"/>
  <c r="M20" i="4"/>
  <c r="U20" i="4"/>
  <c r="E21" i="4"/>
  <c r="J21" i="4"/>
  <c r="U21" i="4"/>
  <c r="J24" i="4"/>
  <c r="C36" i="4"/>
  <c r="C35" i="4"/>
  <c r="C31" i="4"/>
  <c r="C27" i="4"/>
  <c r="G36" i="4"/>
  <c r="G35" i="4"/>
  <c r="G31" i="4"/>
  <c r="G27" i="4"/>
  <c r="K36" i="4"/>
  <c r="K35" i="4"/>
  <c r="K31" i="4"/>
  <c r="K27" i="4"/>
  <c r="O36" i="4"/>
  <c r="O35" i="4"/>
  <c r="O31" i="4"/>
  <c r="O27" i="4"/>
  <c r="S36" i="4"/>
  <c r="S35" i="4"/>
  <c r="S31" i="4"/>
  <c r="S27" i="4"/>
  <c r="W36" i="4"/>
  <c r="W38" i="4"/>
  <c r="W35" i="4"/>
  <c r="W31" i="4"/>
  <c r="W27" i="4"/>
  <c r="C12" i="4"/>
  <c r="G12" i="4"/>
  <c r="K12" i="4"/>
  <c r="O12" i="4"/>
  <c r="S12" i="4"/>
  <c r="W12" i="4"/>
  <c r="C16" i="4"/>
  <c r="G16" i="4"/>
  <c r="K16" i="4"/>
  <c r="O16" i="4"/>
  <c r="S16" i="4"/>
  <c r="W16" i="4"/>
  <c r="C20" i="4"/>
  <c r="G20" i="4"/>
  <c r="K20" i="4"/>
  <c r="O20" i="4"/>
  <c r="S20" i="4"/>
  <c r="W20" i="4"/>
  <c r="C24" i="4"/>
  <c r="G24" i="4"/>
  <c r="W24" i="4"/>
  <c r="K25" i="4"/>
  <c r="O26" i="4"/>
  <c r="K28" i="4"/>
  <c r="O29" i="4"/>
  <c r="C30" i="4"/>
  <c r="S30" i="4"/>
  <c r="O32" i="4"/>
  <c r="C33" i="4"/>
  <c r="S33" i="4"/>
  <c r="G34" i="4"/>
  <c r="S34" i="4"/>
  <c r="G38" i="4"/>
  <c r="O38" i="4"/>
  <c r="O30" i="4"/>
  <c r="K32" i="4"/>
  <c r="O33" i="4"/>
  <c r="C34" i="4"/>
  <c r="G37" i="4"/>
  <c r="O37" i="4"/>
  <c r="W37" i="4"/>
  <c r="G32" i="4"/>
  <c r="W32" i="4"/>
  <c r="K33" i="4"/>
  <c r="O34" i="4"/>
  <c r="W34" i="4"/>
  <c r="C38" i="4"/>
  <c r="K38" i="4"/>
  <c r="S38" i="4"/>
  <c r="K24" i="4"/>
  <c r="O25" i="4"/>
  <c r="C26" i="4"/>
  <c r="S26" i="4"/>
  <c r="O28" i="4"/>
  <c r="C29" i="4"/>
  <c r="S29" i="4"/>
  <c r="G30" i="4"/>
  <c r="W30" i="4"/>
  <c r="C32" i="4"/>
  <c r="S32" i="4"/>
  <c r="G33" i="4"/>
  <c r="W33" i="4"/>
  <c r="K34" i="4"/>
  <c r="C37" i="4"/>
  <c r="K37" i="4"/>
  <c r="S37" i="4"/>
</calcChain>
</file>

<file path=xl/sharedStrings.xml><?xml version="1.0" encoding="utf-8"?>
<sst xmlns="http://schemas.openxmlformats.org/spreadsheetml/2006/main" count="220" uniqueCount="107">
  <si>
    <t>Date:</t>
  </si>
  <si>
    <t>Contrôle d'irrigation</t>
  </si>
  <si>
    <t>EC</t>
  </si>
  <si>
    <t>pH</t>
  </si>
  <si>
    <t>Volumes</t>
  </si>
  <si>
    <t>%</t>
  </si>
  <si>
    <t>Heure</t>
  </si>
  <si>
    <t>Météo</t>
  </si>
  <si>
    <t>goutteur</t>
  </si>
  <si>
    <t>drainage</t>
  </si>
  <si>
    <t>ml goutteur</t>
  </si>
  <si>
    <t>l drainage</t>
  </si>
  <si>
    <t>Total du jour</t>
  </si>
  <si>
    <t>Département de l'économie et du territoire</t>
  </si>
  <si>
    <r>
      <t>Service cantonal de l'agriculture</t>
    </r>
    <r>
      <rPr>
        <sz val="9"/>
        <rFont val="Fujiyama-LightCondensed"/>
        <family val="1"/>
      </rPr>
      <t xml:space="preserve"> – </t>
    </r>
    <r>
      <rPr>
        <b/>
        <sz val="9"/>
        <rFont val="Fujiyama-LightCondensed"/>
        <family val="1"/>
      </rPr>
      <t>Office d’arboriculture, d’horticulture et de cultures maraîchères</t>
    </r>
  </si>
  <si>
    <t xml:space="preserve">Serre </t>
  </si>
  <si>
    <t>Tomate Hors sol</t>
  </si>
  <si>
    <t>Date</t>
  </si>
  <si>
    <t>Arrosages fixes</t>
  </si>
  <si>
    <t>Arrosage par solarimètre</t>
  </si>
  <si>
    <t>total des apports</t>
  </si>
  <si>
    <t xml:space="preserve">Energie total </t>
  </si>
  <si>
    <t>Groupe n° 1</t>
  </si>
  <si>
    <t>Vanne n° 1</t>
  </si>
  <si>
    <t>Min. irrig</t>
  </si>
  <si>
    <t>Groupe n° 2</t>
  </si>
  <si>
    <t>D1</t>
  </si>
  <si>
    <t>D2</t>
  </si>
  <si>
    <t>D3</t>
  </si>
  <si>
    <t>D4</t>
  </si>
  <si>
    <t>G1</t>
  </si>
  <si>
    <t>Nbre/jour</t>
  </si>
  <si>
    <t xml:space="preserve">Début </t>
  </si>
  <si>
    <t>Fin</t>
  </si>
  <si>
    <t>Intensité W/m2</t>
  </si>
  <si>
    <t>Ray. Wh/m2</t>
  </si>
  <si>
    <t>Min./jour</t>
  </si>
  <si>
    <t>mm/jour</t>
  </si>
  <si>
    <t>Wh/m2</t>
  </si>
  <si>
    <t>7h00</t>
  </si>
  <si>
    <t>8h00</t>
  </si>
  <si>
    <t>6h00</t>
  </si>
  <si>
    <t>17h00</t>
  </si>
  <si>
    <t>9h00</t>
  </si>
  <si>
    <t>16h30</t>
  </si>
  <si>
    <t>foehn</t>
  </si>
  <si>
    <t>7h30</t>
  </si>
  <si>
    <t>17h30</t>
  </si>
  <si>
    <t>8h30</t>
  </si>
  <si>
    <t>18h00</t>
  </si>
  <si>
    <t>16h00</t>
  </si>
  <si>
    <t>Arrêt irrigation</t>
  </si>
  <si>
    <t>Fraises HS S5</t>
  </si>
  <si>
    <t>Mois</t>
  </si>
  <si>
    <t>Ph</t>
  </si>
  <si>
    <t>Apports</t>
  </si>
  <si>
    <t>Drainage</t>
  </si>
  <si>
    <t xml:space="preserve">Temps </t>
  </si>
  <si>
    <t>Suivi de l'irrigation</t>
  </si>
  <si>
    <t>Programmée</t>
  </si>
  <si>
    <t>Goutteur</t>
  </si>
  <si>
    <t>ml/jour</t>
  </si>
  <si>
    <t>l/jour</t>
  </si>
  <si>
    <t>% drainage</t>
  </si>
  <si>
    <t>d'arrosage</t>
  </si>
  <si>
    <t>FRAISES TUNNEL</t>
  </si>
  <si>
    <t xml:space="preserve">Taux de drainage en % </t>
  </si>
  <si>
    <t>Nb</t>
  </si>
  <si>
    <t>Apports par goutteurs en ml</t>
  </si>
  <si>
    <t>Goutteurs</t>
  </si>
  <si>
    <t>Volume drainé en litres</t>
  </si>
  <si>
    <t>Grand tunnel</t>
  </si>
  <si>
    <t>Fraise</t>
  </si>
  <si>
    <t>Groupe  1   arrosage fixe</t>
  </si>
  <si>
    <t xml:space="preserve">Groupe   1  solarimètre </t>
  </si>
  <si>
    <t>Total</t>
  </si>
  <si>
    <t>n°1</t>
  </si>
  <si>
    <t>n°2</t>
  </si>
  <si>
    <t>n°3</t>
  </si>
  <si>
    <t>Fraise Min.</t>
  </si>
  <si>
    <t>Ray.Wh/m2</t>
  </si>
  <si>
    <t>Framboise Min.</t>
  </si>
  <si>
    <t>sécurité 3h00</t>
  </si>
  <si>
    <t>4'</t>
  </si>
  <si>
    <t>3'45</t>
  </si>
  <si>
    <t>8h15</t>
  </si>
  <si>
    <t>4'30</t>
  </si>
  <si>
    <t>Gd Tunnel</t>
  </si>
  <si>
    <t>4'50</t>
  </si>
  <si>
    <t>3'30</t>
  </si>
  <si>
    <t>2-3</t>
  </si>
  <si>
    <t>3'</t>
  </si>
  <si>
    <t>11h15</t>
  </si>
  <si>
    <t>10h30</t>
  </si>
  <si>
    <t>11h00</t>
  </si>
  <si>
    <t>1-2</t>
  </si>
  <si>
    <t>13h00</t>
  </si>
  <si>
    <t>10h00</t>
  </si>
  <si>
    <t>mars</t>
  </si>
  <si>
    <t>Serre 5</t>
  </si>
  <si>
    <t>1er arrosage</t>
  </si>
  <si>
    <t>Solarimètre</t>
  </si>
  <si>
    <t xml:space="preserve">Groupe    6   solarimètre </t>
  </si>
  <si>
    <t>Groupe   5   arrosage fixe</t>
  </si>
  <si>
    <t>Vanne 3</t>
  </si>
  <si>
    <t>Fraise/Framboise sur substrat</t>
  </si>
  <si>
    <t>Programmation de l'irrigation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</si>
</sst>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h:mm;@"/>
  </numFmts>
  <fonts count="16" x14ac:knownFonts="1">
    <font>
      <sz val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9"/>
      <name val="Fujiyama-LightCondensed"/>
      <family val="1"/>
    </font>
    <font>
      <b/>
      <sz val="9"/>
      <name val="Fujiyama-LightCondensed"/>
      <family val="1"/>
    </font>
    <font>
      <b/>
      <sz val="18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0"/>
      <name val="Arial"/>
    </font>
    <font>
      <b/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25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0" xfId="0" applyFo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0" xfId="0" applyFont="1" applyBorder="1"/>
    <xf numFmtId="0" fontId="1" fillId="0" borderId="17" xfId="0" applyFont="1" applyBorder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/>
    <xf numFmtId="164" fontId="0" fillId="0" borderId="31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3" fillId="0" borderId="22" xfId="0" applyFont="1" applyBorder="1" applyProtection="1">
      <protection locked="0"/>
    </xf>
    <xf numFmtId="164" fontId="3" fillId="0" borderId="9" xfId="0" applyNumberFormat="1" applyFont="1" applyBorder="1" applyProtection="1">
      <protection locked="0"/>
    </xf>
    <xf numFmtId="165" fontId="3" fillId="0" borderId="8" xfId="0" applyNumberFormat="1" applyFont="1" applyBorder="1" applyProtection="1">
      <protection locked="0"/>
    </xf>
    <xf numFmtId="165" fontId="3" fillId="0" borderId="16" xfId="0" applyNumberFormat="1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38" xfId="0" applyFont="1" applyBorder="1"/>
    <xf numFmtId="164" fontId="3" fillId="0" borderId="39" xfId="0" applyNumberFormat="1" applyFont="1" applyBorder="1" applyProtection="1">
      <protection locked="0"/>
    </xf>
    <xf numFmtId="165" fontId="3" fillId="0" borderId="39" xfId="0" applyNumberFormat="1" applyFont="1" applyBorder="1" applyProtection="1">
      <protection locked="0"/>
    </xf>
    <xf numFmtId="0" fontId="3" fillId="0" borderId="17" xfId="0" applyFont="1" applyBorder="1"/>
    <xf numFmtId="0" fontId="3" fillId="0" borderId="40" xfId="0" applyFont="1" applyBorder="1"/>
    <xf numFmtId="0" fontId="3" fillId="0" borderId="41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1" xfId="0" applyFont="1" applyBorder="1"/>
    <xf numFmtId="0" fontId="3" fillId="0" borderId="42" xfId="0" applyFont="1" applyBorder="1"/>
    <xf numFmtId="0" fontId="3" fillId="0" borderId="25" xfId="0" applyFont="1" applyBorder="1" applyProtection="1">
      <protection locked="0"/>
    </xf>
    <xf numFmtId="164" fontId="3" fillId="0" borderId="24" xfId="0" applyNumberFormat="1" applyFont="1" applyBorder="1" applyProtection="1">
      <protection locked="0"/>
    </xf>
    <xf numFmtId="165" fontId="3" fillId="0" borderId="24" xfId="0" applyNumberFormat="1" applyFont="1" applyBorder="1" applyProtection="1">
      <protection locked="0"/>
    </xf>
    <xf numFmtId="2" fontId="3" fillId="0" borderId="22" xfId="0" applyNumberFormat="1" applyFont="1" applyBorder="1" applyProtection="1">
      <protection locked="0"/>
    </xf>
    <xf numFmtId="0" fontId="3" fillId="0" borderId="8" xfId="0" quotePrefix="1" applyFont="1" applyBorder="1" applyProtection="1">
      <protection locked="0"/>
    </xf>
    <xf numFmtId="165" fontId="3" fillId="0" borderId="8" xfId="0" quotePrefix="1" applyNumberFormat="1" applyFont="1" applyBorder="1" applyProtection="1">
      <protection locked="0"/>
    </xf>
    <xf numFmtId="16" fontId="3" fillId="0" borderId="22" xfId="0" applyNumberFormat="1" applyFont="1" applyBorder="1" applyProtection="1">
      <protection locked="0"/>
    </xf>
    <xf numFmtId="0" fontId="3" fillId="0" borderId="43" xfId="0" applyFont="1" applyBorder="1" applyProtection="1">
      <protection locked="0"/>
    </xf>
    <xf numFmtId="164" fontId="3" fillId="0" borderId="13" xfId="0" applyNumberFormat="1" applyFont="1" applyBorder="1" applyProtection="1">
      <protection locked="0"/>
    </xf>
    <xf numFmtId="165" fontId="3" fillId="0" borderId="35" xfId="0" applyNumberFormat="1" applyFont="1" applyBorder="1" applyProtection="1">
      <protection locked="0"/>
    </xf>
    <xf numFmtId="0" fontId="3" fillId="0" borderId="35" xfId="0" applyFont="1" applyBorder="1" applyProtection="1">
      <protection locked="0"/>
    </xf>
    <xf numFmtId="0" fontId="3" fillId="0" borderId="14" xfId="0" applyFont="1" applyBorder="1"/>
    <xf numFmtId="164" fontId="3" fillId="0" borderId="34" xfId="0" applyNumberFormat="1" applyFont="1" applyBorder="1" applyProtection="1">
      <protection locked="0"/>
    </xf>
    <xf numFmtId="165" fontId="3" fillId="0" borderId="34" xfId="0" applyNumberFormat="1" applyFont="1" applyBorder="1" applyProtection="1">
      <protection locked="0"/>
    </xf>
    <xf numFmtId="0" fontId="3" fillId="0" borderId="15" xfId="0" applyFont="1" applyBorder="1"/>
    <xf numFmtId="0" fontId="3" fillId="0" borderId="44" xfId="0" applyFont="1" applyBorder="1"/>
    <xf numFmtId="0" fontId="3" fillId="0" borderId="45" xfId="0" applyFont="1" applyBorder="1" applyProtection="1">
      <protection locked="0"/>
    </xf>
    <xf numFmtId="0" fontId="9" fillId="0" borderId="0" xfId="1" applyAlignment="1">
      <alignment horizontal="center"/>
    </xf>
    <xf numFmtId="0" fontId="9" fillId="0" borderId="47" xfId="1" applyBorder="1"/>
    <xf numFmtId="0" fontId="9" fillId="0" borderId="0" xfId="1"/>
    <xf numFmtId="0" fontId="3" fillId="0" borderId="19" xfId="1" applyFont="1" applyBorder="1" applyAlignment="1">
      <alignment horizontal="center" wrapText="1"/>
    </xf>
    <xf numFmtId="0" fontId="3" fillId="0" borderId="51" xfId="1" applyFont="1" applyBorder="1" applyAlignment="1">
      <alignment horizontal="center"/>
    </xf>
    <xf numFmtId="0" fontId="3" fillId="0" borderId="53" xfId="1" applyFont="1" applyFill="1" applyBorder="1" applyAlignment="1">
      <alignment horizontal="center"/>
    </xf>
    <xf numFmtId="0" fontId="11" fillId="0" borderId="30" xfId="1" applyFont="1" applyBorder="1" applyAlignment="1"/>
    <xf numFmtId="0" fontId="9" fillId="0" borderId="33" xfId="1" applyBorder="1"/>
    <xf numFmtId="0" fontId="9" fillId="0" borderId="37" xfId="1" applyBorder="1"/>
    <xf numFmtId="0" fontId="3" fillId="0" borderId="28" xfId="1" applyFont="1" applyBorder="1" applyAlignment="1">
      <alignment wrapText="1"/>
    </xf>
    <xf numFmtId="0" fontId="3" fillId="0" borderId="13" xfId="1" applyFont="1" applyBorder="1" applyAlignment="1">
      <alignment horizontal="center"/>
    </xf>
    <xf numFmtId="0" fontId="3" fillId="0" borderId="35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3" fillId="0" borderId="36" xfId="1" applyFont="1" applyBorder="1" applyAlignment="1">
      <alignment horizontal="center"/>
    </xf>
    <xf numFmtId="0" fontId="3" fillId="0" borderId="54" xfId="1" applyFont="1" applyBorder="1" applyAlignment="1">
      <alignment horizontal="center"/>
    </xf>
    <xf numFmtId="0" fontId="3" fillId="0" borderId="55" xfId="1" applyFont="1" applyFill="1" applyBorder="1" applyAlignment="1">
      <alignment horizontal="center"/>
    </xf>
    <xf numFmtId="0" fontId="3" fillId="0" borderId="42" xfId="1" applyFont="1" applyBorder="1" applyAlignment="1">
      <alignment horizontal="center"/>
    </xf>
    <xf numFmtId="0" fontId="3" fillId="0" borderId="49" xfId="1" applyFont="1" applyBorder="1" applyAlignment="1">
      <alignment horizontal="center"/>
    </xf>
    <xf numFmtId="0" fontId="3" fillId="0" borderId="50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56" xfId="1" applyFont="1" applyBorder="1" applyAlignment="1">
      <alignment horizontal="center"/>
    </xf>
    <xf numFmtId="0" fontId="9" fillId="0" borderId="57" xfId="1" applyBorder="1"/>
    <xf numFmtId="0" fontId="3" fillId="0" borderId="9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25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58" xfId="1" applyFont="1" applyBorder="1" applyAlignment="1">
      <alignment horizontal="center"/>
    </xf>
    <xf numFmtId="0" fontId="9" fillId="0" borderId="59" xfId="1" applyBorder="1"/>
    <xf numFmtId="0" fontId="3" fillId="0" borderId="44" xfId="1" applyFont="1" applyBorder="1" applyAlignment="1">
      <alignment horizontal="center"/>
    </xf>
    <xf numFmtId="0" fontId="3" fillId="0" borderId="45" xfId="1" applyFont="1" applyBorder="1" applyAlignment="1">
      <alignment horizontal="center"/>
    </xf>
    <xf numFmtId="0" fontId="9" fillId="0" borderId="60" xfId="1" applyBorder="1"/>
    <xf numFmtId="0" fontId="3" fillId="0" borderId="40" xfId="1" applyFont="1" applyBorder="1" applyAlignment="1">
      <alignment horizontal="center"/>
    </xf>
    <xf numFmtId="0" fontId="3" fillId="0" borderId="61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3" fillId="0" borderId="38" xfId="1" applyFont="1" applyBorder="1" applyAlignment="1">
      <alignment horizontal="center"/>
    </xf>
    <xf numFmtId="0" fontId="3" fillId="0" borderId="41" xfId="1" applyFont="1" applyBorder="1" applyAlignment="1">
      <alignment horizontal="center"/>
    </xf>
    <xf numFmtId="164" fontId="3" fillId="0" borderId="42" xfId="1" applyNumberFormat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4" fillId="0" borderId="0" xfId="1" applyFont="1"/>
    <xf numFmtId="0" fontId="5" fillId="0" borderId="0" xfId="1" applyFont="1"/>
    <xf numFmtId="0" fontId="3" fillId="0" borderId="0" xfId="1" applyFont="1"/>
    <xf numFmtId="0" fontId="11" fillId="0" borderId="0" xfId="1" applyFont="1"/>
    <xf numFmtId="0" fontId="11" fillId="0" borderId="0" xfId="1" applyFont="1" applyAlignment="1">
      <alignment horizontal="center"/>
    </xf>
    <xf numFmtId="0" fontId="3" fillId="0" borderId="1" xfId="1" applyFont="1" applyBorder="1"/>
    <xf numFmtId="0" fontId="3" fillId="0" borderId="2" xfId="1" applyFont="1" applyBorder="1"/>
    <xf numFmtId="0" fontId="3" fillId="2" borderId="48" xfId="1" applyFont="1" applyFill="1" applyBorder="1" applyAlignment="1"/>
    <xf numFmtId="0" fontId="10" fillId="2" borderId="48" xfId="1" applyFont="1" applyFill="1" applyBorder="1"/>
    <xf numFmtId="0" fontId="3" fillId="0" borderId="33" xfId="1" applyFont="1" applyBorder="1"/>
    <xf numFmtId="0" fontId="3" fillId="0" borderId="29" xfId="1" applyFont="1" applyBorder="1"/>
    <xf numFmtId="1" fontId="10" fillId="0" borderId="48" xfId="1" applyNumberFormat="1" applyFont="1" applyBorder="1"/>
    <xf numFmtId="164" fontId="3" fillId="0" borderId="18" xfId="1" applyNumberFormat="1" applyFont="1" applyBorder="1"/>
    <xf numFmtId="164" fontId="3" fillId="0" borderId="48" xfId="1" applyNumberFormat="1" applyFont="1" applyBorder="1"/>
    <xf numFmtId="164" fontId="3" fillId="0" borderId="20" xfId="1" applyNumberFormat="1" applyFont="1" applyBorder="1"/>
    <xf numFmtId="1" fontId="10" fillId="3" borderId="0" xfId="1" applyNumberFormat="1" applyFont="1" applyFill="1" applyBorder="1"/>
    <xf numFmtId="164" fontId="3" fillId="3" borderId="21" xfId="1" applyNumberFormat="1" applyFont="1" applyFill="1" applyBorder="1"/>
    <xf numFmtId="164" fontId="3" fillId="3" borderId="0" xfId="1" applyNumberFormat="1" applyFont="1" applyFill="1" applyBorder="1"/>
    <xf numFmtId="164" fontId="3" fillId="3" borderId="29" xfId="1" applyNumberFormat="1" applyFont="1" applyFill="1" applyBorder="1"/>
    <xf numFmtId="1" fontId="10" fillId="0" borderId="29" xfId="1" applyNumberFormat="1" applyFont="1" applyFill="1" applyBorder="1"/>
    <xf numFmtId="164" fontId="3" fillId="0" borderId="21" xfId="1" applyNumberFormat="1" applyFont="1" applyBorder="1"/>
    <xf numFmtId="164" fontId="3" fillId="0" borderId="0" xfId="1" applyNumberFormat="1" applyFont="1" applyBorder="1"/>
    <xf numFmtId="164" fontId="3" fillId="0" borderId="29" xfId="1" applyNumberFormat="1" applyFont="1" applyBorder="1"/>
    <xf numFmtId="1" fontId="10" fillId="3" borderId="29" xfId="1" applyNumberFormat="1" applyFont="1" applyFill="1" applyBorder="1"/>
    <xf numFmtId="1" fontId="10" fillId="0" borderId="0" xfId="1" applyNumberFormat="1" applyFont="1" applyFill="1" applyBorder="1"/>
    <xf numFmtId="0" fontId="9" fillId="0" borderId="0" xfId="1" applyBorder="1"/>
    <xf numFmtId="1" fontId="10" fillId="3" borderId="37" xfId="1" applyNumberFormat="1" applyFont="1" applyFill="1" applyBorder="1"/>
    <xf numFmtId="164" fontId="3" fillId="3" borderId="30" xfId="1" applyNumberFormat="1" applyFont="1" applyFill="1" applyBorder="1"/>
    <xf numFmtId="164" fontId="3" fillId="3" borderId="33" xfId="1" applyNumberFormat="1" applyFont="1" applyFill="1" applyBorder="1"/>
    <xf numFmtId="164" fontId="3" fillId="3" borderId="37" xfId="1" applyNumberFormat="1" applyFont="1" applyFill="1" applyBorder="1"/>
    <xf numFmtId="0" fontId="6" fillId="0" borderId="0" xfId="1" applyFont="1" applyAlignment="1">
      <alignment horizontal="left"/>
    </xf>
    <xf numFmtId="0" fontId="6" fillId="0" borderId="0" xfId="1" applyFont="1"/>
    <xf numFmtId="0" fontId="7" fillId="0" borderId="0" xfId="1" applyFont="1"/>
    <xf numFmtId="2" fontId="9" fillId="0" borderId="0" xfId="1" applyNumberFormat="1"/>
    <xf numFmtId="0" fontId="14" fillId="0" borderId="0" xfId="1" applyFont="1"/>
    <xf numFmtId="0" fontId="9" fillId="0" borderId="18" xfId="1" applyBorder="1" applyAlignment="1">
      <alignment horizontal="center" wrapText="1"/>
    </xf>
    <xf numFmtId="0" fontId="9" fillId="0" borderId="4" xfId="1" applyBorder="1" applyAlignment="1">
      <alignment horizontal="center"/>
    </xf>
    <xf numFmtId="0" fontId="9" fillId="0" borderId="19" xfId="1" applyBorder="1" applyAlignment="1">
      <alignment horizontal="center"/>
    </xf>
    <xf numFmtId="0" fontId="9" fillId="0" borderId="30" xfId="1" applyBorder="1" applyAlignment="1">
      <alignment wrapText="1"/>
    </xf>
    <xf numFmtId="0" fontId="9" fillId="0" borderId="13" xfId="1" applyBorder="1" applyAlignment="1">
      <alignment horizontal="center"/>
    </xf>
    <xf numFmtId="0" fontId="9" fillId="0" borderId="35" xfId="1" applyBorder="1" applyAlignment="1">
      <alignment horizontal="center"/>
    </xf>
    <xf numFmtId="0" fontId="9" fillId="0" borderId="15" xfId="1" applyBorder="1" applyAlignment="1">
      <alignment horizontal="center"/>
    </xf>
    <xf numFmtId="0" fontId="9" fillId="0" borderId="34" xfId="1" applyBorder="1" applyAlignment="1">
      <alignment horizontal="center"/>
    </xf>
    <xf numFmtId="0" fontId="9" fillId="0" borderId="44" xfId="1" applyBorder="1" applyAlignment="1">
      <alignment horizontal="center"/>
    </xf>
    <xf numFmtId="0" fontId="3" fillId="0" borderId="4" xfId="1" applyFont="1" applyBorder="1" applyAlignment="1">
      <alignment horizontal="center"/>
    </xf>
    <xf numFmtId="20" fontId="3" fillId="0" borderId="61" xfId="1" applyNumberFormat="1" applyFont="1" applyBorder="1" applyAlignment="1">
      <alignment horizontal="center"/>
    </xf>
    <xf numFmtId="20" fontId="3" fillId="0" borderId="16" xfId="1" applyNumberFormat="1" applyFont="1" applyBorder="1" applyAlignment="1">
      <alignment horizontal="center"/>
    </xf>
    <xf numFmtId="20" fontId="3" fillId="0" borderId="39" xfId="1" applyNumberFormat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3" fillId="0" borderId="11" xfId="1" quotePrefix="1" applyFont="1" applyBorder="1" applyAlignment="1">
      <alignment horizontal="center"/>
    </xf>
    <xf numFmtId="20" fontId="3" fillId="0" borderId="8" xfId="1" applyNumberFormat="1" applyFont="1" applyBorder="1" applyAlignment="1">
      <alignment horizontal="center"/>
    </xf>
    <xf numFmtId="20" fontId="3" fillId="0" borderId="24" xfId="1" applyNumberFormat="1" applyFont="1" applyBorder="1" applyAlignment="1">
      <alignment horizontal="center"/>
    </xf>
    <xf numFmtId="20" fontId="3" fillId="0" borderId="9" xfId="1" applyNumberFormat="1" applyFont="1" applyBorder="1" applyAlignment="1">
      <alignment horizontal="center"/>
    </xf>
    <xf numFmtId="0" fontId="3" fillId="0" borderId="42" xfId="1" quotePrefix="1" applyFont="1" applyBorder="1" applyAlignment="1">
      <alignment horizontal="center"/>
    </xf>
    <xf numFmtId="16" fontId="3" fillId="0" borderId="11" xfId="1" quotePrefix="1" applyNumberFormat="1" applyFont="1" applyBorder="1" applyAlignment="1">
      <alignment horizontal="center"/>
    </xf>
    <xf numFmtId="164" fontId="3" fillId="0" borderId="22" xfId="1" applyNumberFormat="1" applyFont="1" applyBorder="1" applyAlignment="1">
      <alignment horizontal="center"/>
    </xf>
    <xf numFmtId="2" fontId="3" fillId="0" borderId="22" xfId="1" applyNumberFormat="1" applyFont="1" applyBorder="1" applyAlignment="1">
      <alignment horizontal="center"/>
    </xf>
    <xf numFmtId="0" fontId="3" fillId="0" borderId="9" xfId="1" applyFont="1" applyBorder="1"/>
    <xf numFmtId="0" fontId="3" fillId="0" borderId="8" xfId="1" applyFont="1" applyBorder="1"/>
    <xf numFmtId="0" fontId="3" fillId="0" borderId="11" xfId="1" applyFont="1" applyBorder="1"/>
    <xf numFmtId="0" fontId="3" fillId="0" borderId="24" xfId="1" applyFont="1" applyBorder="1"/>
    <xf numFmtId="20" fontId="3" fillId="0" borderId="8" xfId="1" applyNumberFormat="1" applyFont="1" applyBorder="1"/>
    <xf numFmtId="0" fontId="3" fillId="0" borderId="42" xfId="1" applyFont="1" applyBorder="1"/>
    <xf numFmtId="0" fontId="3" fillId="0" borderId="43" xfId="1" applyFont="1" applyBorder="1" applyAlignment="1">
      <alignment horizontal="center"/>
    </xf>
    <xf numFmtId="0" fontId="3" fillId="0" borderId="13" xfId="1" applyFont="1" applyBorder="1"/>
    <xf numFmtId="0" fontId="3" fillId="0" borderId="35" xfId="1" applyFont="1" applyBorder="1"/>
    <xf numFmtId="0" fontId="3" fillId="0" borderId="15" xfId="1" applyFont="1" applyBorder="1"/>
    <xf numFmtId="0" fontId="3" fillId="0" borderId="34" xfId="1" applyFont="1" applyBorder="1"/>
    <xf numFmtId="0" fontId="3" fillId="0" borderId="44" xfId="1" applyFont="1" applyBorder="1"/>
    <xf numFmtId="0" fontId="4" fillId="0" borderId="0" xfId="1" applyFont="1" applyAlignment="1">
      <alignment horizontal="right"/>
    </xf>
    <xf numFmtId="0" fontId="9" fillId="0" borderId="0" xfId="1" applyBorder="1" applyAlignment="1">
      <alignment horizontal="center"/>
    </xf>
    <xf numFmtId="0" fontId="5" fillId="0" borderId="0" xfId="1" applyFont="1" applyAlignment="1">
      <alignment horizontal="right"/>
    </xf>
    <xf numFmtId="0" fontId="3" fillId="0" borderId="9" xfId="1" quotePrefix="1" applyFont="1" applyBorder="1"/>
    <xf numFmtId="0" fontId="9" fillId="4" borderId="9" xfId="1" applyFill="1" applyBorder="1" applyAlignment="1">
      <alignment horizontal="center"/>
    </xf>
    <xf numFmtId="0" fontId="9" fillId="4" borderId="11" xfId="1" applyFill="1" applyBorder="1" applyAlignment="1">
      <alignment horizontal="center"/>
    </xf>
    <xf numFmtId="0" fontId="9" fillId="4" borderId="8" xfId="1" applyFill="1" applyBorder="1" applyAlignment="1">
      <alignment horizontal="center"/>
    </xf>
    <xf numFmtId="0" fontId="9" fillId="4" borderId="24" xfId="1" applyFill="1" applyBorder="1" applyAlignment="1">
      <alignment horizontal="center"/>
    </xf>
    <xf numFmtId="0" fontId="15" fillId="4" borderId="23" xfId="1" applyFont="1" applyFill="1" applyBorder="1" applyAlignment="1">
      <alignment horizontal="center"/>
    </xf>
    <xf numFmtId="0" fontId="15" fillId="4" borderId="22" xfId="1" applyFont="1" applyFill="1" applyBorder="1" applyAlignment="1">
      <alignment horizontal="center"/>
    </xf>
    <xf numFmtId="0" fontId="10" fillId="4" borderId="11" xfId="1" applyFont="1" applyFill="1" applyBorder="1" applyAlignment="1">
      <alignment wrapText="1"/>
    </xf>
    <xf numFmtId="16" fontId="3" fillId="0" borderId="42" xfId="1" quotePrefix="1" applyNumberFormat="1" applyFont="1" applyBorder="1" applyAlignment="1">
      <alignment horizontal="center"/>
    </xf>
    <xf numFmtId="0" fontId="3" fillId="0" borderId="62" xfId="1" applyFont="1" applyBorder="1" applyAlignment="1">
      <alignment horizontal="center"/>
    </xf>
    <xf numFmtId="0" fontId="9" fillId="0" borderId="63" xfId="1" applyBorder="1" applyAlignment="1">
      <alignment horizontal="center"/>
    </xf>
    <xf numFmtId="0" fontId="9" fillId="0" borderId="64" xfId="1" applyBorder="1" applyAlignment="1">
      <alignment horizontal="center"/>
    </xf>
    <xf numFmtId="0" fontId="9" fillId="0" borderId="65" xfId="1" applyBorder="1" applyAlignment="1">
      <alignment horizontal="center"/>
    </xf>
    <xf numFmtId="0" fontId="9" fillId="0" borderId="66" xfId="1" applyBorder="1" applyAlignment="1">
      <alignment horizontal="center"/>
    </xf>
    <xf numFmtId="0" fontId="9" fillId="0" borderId="67" xfId="1" applyBorder="1" applyAlignment="1">
      <alignment horizontal="center"/>
    </xf>
    <xf numFmtId="0" fontId="9" fillId="0" borderId="21" xfId="1" applyBorder="1" applyAlignment="1">
      <alignment wrapText="1"/>
    </xf>
    <xf numFmtId="0" fontId="6" fillId="0" borderId="0" xfId="1" applyFont="1" applyAlignment="1">
      <alignment horizontal="left"/>
    </xf>
    <xf numFmtId="0" fontId="14" fillId="0" borderId="4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5" fillId="0" borderId="43" xfId="1" applyFont="1" applyBorder="1" applyAlignment="1">
      <alignment horizontal="center"/>
    </xf>
    <xf numFmtId="0" fontId="15" fillId="0" borderId="45" xfId="1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5" xfId="0" applyBorder="1" applyAlignment="1">
      <alignment horizontal="center"/>
    </xf>
    <xf numFmtId="0" fontId="15" fillId="0" borderId="69" xfId="1" applyFont="1" applyBorder="1" applyAlignment="1">
      <alignment horizontal="center"/>
    </xf>
    <xf numFmtId="0" fontId="15" fillId="0" borderId="68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1" fillId="0" borderId="18" xfId="1" applyFont="1" applyBorder="1" applyAlignment="1">
      <alignment horizontal="left"/>
    </xf>
    <xf numFmtId="0" fontId="11" fillId="0" borderId="48" xfId="1" applyFont="1" applyBorder="1" applyAlignment="1">
      <alignment horizontal="left"/>
    </xf>
    <xf numFmtId="0" fontId="11" fillId="0" borderId="20" xfId="1" applyFont="1" applyBorder="1" applyAlignment="1">
      <alignment horizontal="left"/>
    </xf>
    <xf numFmtId="0" fontId="3" fillId="0" borderId="49" xfId="1" applyFont="1" applyBorder="1" applyAlignment="1">
      <alignment horizontal="center"/>
    </xf>
    <xf numFmtId="0" fontId="3" fillId="0" borderId="50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52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0" fillId="0" borderId="3" xfId="1" applyFont="1" applyBorder="1" applyAlignment="1">
      <alignment horizontal="center"/>
    </xf>
    <xf numFmtId="0" fontId="3" fillId="2" borderId="18" xfId="1" applyFont="1" applyFill="1" applyBorder="1" applyAlignment="1">
      <alignment horizontal="left" vertical="center"/>
    </xf>
    <xf numFmtId="0" fontId="3" fillId="2" borderId="30" xfId="1" applyFont="1" applyFill="1" applyBorder="1" applyAlignment="1">
      <alignment horizontal="left" vertical="center"/>
    </xf>
    <xf numFmtId="0" fontId="13" fillId="0" borderId="18" xfId="1" applyFont="1" applyBorder="1" applyAlignment="1">
      <alignment horizontal="center" vertical="center" textRotation="90"/>
    </xf>
    <xf numFmtId="0" fontId="13" fillId="0" borderId="21" xfId="1" applyFont="1" applyBorder="1" applyAlignment="1">
      <alignment horizontal="center" vertical="center" textRotation="90"/>
    </xf>
    <xf numFmtId="0" fontId="13" fillId="0" borderId="30" xfId="1" applyFont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46" xfId="1" applyFont="1" applyBorder="1" applyAlignment="1">
      <alignment horizontal="center"/>
    </xf>
  </cellXfs>
  <cellStyles count="2">
    <cellStyle name="Normal" xfId="0" builtinId="0"/>
    <cellStyle name="Normal 2" xfId="1"/>
  </cellStyles>
  <dxfs count="2">
    <dxf>
      <font>
        <b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0</xdr:rowOff>
        </xdr:from>
        <xdr:to>
          <xdr:col>0</xdr:col>
          <xdr:colOff>542925</xdr:colOff>
          <xdr:row>2</xdr:row>
          <xdr:rowOff>133350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657225</xdr:colOff>
          <xdr:row>24</xdr:row>
          <xdr:rowOff>123825</xdr:rowOff>
        </xdr:from>
        <xdr:to>
          <xdr:col>12</xdr:col>
          <xdr:colOff>28575</xdr:colOff>
          <xdr:row>25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zoomScale="85" zoomScaleNormal="85" workbookViewId="0">
      <selection activeCell="T10" sqref="T10"/>
    </sheetView>
  </sheetViews>
  <sheetFormatPr baseColWidth="10" defaultRowHeight="12.75" x14ac:dyDescent="0.2"/>
  <cols>
    <col min="1" max="1" width="11.42578125" style="81"/>
    <col min="2" max="2" width="10.28515625" style="83" bestFit="1" customWidth="1"/>
    <col min="3" max="4" width="8.28515625" style="83" customWidth="1"/>
    <col min="5" max="5" width="8.5703125" style="83" customWidth="1"/>
    <col min="6" max="6" width="9.28515625" style="83" bestFit="1" customWidth="1"/>
    <col min="7" max="7" width="11.42578125" style="83"/>
    <col min="8" max="8" width="13.85546875" style="83" bestFit="1" customWidth="1"/>
    <col min="9" max="11" width="11.42578125" style="83"/>
    <col min="12" max="12" width="13.5703125" style="83" bestFit="1" customWidth="1"/>
    <col min="13" max="13" width="11.42578125" style="83"/>
    <col min="14" max="14" width="12.5703125" style="83" customWidth="1"/>
    <col min="15" max="15" width="14" style="83" bestFit="1" customWidth="1"/>
    <col min="16" max="257" width="11.42578125" style="83"/>
    <col min="258" max="258" width="10.28515625" style="83" bestFit="1" customWidth="1"/>
    <col min="259" max="260" width="8.28515625" style="83" customWidth="1"/>
    <col min="261" max="261" width="8.5703125" style="83" customWidth="1"/>
    <col min="262" max="262" width="9.28515625" style="83" bestFit="1" customWidth="1"/>
    <col min="263" max="263" width="11.42578125" style="83"/>
    <col min="264" max="264" width="13.85546875" style="83" bestFit="1" customWidth="1"/>
    <col min="265" max="267" width="11.42578125" style="83"/>
    <col min="268" max="268" width="13.5703125" style="83" bestFit="1" customWidth="1"/>
    <col min="269" max="269" width="11.42578125" style="83"/>
    <col min="270" max="270" width="12.5703125" style="83" customWidth="1"/>
    <col min="271" max="271" width="14" style="83" bestFit="1" customWidth="1"/>
    <col min="272" max="513" width="11.42578125" style="83"/>
    <col min="514" max="514" width="10.28515625" style="83" bestFit="1" customWidth="1"/>
    <col min="515" max="516" width="8.28515625" style="83" customWidth="1"/>
    <col min="517" max="517" width="8.5703125" style="83" customWidth="1"/>
    <col min="518" max="518" width="9.28515625" style="83" bestFit="1" customWidth="1"/>
    <col min="519" max="519" width="11.42578125" style="83"/>
    <col min="520" max="520" width="13.85546875" style="83" bestFit="1" customWidth="1"/>
    <col min="521" max="523" width="11.42578125" style="83"/>
    <col min="524" max="524" width="13.5703125" style="83" bestFit="1" customWidth="1"/>
    <col min="525" max="525" width="11.42578125" style="83"/>
    <col min="526" max="526" width="12.5703125" style="83" customWidth="1"/>
    <col min="527" max="527" width="14" style="83" bestFit="1" customWidth="1"/>
    <col min="528" max="769" width="11.42578125" style="83"/>
    <col min="770" max="770" width="10.28515625" style="83" bestFit="1" customWidth="1"/>
    <col min="771" max="772" width="8.28515625" style="83" customWidth="1"/>
    <col min="773" max="773" width="8.5703125" style="83" customWidth="1"/>
    <col min="774" max="774" width="9.28515625" style="83" bestFit="1" customWidth="1"/>
    <col min="775" max="775" width="11.42578125" style="83"/>
    <col min="776" max="776" width="13.85546875" style="83" bestFit="1" customWidth="1"/>
    <col min="777" max="779" width="11.42578125" style="83"/>
    <col min="780" max="780" width="13.5703125" style="83" bestFit="1" customWidth="1"/>
    <col min="781" max="781" width="11.42578125" style="83"/>
    <col min="782" max="782" width="12.5703125" style="83" customWidth="1"/>
    <col min="783" max="783" width="14" style="83" bestFit="1" customWidth="1"/>
    <col min="784" max="1025" width="11.42578125" style="83"/>
    <col min="1026" max="1026" width="10.28515625" style="83" bestFit="1" customWidth="1"/>
    <col min="1027" max="1028" width="8.28515625" style="83" customWidth="1"/>
    <col min="1029" max="1029" width="8.5703125" style="83" customWidth="1"/>
    <col min="1030" max="1030" width="9.28515625" style="83" bestFit="1" customWidth="1"/>
    <col min="1031" max="1031" width="11.42578125" style="83"/>
    <col min="1032" max="1032" width="13.85546875" style="83" bestFit="1" customWidth="1"/>
    <col min="1033" max="1035" width="11.42578125" style="83"/>
    <col min="1036" max="1036" width="13.5703125" style="83" bestFit="1" customWidth="1"/>
    <col min="1037" max="1037" width="11.42578125" style="83"/>
    <col min="1038" max="1038" width="12.5703125" style="83" customWidth="1"/>
    <col min="1039" max="1039" width="14" style="83" bestFit="1" customWidth="1"/>
    <col min="1040" max="1281" width="11.42578125" style="83"/>
    <col min="1282" max="1282" width="10.28515625" style="83" bestFit="1" customWidth="1"/>
    <col min="1283" max="1284" width="8.28515625" style="83" customWidth="1"/>
    <col min="1285" max="1285" width="8.5703125" style="83" customWidth="1"/>
    <col min="1286" max="1286" width="9.28515625" style="83" bestFit="1" customWidth="1"/>
    <col min="1287" max="1287" width="11.42578125" style="83"/>
    <col min="1288" max="1288" width="13.85546875" style="83" bestFit="1" customWidth="1"/>
    <col min="1289" max="1291" width="11.42578125" style="83"/>
    <col min="1292" max="1292" width="13.5703125" style="83" bestFit="1" customWidth="1"/>
    <col min="1293" max="1293" width="11.42578125" style="83"/>
    <col min="1294" max="1294" width="12.5703125" style="83" customWidth="1"/>
    <col min="1295" max="1295" width="14" style="83" bestFit="1" customWidth="1"/>
    <col min="1296" max="1537" width="11.42578125" style="83"/>
    <col min="1538" max="1538" width="10.28515625" style="83" bestFit="1" customWidth="1"/>
    <col min="1539" max="1540" width="8.28515625" style="83" customWidth="1"/>
    <col min="1541" max="1541" width="8.5703125" style="83" customWidth="1"/>
    <col min="1542" max="1542" width="9.28515625" style="83" bestFit="1" customWidth="1"/>
    <col min="1543" max="1543" width="11.42578125" style="83"/>
    <col min="1544" max="1544" width="13.85546875" style="83" bestFit="1" customWidth="1"/>
    <col min="1545" max="1547" width="11.42578125" style="83"/>
    <col min="1548" max="1548" width="13.5703125" style="83" bestFit="1" customWidth="1"/>
    <col min="1549" max="1549" width="11.42578125" style="83"/>
    <col min="1550" max="1550" width="12.5703125" style="83" customWidth="1"/>
    <col min="1551" max="1551" width="14" style="83" bestFit="1" customWidth="1"/>
    <col min="1552" max="1793" width="11.42578125" style="83"/>
    <col min="1794" max="1794" width="10.28515625" style="83" bestFit="1" customWidth="1"/>
    <col min="1795" max="1796" width="8.28515625" style="83" customWidth="1"/>
    <col min="1797" max="1797" width="8.5703125" style="83" customWidth="1"/>
    <col min="1798" max="1798" width="9.28515625" style="83" bestFit="1" customWidth="1"/>
    <col min="1799" max="1799" width="11.42578125" style="83"/>
    <col min="1800" max="1800" width="13.85546875" style="83" bestFit="1" customWidth="1"/>
    <col min="1801" max="1803" width="11.42578125" style="83"/>
    <col min="1804" max="1804" width="13.5703125" style="83" bestFit="1" customWidth="1"/>
    <col min="1805" max="1805" width="11.42578125" style="83"/>
    <col min="1806" max="1806" width="12.5703125" style="83" customWidth="1"/>
    <col min="1807" max="1807" width="14" style="83" bestFit="1" customWidth="1"/>
    <col min="1808" max="2049" width="11.42578125" style="83"/>
    <col min="2050" max="2050" width="10.28515625" style="83" bestFit="1" customWidth="1"/>
    <col min="2051" max="2052" width="8.28515625" style="83" customWidth="1"/>
    <col min="2053" max="2053" width="8.5703125" style="83" customWidth="1"/>
    <col min="2054" max="2054" width="9.28515625" style="83" bestFit="1" customWidth="1"/>
    <col min="2055" max="2055" width="11.42578125" style="83"/>
    <col min="2056" max="2056" width="13.85546875" style="83" bestFit="1" customWidth="1"/>
    <col min="2057" max="2059" width="11.42578125" style="83"/>
    <col min="2060" max="2060" width="13.5703125" style="83" bestFit="1" customWidth="1"/>
    <col min="2061" max="2061" width="11.42578125" style="83"/>
    <col min="2062" max="2062" width="12.5703125" style="83" customWidth="1"/>
    <col min="2063" max="2063" width="14" style="83" bestFit="1" customWidth="1"/>
    <col min="2064" max="2305" width="11.42578125" style="83"/>
    <col min="2306" max="2306" width="10.28515625" style="83" bestFit="1" customWidth="1"/>
    <col min="2307" max="2308" width="8.28515625" style="83" customWidth="1"/>
    <col min="2309" max="2309" width="8.5703125" style="83" customWidth="1"/>
    <col min="2310" max="2310" width="9.28515625" style="83" bestFit="1" customWidth="1"/>
    <col min="2311" max="2311" width="11.42578125" style="83"/>
    <col min="2312" max="2312" width="13.85546875" style="83" bestFit="1" customWidth="1"/>
    <col min="2313" max="2315" width="11.42578125" style="83"/>
    <col min="2316" max="2316" width="13.5703125" style="83" bestFit="1" customWidth="1"/>
    <col min="2317" max="2317" width="11.42578125" style="83"/>
    <col min="2318" max="2318" width="12.5703125" style="83" customWidth="1"/>
    <col min="2319" max="2319" width="14" style="83" bestFit="1" customWidth="1"/>
    <col min="2320" max="2561" width="11.42578125" style="83"/>
    <col min="2562" max="2562" width="10.28515625" style="83" bestFit="1" customWidth="1"/>
    <col min="2563" max="2564" width="8.28515625" style="83" customWidth="1"/>
    <col min="2565" max="2565" width="8.5703125" style="83" customWidth="1"/>
    <col min="2566" max="2566" width="9.28515625" style="83" bestFit="1" customWidth="1"/>
    <col min="2567" max="2567" width="11.42578125" style="83"/>
    <col min="2568" max="2568" width="13.85546875" style="83" bestFit="1" customWidth="1"/>
    <col min="2569" max="2571" width="11.42578125" style="83"/>
    <col min="2572" max="2572" width="13.5703125" style="83" bestFit="1" customWidth="1"/>
    <col min="2573" max="2573" width="11.42578125" style="83"/>
    <col min="2574" max="2574" width="12.5703125" style="83" customWidth="1"/>
    <col min="2575" max="2575" width="14" style="83" bestFit="1" customWidth="1"/>
    <col min="2576" max="2817" width="11.42578125" style="83"/>
    <col min="2818" max="2818" width="10.28515625" style="83" bestFit="1" customWidth="1"/>
    <col min="2819" max="2820" width="8.28515625" style="83" customWidth="1"/>
    <col min="2821" max="2821" width="8.5703125" style="83" customWidth="1"/>
    <col min="2822" max="2822" width="9.28515625" style="83" bestFit="1" customWidth="1"/>
    <col min="2823" max="2823" width="11.42578125" style="83"/>
    <col min="2824" max="2824" width="13.85546875" style="83" bestFit="1" customWidth="1"/>
    <col min="2825" max="2827" width="11.42578125" style="83"/>
    <col min="2828" max="2828" width="13.5703125" style="83" bestFit="1" customWidth="1"/>
    <col min="2829" max="2829" width="11.42578125" style="83"/>
    <col min="2830" max="2830" width="12.5703125" style="83" customWidth="1"/>
    <col min="2831" max="2831" width="14" style="83" bestFit="1" customWidth="1"/>
    <col min="2832" max="3073" width="11.42578125" style="83"/>
    <col min="3074" max="3074" width="10.28515625" style="83" bestFit="1" customWidth="1"/>
    <col min="3075" max="3076" width="8.28515625" style="83" customWidth="1"/>
    <col min="3077" max="3077" width="8.5703125" style="83" customWidth="1"/>
    <col min="3078" max="3078" width="9.28515625" style="83" bestFit="1" customWidth="1"/>
    <col min="3079" max="3079" width="11.42578125" style="83"/>
    <col min="3080" max="3080" width="13.85546875" style="83" bestFit="1" customWidth="1"/>
    <col min="3081" max="3083" width="11.42578125" style="83"/>
    <col min="3084" max="3084" width="13.5703125" style="83" bestFit="1" customWidth="1"/>
    <col min="3085" max="3085" width="11.42578125" style="83"/>
    <col min="3086" max="3086" width="12.5703125" style="83" customWidth="1"/>
    <col min="3087" max="3087" width="14" style="83" bestFit="1" customWidth="1"/>
    <col min="3088" max="3329" width="11.42578125" style="83"/>
    <col min="3330" max="3330" width="10.28515625" style="83" bestFit="1" customWidth="1"/>
    <col min="3331" max="3332" width="8.28515625" style="83" customWidth="1"/>
    <col min="3333" max="3333" width="8.5703125" style="83" customWidth="1"/>
    <col min="3334" max="3334" width="9.28515625" style="83" bestFit="1" customWidth="1"/>
    <col min="3335" max="3335" width="11.42578125" style="83"/>
    <col min="3336" max="3336" width="13.85546875" style="83" bestFit="1" customWidth="1"/>
    <col min="3337" max="3339" width="11.42578125" style="83"/>
    <col min="3340" max="3340" width="13.5703125" style="83" bestFit="1" customWidth="1"/>
    <col min="3341" max="3341" width="11.42578125" style="83"/>
    <col min="3342" max="3342" width="12.5703125" style="83" customWidth="1"/>
    <col min="3343" max="3343" width="14" style="83" bestFit="1" customWidth="1"/>
    <col min="3344" max="3585" width="11.42578125" style="83"/>
    <col min="3586" max="3586" width="10.28515625" style="83" bestFit="1" customWidth="1"/>
    <col min="3587" max="3588" width="8.28515625" style="83" customWidth="1"/>
    <col min="3589" max="3589" width="8.5703125" style="83" customWidth="1"/>
    <col min="3590" max="3590" width="9.28515625" style="83" bestFit="1" customWidth="1"/>
    <col min="3591" max="3591" width="11.42578125" style="83"/>
    <col min="3592" max="3592" width="13.85546875" style="83" bestFit="1" customWidth="1"/>
    <col min="3593" max="3595" width="11.42578125" style="83"/>
    <col min="3596" max="3596" width="13.5703125" style="83" bestFit="1" customWidth="1"/>
    <col min="3597" max="3597" width="11.42578125" style="83"/>
    <col min="3598" max="3598" width="12.5703125" style="83" customWidth="1"/>
    <col min="3599" max="3599" width="14" style="83" bestFit="1" customWidth="1"/>
    <col min="3600" max="3841" width="11.42578125" style="83"/>
    <col min="3842" max="3842" width="10.28515625" style="83" bestFit="1" customWidth="1"/>
    <col min="3843" max="3844" width="8.28515625" style="83" customWidth="1"/>
    <col min="3845" max="3845" width="8.5703125" style="83" customWidth="1"/>
    <col min="3846" max="3846" width="9.28515625" style="83" bestFit="1" customWidth="1"/>
    <col min="3847" max="3847" width="11.42578125" style="83"/>
    <col min="3848" max="3848" width="13.85546875" style="83" bestFit="1" customWidth="1"/>
    <col min="3849" max="3851" width="11.42578125" style="83"/>
    <col min="3852" max="3852" width="13.5703125" style="83" bestFit="1" customWidth="1"/>
    <col min="3853" max="3853" width="11.42578125" style="83"/>
    <col min="3854" max="3854" width="12.5703125" style="83" customWidth="1"/>
    <col min="3855" max="3855" width="14" style="83" bestFit="1" customWidth="1"/>
    <col min="3856" max="4097" width="11.42578125" style="83"/>
    <col min="4098" max="4098" width="10.28515625" style="83" bestFit="1" customWidth="1"/>
    <col min="4099" max="4100" width="8.28515625" style="83" customWidth="1"/>
    <col min="4101" max="4101" width="8.5703125" style="83" customWidth="1"/>
    <col min="4102" max="4102" width="9.28515625" style="83" bestFit="1" customWidth="1"/>
    <col min="4103" max="4103" width="11.42578125" style="83"/>
    <col min="4104" max="4104" width="13.85546875" style="83" bestFit="1" customWidth="1"/>
    <col min="4105" max="4107" width="11.42578125" style="83"/>
    <col min="4108" max="4108" width="13.5703125" style="83" bestFit="1" customWidth="1"/>
    <col min="4109" max="4109" width="11.42578125" style="83"/>
    <col min="4110" max="4110" width="12.5703125" style="83" customWidth="1"/>
    <col min="4111" max="4111" width="14" style="83" bestFit="1" customWidth="1"/>
    <col min="4112" max="4353" width="11.42578125" style="83"/>
    <col min="4354" max="4354" width="10.28515625" style="83" bestFit="1" customWidth="1"/>
    <col min="4355" max="4356" width="8.28515625" style="83" customWidth="1"/>
    <col min="4357" max="4357" width="8.5703125" style="83" customWidth="1"/>
    <col min="4358" max="4358" width="9.28515625" style="83" bestFit="1" customWidth="1"/>
    <col min="4359" max="4359" width="11.42578125" style="83"/>
    <col min="4360" max="4360" width="13.85546875" style="83" bestFit="1" customWidth="1"/>
    <col min="4361" max="4363" width="11.42578125" style="83"/>
    <col min="4364" max="4364" width="13.5703125" style="83" bestFit="1" customWidth="1"/>
    <col min="4365" max="4365" width="11.42578125" style="83"/>
    <col min="4366" max="4366" width="12.5703125" style="83" customWidth="1"/>
    <col min="4367" max="4367" width="14" style="83" bestFit="1" customWidth="1"/>
    <col min="4368" max="4609" width="11.42578125" style="83"/>
    <col min="4610" max="4610" width="10.28515625" style="83" bestFit="1" customWidth="1"/>
    <col min="4611" max="4612" width="8.28515625" style="83" customWidth="1"/>
    <col min="4613" max="4613" width="8.5703125" style="83" customWidth="1"/>
    <col min="4614" max="4614" width="9.28515625" style="83" bestFit="1" customWidth="1"/>
    <col min="4615" max="4615" width="11.42578125" style="83"/>
    <col min="4616" max="4616" width="13.85546875" style="83" bestFit="1" customWidth="1"/>
    <col min="4617" max="4619" width="11.42578125" style="83"/>
    <col min="4620" max="4620" width="13.5703125" style="83" bestFit="1" customWidth="1"/>
    <col min="4621" max="4621" width="11.42578125" style="83"/>
    <col min="4622" max="4622" width="12.5703125" style="83" customWidth="1"/>
    <col min="4623" max="4623" width="14" style="83" bestFit="1" customWidth="1"/>
    <col min="4624" max="4865" width="11.42578125" style="83"/>
    <col min="4866" max="4866" width="10.28515625" style="83" bestFit="1" customWidth="1"/>
    <col min="4867" max="4868" width="8.28515625" style="83" customWidth="1"/>
    <col min="4869" max="4869" width="8.5703125" style="83" customWidth="1"/>
    <col min="4870" max="4870" width="9.28515625" style="83" bestFit="1" customWidth="1"/>
    <col min="4871" max="4871" width="11.42578125" style="83"/>
    <col min="4872" max="4872" width="13.85546875" style="83" bestFit="1" customWidth="1"/>
    <col min="4873" max="4875" width="11.42578125" style="83"/>
    <col min="4876" max="4876" width="13.5703125" style="83" bestFit="1" customWidth="1"/>
    <col min="4877" max="4877" width="11.42578125" style="83"/>
    <col min="4878" max="4878" width="12.5703125" style="83" customWidth="1"/>
    <col min="4879" max="4879" width="14" style="83" bestFit="1" customWidth="1"/>
    <col min="4880" max="5121" width="11.42578125" style="83"/>
    <col min="5122" max="5122" width="10.28515625" style="83" bestFit="1" customWidth="1"/>
    <col min="5123" max="5124" width="8.28515625" style="83" customWidth="1"/>
    <col min="5125" max="5125" width="8.5703125" style="83" customWidth="1"/>
    <col min="5126" max="5126" width="9.28515625" style="83" bestFit="1" customWidth="1"/>
    <col min="5127" max="5127" width="11.42578125" style="83"/>
    <col min="5128" max="5128" width="13.85546875" style="83" bestFit="1" customWidth="1"/>
    <col min="5129" max="5131" width="11.42578125" style="83"/>
    <col min="5132" max="5132" width="13.5703125" style="83" bestFit="1" customWidth="1"/>
    <col min="5133" max="5133" width="11.42578125" style="83"/>
    <col min="5134" max="5134" width="12.5703125" style="83" customWidth="1"/>
    <col min="5135" max="5135" width="14" style="83" bestFit="1" customWidth="1"/>
    <col min="5136" max="5377" width="11.42578125" style="83"/>
    <col min="5378" max="5378" width="10.28515625" style="83" bestFit="1" customWidth="1"/>
    <col min="5379" max="5380" width="8.28515625" style="83" customWidth="1"/>
    <col min="5381" max="5381" width="8.5703125" style="83" customWidth="1"/>
    <col min="5382" max="5382" width="9.28515625" style="83" bestFit="1" customWidth="1"/>
    <col min="5383" max="5383" width="11.42578125" style="83"/>
    <col min="5384" max="5384" width="13.85546875" style="83" bestFit="1" customWidth="1"/>
    <col min="5385" max="5387" width="11.42578125" style="83"/>
    <col min="5388" max="5388" width="13.5703125" style="83" bestFit="1" customWidth="1"/>
    <col min="5389" max="5389" width="11.42578125" style="83"/>
    <col min="5390" max="5390" width="12.5703125" style="83" customWidth="1"/>
    <col min="5391" max="5391" width="14" style="83" bestFit="1" customWidth="1"/>
    <col min="5392" max="5633" width="11.42578125" style="83"/>
    <col min="5634" max="5634" width="10.28515625" style="83" bestFit="1" customWidth="1"/>
    <col min="5635" max="5636" width="8.28515625" style="83" customWidth="1"/>
    <col min="5637" max="5637" width="8.5703125" style="83" customWidth="1"/>
    <col min="5638" max="5638" width="9.28515625" style="83" bestFit="1" customWidth="1"/>
    <col min="5639" max="5639" width="11.42578125" style="83"/>
    <col min="5640" max="5640" width="13.85546875" style="83" bestFit="1" customWidth="1"/>
    <col min="5641" max="5643" width="11.42578125" style="83"/>
    <col min="5644" max="5644" width="13.5703125" style="83" bestFit="1" customWidth="1"/>
    <col min="5645" max="5645" width="11.42578125" style="83"/>
    <col min="5646" max="5646" width="12.5703125" style="83" customWidth="1"/>
    <col min="5647" max="5647" width="14" style="83" bestFit="1" customWidth="1"/>
    <col min="5648" max="5889" width="11.42578125" style="83"/>
    <col min="5890" max="5890" width="10.28515625" style="83" bestFit="1" customWidth="1"/>
    <col min="5891" max="5892" width="8.28515625" style="83" customWidth="1"/>
    <col min="5893" max="5893" width="8.5703125" style="83" customWidth="1"/>
    <col min="5894" max="5894" width="9.28515625" style="83" bestFit="1" customWidth="1"/>
    <col min="5895" max="5895" width="11.42578125" style="83"/>
    <col min="5896" max="5896" width="13.85546875" style="83" bestFit="1" customWidth="1"/>
    <col min="5897" max="5899" width="11.42578125" style="83"/>
    <col min="5900" max="5900" width="13.5703125" style="83" bestFit="1" customWidth="1"/>
    <col min="5901" max="5901" width="11.42578125" style="83"/>
    <col min="5902" max="5902" width="12.5703125" style="83" customWidth="1"/>
    <col min="5903" max="5903" width="14" style="83" bestFit="1" customWidth="1"/>
    <col min="5904" max="6145" width="11.42578125" style="83"/>
    <col min="6146" max="6146" width="10.28515625" style="83" bestFit="1" customWidth="1"/>
    <col min="6147" max="6148" width="8.28515625" style="83" customWidth="1"/>
    <col min="6149" max="6149" width="8.5703125" style="83" customWidth="1"/>
    <col min="6150" max="6150" width="9.28515625" style="83" bestFit="1" customWidth="1"/>
    <col min="6151" max="6151" width="11.42578125" style="83"/>
    <col min="6152" max="6152" width="13.85546875" style="83" bestFit="1" customWidth="1"/>
    <col min="6153" max="6155" width="11.42578125" style="83"/>
    <col min="6156" max="6156" width="13.5703125" style="83" bestFit="1" customWidth="1"/>
    <col min="6157" max="6157" width="11.42578125" style="83"/>
    <col min="6158" max="6158" width="12.5703125" style="83" customWidth="1"/>
    <col min="6159" max="6159" width="14" style="83" bestFit="1" customWidth="1"/>
    <col min="6160" max="6401" width="11.42578125" style="83"/>
    <col min="6402" max="6402" width="10.28515625" style="83" bestFit="1" customWidth="1"/>
    <col min="6403" max="6404" width="8.28515625" style="83" customWidth="1"/>
    <col min="6405" max="6405" width="8.5703125" style="83" customWidth="1"/>
    <col min="6406" max="6406" width="9.28515625" style="83" bestFit="1" customWidth="1"/>
    <col min="6407" max="6407" width="11.42578125" style="83"/>
    <col min="6408" max="6408" width="13.85546875" style="83" bestFit="1" customWidth="1"/>
    <col min="6409" max="6411" width="11.42578125" style="83"/>
    <col min="6412" max="6412" width="13.5703125" style="83" bestFit="1" customWidth="1"/>
    <col min="6413" max="6413" width="11.42578125" style="83"/>
    <col min="6414" max="6414" width="12.5703125" style="83" customWidth="1"/>
    <col min="6415" max="6415" width="14" style="83" bestFit="1" customWidth="1"/>
    <col min="6416" max="6657" width="11.42578125" style="83"/>
    <col min="6658" max="6658" width="10.28515625" style="83" bestFit="1" customWidth="1"/>
    <col min="6659" max="6660" width="8.28515625" style="83" customWidth="1"/>
    <col min="6661" max="6661" width="8.5703125" style="83" customWidth="1"/>
    <col min="6662" max="6662" width="9.28515625" style="83" bestFit="1" customWidth="1"/>
    <col min="6663" max="6663" width="11.42578125" style="83"/>
    <col min="6664" max="6664" width="13.85546875" style="83" bestFit="1" customWidth="1"/>
    <col min="6665" max="6667" width="11.42578125" style="83"/>
    <col min="6668" max="6668" width="13.5703125" style="83" bestFit="1" customWidth="1"/>
    <col min="6669" max="6669" width="11.42578125" style="83"/>
    <col min="6670" max="6670" width="12.5703125" style="83" customWidth="1"/>
    <col min="6671" max="6671" width="14" style="83" bestFit="1" customWidth="1"/>
    <col min="6672" max="6913" width="11.42578125" style="83"/>
    <col min="6914" max="6914" width="10.28515625" style="83" bestFit="1" customWidth="1"/>
    <col min="6915" max="6916" width="8.28515625" style="83" customWidth="1"/>
    <col min="6917" max="6917" width="8.5703125" style="83" customWidth="1"/>
    <col min="6918" max="6918" width="9.28515625" style="83" bestFit="1" customWidth="1"/>
    <col min="6919" max="6919" width="11.42578125" style="83"/>
    <col min="6920" max="6920" width="13.85546875" style="83" bestFit="1" customWidth="1"/>
    <col min="6921" max="6923" width="11.42578125" style="83"/>
    <col min="6924" max="6924" width="13.5703125" style="83" bestFit="1" customWidth="1"/>
    <col min="6925" max="6925" width="11.42578125" style="83"/>
    <col min="6926" max="6926" width="12.5703125" style="83" customWidth="1"/>
    <col min="6927" max="6927" width="14" style="83" bestFit="1" customWidth="1"/>
    <col min="6928" max="7169" width="11.42578125" style="83"/>
    <col min="7170" max="7170" width="10.28515625" style="83" bestFit="1" customWidth="1"/>
    <col min="7171" max="7172" width="8.28515625" style="83" customWidth="1"/>
    <col min="7173" max="7173" width="8.5703125" style="83" customWidth="1"/>
    <col min="7174" max="7174" width="9.28515625" style="83" bestFit="1" customWidth="1"/>
    <col min="7175" max="7175" width="11.42578125" style="83"/>
    <col min="7176" max="7176" width="13.85546875" style="83" bestFit="1" customWidth="1"/>
    <col min="7177" max="7179" width="11.42578125" style="83"/>
    <col min="7180" max="7180" width="13.5703125" style="83" bestFit="1" customWidth="1"/>
    <col min="7181" max="7181" width="11.42578125" style="83"/>
    <col min="7182" max="7182" width="12.5703125" style="83" customWidth="1"/>
    <col min="7183" max="7183" width="14" style="83" bestFit="1" customWidth="1"/>
    <col min="7184" max="7425" width="11.42578125" style="83"/>
    <col min="7426" max="7426" width="10.28515625" style="83" bestFit="1" customWidth="1"/>
    <col min="7427" max="7428" width="8.28515625" style="83" customWidth="1"/>
    <col min="7429" max="7429" width="8.5703125" style="83" customWidth="1"/>
    <col min="7430" max="7430" width="9.28515625" style="83" bestFit="1" customWidth="1"/>
    <col min="7431" max="7431" width="11.42578125" style="83"/>
    <col min="7432" max="7432" width="13.85546875" style="83" bestFit="1" customWidth="1"/>
    <col min="7433" max="7435" width="11.42578125" style="83"/>
    <col min="7436" max="7436" width="13.5703125" style="83" bestFit="1" customWidth="1"/>
    <col min="7437" max="7437" width="11.42578125" style="83"/>
    <col min="7438" max="7438" width="12.5703125" style="83" customWidth="1"/>
    <col min="7439" max="7439" width="14" style="83" bestFit="1" customWidth="1"/>
    <col min="7440" max="7681" width="11.42578125" style="83"/>
    <col min="7682" max="7682" width="10.28515625" style="83" bestFit="1" customWidth="1"/>
    <col min="7683" max="7684" width="8.28515625" style="83" customWidth="1"/>
    <col min="7685" max="7685" width="8.5703125" style="83" customWidth="1"/>
    <col min="7686" max="7686" width="9.28515625" style="83" bestFit="1" customWidth="1"/>
    <col min="7687" max="7687" width="11.42578125" style="83"/>
    <col min="7688" max="7688" width="13.85546875" style="83" bestFit="1" customWidth="1"/>
    <col min="7689" max="7691" width="11.42578125" style="83"/>
    <col min="7692" max="7692" width="13.5703125" style="83" bestFit="1" customWidth="1"/>
    <col min="7693" max="7693" width="11.42578125" style="83"/>
    <col min="7694" max="7694" width="12.5703125" style="83" customWidth="1"/>
    <col min="7695" max="7695" width="14" style="83" bestFit="1" customWidth="1"/>
    <col min="7696" max="7937" width="11.42578125" style="83"/>
    <col min="7938" max="7938" width="10.28515625" style="83" bestFit="1" customWidth="1"/>
    <col min="7939" max="7940" width="8.28515625" style="83" customWidth="1"/>
    <col min="7941" max="7941" width="8.5703125" style="83" customWidth="1"/>
    <col min="7942" max="7942" width="9.28515625" style="83" bestFit="1" customWidth="1"/>
    <col min="7943" max="7943" width="11.42578125" style="83"/>
    <col min="7944" max="7944" width="13.85546875" style="83" bestFit="1" customWidth="1"/>
    <col min="7945" max="7947" width="11.42578125" style="83"/>
    <col min="7948" max="7948" width="13.5703125" style="83" bestFit="1" customWidth="1"/>
    <col min="7949" max="7949" width="11.42578125" style="83"/>
    <col min="7950" max="7950" width="12.5703125" style="83" customWidth="1"/>
    <col min="7951" max="7951" width="14" style="83" bestFit="1" customWidth="1"/>
    <col min="7952" max="8193" width="11.42578125" style="83"/>
    <col min="8194" max="8194" width="10.28515625" style="83" bestFit="1" customWidth="1"/>
    <col min="8195" max="8196" width="8.28515625" style="83" customWidth="1"/>
    <col min="8197" max="8197" width="8.5703125" style="83" customWidth="1"/>
    <col min="8198" max="8198" width="9.28515625" style="83" bestFit="1" customWidth="1"/>
    <col min="8199" max="8199" width="11.42578125" style="83"/>
    <col min="8200" max="8200" width="13.85546875" style="83" bestFit="1" customWidth="1"/>
    <col min="8201" max="8203" width="11.42578125" style="83"/>
    <col min="8204" max="8204" width="13.5703125" style="83" bestFit="1" customWidth="1"/>
    <col min="8205" max="8205" width="11.42578125" style="83"/>
    <col min="8206" max="8206" width="12.5703125" style="83" customWidth="1"/>
    <col min="8207" max="8207" width="14" style="83" bestFit="1" customWidth="1"/>
    <col min="8208" max="8449" width="11.42578125" style="83"/>
    <col min="8450" max="8450" width="10.28515625" style="83" bestFit="1" customWidth="1"/>
    <col min="8451" max="8452" width="8.28515625" style="83" customWidth="1"/>
    <col min="8453" max="8453" width="8.5703125" style="83" customWidth="1"/>
    <col min="8454" max="8454" width="9.28515625" style="83" bestFit="1" customWidth="1"/>
    <col min="8455" max="8455" width="11.42578125" style="83"/>
    <col min="8456" max="8456" width="13.85546875" style="83" bestFit="1" customWidth="1"/>
    <col min="8457" max="8459" width="11.42578125" style="83"/>
    <col min="8460" max="8460" width="13.5703125" style="83" bestFit="1" customWidth="1"/>
    <col min="8461" max="8461" width="11.42578125" style="83"/>
    <col min="8462" max="8462" width="12.5703125" style="83" customWidth="1"/>
    <col min="8463" max="8463" width="14" style="83" bestFit="1" customWidth="1"/>
    <col min="8464" max="8705" width="11.42578125" style="83"/>
    <col min="8706" max="8706" width="10.28515625" style="83" bestFit="1" customWidth="1"/>
    <col min="8707" max="8708" width="8.28515625" style="83" customWidth="1"/>
    <col min="8709" max="8709" width="8.5703125" style="83" customWidth="1"/>
    <col min="8710" max="8710" width="9.28515625" style="83" bestFit="1" customWidth="1"/>
    <col min="8711" max="8711" width="11.42578125" style="83"/>
    <col min="8712" max="8712" width="13.85546875" style="83" bestFit="1" customWidth="1"/>
    <col min="8713" max="8715" width="11.42578125" style="83"/>
    <col min="8716" max="8716" width="13.5703125" style="83" bestFit="1" customWidth="1"/>
    <col min="8717" max="8717" width="11.42578125" style="83"/>
    <col min="8718" max="8718" width="12.5703125" style="83" customWidth="1"/>
    <col min="8719" max="8719" width="14" style="83" bestFit="1" customWidth="1"/>
    <col min="8720" max="8961" width="11.42578125" style="83"/>
    <col min="8962" max="8962" width="10.28515625" style="83" bestFit="1" customWidth="1"/>
    <col min="8963" max="8964" width="8.28515625" style="83" customWidth="1"/>
    <col min="8965" max="8965" width="8.5703125" style="83" customWidth="1"/>
    <col min="8966" max="8966" width="9.28515625" style="83" bestFit="1" customWidth="1"/>
    <col min="8967" max="8967" width="11.42578125" style="83"/>
    <col min="8968" max="8968" width="13.85546875" style="83" bestFit="1" customWidth="1"/>
    <col min="8969" max="8971" width="11.42578125" style="83"/>
    <col min="8972" max="8972" width="13.5703125" style="83" bestFit="1" customWidth="1"/>
    <col min="8973" max="8973" width="11.42578125" style="83"/>
    <col min="8974" max="8974" width="12.5703125" style="83" customWidth="1"/>
    <col min="8975" max="8975" width="14" style="83" bestFit="1" customWidth="1"/>
    <col min="8976" max="9217" width="11.42578125" style="83"/>
    <col min="9218" max="9218" width="10.28515625" style="83" bestFit="1" customWidth="1"/>
    <col min="9219" max="9220" width="8.28515625" style="83" customWidth="1"/>
    <col min="9221" max="9221" width="8.5703125" style="83" customWidth="1"/>
    <col min="9222" max="9222" width="9.28515625" style="83" bestFit="1" customWidth="1"/>
    <col min="9223" max="9223" width="11.42578125" style="83"/>
    <col min="9224" max="9224" width="13.85546875" style="83" bestFit="1" customWidth="1"/>
    <col min="9225" max="9227" width="11.42578125" style="83"/>
    <col min="9228" max="9228" width="13.5703125" style="83" bestFit="1" customWidth="1"/>
    <col min="9229" max="9229" width="11.42578125" style="83"/>
    <col min="9230" max="9230" width="12.5703125" style="83" customWidth="1"/>
    <col min="9231" max="9231" width="14" style="83" bestFit="1" customWidth="1"/>
    <col min="9232" max="9473" width="11.42578125" style="83"/>
    <col min="9474" max="9474" width="10.28515625" style="83" bestFit="1" customWidth="1"/>
    <col min="9475" max="9476" width="8.28515625" style="83" customWidth="1"/>
    <col min="9477" max="9477" width="8.5703125" style="83" customWidth="1"/>
    <col min="9478" max="9478" width="9.28515625" style="83" bestFit="1" customWidth="1"/>
    <col min="9479" max="9479" width="11.42578125" style="83"/>
    <col min="9480" max="9480" width="13.85546875" style="83" bestFit="1" customWidth="1"/>
    <col min="9481" max="9483" width="11.42578125" style="83"/>
    <col min="9484" max="9484" width="13.5703125" style="83" bestFit="1" customWidth="1"/>
    <col min="9485" max="9485" width="11.42578125" style="83"/>
    <col min="9486" max="9486" width="12.5703125" style="83" customWidth="1"/>
    <col min="9487" max="9487" width="14" style="83" bestFit="1" customWidth="1"/>
    <col min="9488" max="9729" width="11.42578125" style="83"/>
    <col min="9730" max="9730" width="10.28515625" style="83" bestFit="1" customWidth="1"/>
    <col min="9731" max="9732" width="8.28515625" style="83" customWidth="1"/>
    <col min="9733" max="9733" width="8.5703125" style="83" customWidth="1"/>
    <col min="9734" max="9734" width="9.28515625" style="83" bestFit="1" customWidth="1"/>
    <col min="9735" max="9735" width="11.42578125" style="83"/>
    <col min="9736" max="9736" width="13.85546875" style="83" bestFit="1" customWidth="1"/>
    <col min="9737" max="9739" width="11.42578125" style="83"/>
    <col min="9740" max="9740" width="13.5703125" style="83" bestFit="1" customWidth="1"/>
    <col min="9741" max="9741" width="11.42578125" style="83"/>
    <col min="9742" max="9742" width="12.5703125" style="83" customWidth="1"/>
    <col min="9743" max="9743" width="14" style="83" bestFit="1" customWidth="1"/>
    <col min="9744" max="9985" width="11.42578125" style="83"/>
    <col min="9986" max="9986" width="10.28515625" style="83" bestFit="1" customWidth="1"/>
    <col min="9987" max="9988" width="8.28515625" style="83" customWidth="1"/>
    <col min="9989" max="9989" width="8.5703125" style="83" customWidth="1"/>
    <col min="9990" max="9990" width="9.28515625" style="83" bestFit="1" customWidth="1"/>
    <col min="9991" max="9991" width="11.42578125" style="83"/>
    <col min="9992" max="9992" width="13.85546875" style="83" bestFit="1" customWidth="1"/>
    <col min="9993" max="9995" width="11.42578125" style="83"/>
    <col min="9996" max="9996" width="13.5703125" style="83" bestFit="1" customWidth="1"/>
    <col min="9997" max="9997" width="11.42578125" style="83"/>
    <col min="9998" max="9998" width="12.5703125" style="83" customWidth="1"/>
    <col min="9999" max="9999" width="14" style="83" bestFit="1" customWidth="1"/>
    <col min="10000" max="10241" width="11.42578125" style="83"/>
    <col min="10242" max="10242" width="10.28515625" style="83" bestFit="1" customWidth="1"/>
    <col min="10243" max="10244" width="8.28515625" style="83" customWidth="1"/>
    <col min="10245" max="10245" width="8.5703125" style="83" customWidth="1"/>
    <col min="10246" max="10246" width="9.28515625" style="83" bestFit="1" customWidth="1"/>
    <col min="10247" max="10247" width="11.42578125" style="83"/>
    <col min="10248" max="10248" width="13.85546875" style="83" bestFit="1" customWidth="1"/>
    <col min="10249" max="10251" width="11.42578125" style="83"/>
    <col min="10252" max="10252" width="13.5703125" style="83" bestFit="1" customWidth="1"/>
    <col min="10253" max="10253" width="11.42578125" style="83"/>
    <col min="10254" max="10254" width="12.5703125" style="83" customWidth="1"/>
    <col min="10255" max="10255" width="14" style="83" bestFit="1" customWidth="1"/>
    <col min="10256" max="10497" width="11.42578125" style="83"/>
    <col min="10498" max="10498" width="10.28515625" style="83" bestFit="1" customWidth="1"/>
    <col min="10499" max="10500" width="8.28515625" style="83" customWidth="1"/>
    <col min="10501" max="10501" width="8.5703125" style="83" customWidth="1"/>
    <col min="10502" max="10502" width="9.28515625" style="83" bestFit="1" customWidth="1"/>
    <col min="10503" max="10503" width="11.42578125" style="83"/>
    <col min="10504" max="10504" width="13.85546875" style="83" bestFit="1" customWidth="1"/>
    <col min="10505" max="10507" width="11.42578125" style="83"/>
    <col min="10508" max="10508" width="13.5703125" style="83" bestFit="1" customWidth="1"/>
    <col min="10509" max="10509" width="11.42578125" style="83"/>
    <col min="10510" max="10510" width="12.5703125" style="83" customWidth="1"/>
    <col min="10511" max="10511" width="14" style="83" bestFit="1" customWidth="1"/>
    <col min="10512" max="10753" width="11.42578125" style="83"/>
    <col min="10754" max="10754" width="10.28515625" style="83" bestFit="1" customWidth="1"/>
    <col min="10755" max="10756" width="8.28515625" style="83" customWidth="1"/>
    <col min="10757" max="10757" width="8.5703125" style="83" customWidth="1"/>
    <col min="10758" max="10758" width="9.28515625" style="83" bestFit="1" customWidth="1"/>
    <col min="10759" max="10759" width="11.42578125" style="83"/>
    <col min="10760" max="10760" width="13.85546875" style="83" bestFit="1" customWidth="1"/>
    <col min="10761" max="10763" width="11.42578125" style="83"/>
    <col min="10764" max="10764" width="13.5703125" style="83" bestFit="1" customWidth="1"/>
    <col min="10765" max="10765" width="11.42578125" style="83"/>
    <col min="10766" max="10766" width="12.5703125" style="83" customWidth="1"/>
    <col min="10767" max="10767" width="14" style="83" bestFit="1" customWidth="1"/>
    <col min="10768" max="11009" width="11.42578125" style="83"/>
    <col min="11010" max="11010" width="10.28515625" style="83" bestFit="1" customWidth="1"/>
    <col min="11011" max="11012" width="8.28515625" style="83" customWidth="1"/>
    <col min="11013" max="11013" width="8.5703125" style="83" customWidth="1"/>
    <col min="11014" max="11014" width="9.28515625" style="83" bestFit="1" customWidth="1"/>
    <col min="11015" max="11015" width="11.42578125" style="83"/>
    <col min="11016" max="11016" width="13.85546875" style="83" bestFit="1" customWidth="1"/>
    <col min="11017" max="11019" width="11.42578125" style="83"/>
    <col min="11020" max="11020" width="13.5703125" style="83" bestFit="1" customWidth="1"/>
    <col min="11021" max="11021" width="11.42578125" style="83"/>
    <col min="11022" max="11022" width="12.5703125" style="83" customWidth="1"/>
    <col min="11023" max="11023" width="14" style="83" bestFit="1" customWidth="1"/>
    <col min="11024" max="11265" width="11.42578125" style="83"/>
    <col min="11266" max="11266" width="10.28515625" style="83" bestFit="1" customWidth="1"/>
    <col min="11267" max="11268" width="8.28515625" style="83" customWidth="1"/>
    <col min="11269" max="11269" width="8.5703125" style="83" customWidth="1"/>
    <col min="11270" max="11270" width="9.28515625" style="83" bestFit="1" customWidth="1"/>
    <col min="11271" max="11271" width="11.42578125" style="83"/>
    <col min="11272" max="11272" width="13.85546875" style="83" bestFit="1" customWidth="1"/>
    <col min="11273" max="11275" width="11.42578125" style="83"/>
    <col min="11276" max="11276" width="13.5703125" style="83" bestFit="1" customWidth="1"/>
    <col min="11277" max="11277" width="11.42578125" style="83"/>
    <col min="11278" max="11278" width="12.5703125" style="83" customWidth="1"/>
    <col min="11279" max="11279" width="14" style="83" bestFit="1" customWidth="1"/>
    <col min="11280" max="11521" width="11.42578125" style="83"/>
    <col min="11522" max="11522" width="10.28515625" style="83" bestFit="1" customWidth="1"/>
    <col min="11523" max="11524" width="8.28515625" style="83" customWidth="1"/>
    <col min="11525" max="11525" width="8.5703125" style="83" customWidth="1"/>
    <col min="11526" max="11526" width="9.28515625" style="83" bestFit="1" customWidth="1"/>
    <col min="11527" max="11527" width="11.42578125" style="83"/>
    <col min="11528" max="11528" width="13.85546875" style="83" bestFit="1" customWidth="1"/>
    <col min="11529" max="11531" width="11.42578125" style="83"/>
    <col min="11532" max="11532" width="13.5703125" style="83" bestFit="1" customWidth="1"/>
    <col min="11533" max="11533" width="11.42578125" style="83"/>
    <col min="11534" max="11534" width="12.5703125" style="83" customWidth="1"/>
    <col min="11535" max="11535" width="14" style="83" bestFit="1" customWidth="1"/>
    <col min="11536" max="11777" width="11.42578125" style="83"/>
    <col min="11778" max="11778" width="10.28515625" style="83" bestFit="1" customWidth="1"/>
    <col min="11779" max="11780" width="8.28515625" style="83" customWidth="1"/>
    <col min="11781" max="11781" width="8.5703125" style="83" customWidth="1"/>
    <col min="11782" max="11782" width="9.28515625" style="83" bestFit="1" customWidth="1"/>
    <col min="11783" max="11783" width="11.42578125" style="83"/>
    <col min="11784" max="11784" width="13.85546875" style="83" bestFit="1" customWidth="1"/>
    <col min="11785" max="11787" width="11.42578125" style="83"/>
    <col min="11788" max="11788" width="13.5703125" style="83" bestFit="1" customWidth="1"/>
    <col min="11789" max="11789" width="11.42578125" style="83"/>
    <col min="11790" max="11790" width="12.5703125" style="83" customWidth="1"/>
    <col min="11791" max="11791" width="14" style="83" bestFit="1" customWidth="1"/>
    <col min="11792" max="12033" width="11.42578125" style="83"/>
    <col min="12034" max="12034" width="10.28515625" style="83" bestFit="1" customWidth="1"/>
    <col min="12035" max="12036" width="8.28515625" style="83" customWidth="1"/>
    <col min="12037" max="12037" width="8.5703125" style="83" customWidth="1"/>
    <col min="12038" max="12038" width="9.28515625" style="83" bestFit="1" customWidth="1"/>
    <col min="12039" max="12039" width="11.42578125" style="83"/>
    <col min="12040" max="12040" width="13.85546875" style="83" bestFit="1" customWidth="1"/>
    <col min="12041" max="12043" width="11.42578125" style="83"/>
    <col min="12044" max="12044" width="13.5703125" style="83" bestFit="1" customWidth="1"/>
    <col min="12045" max="12045" width="11.42578125" style="83"/>
    <col min="12046" max="12046" width="12.5703125" style="83" customWidth="1"/>
    <col min="12047" max="12047" width="14" style="83" bestFit="1" customWidth="1"/>
    <col min="12048" max="12289" width="11.42578125" style="83"/>
    <col min="12290" max="12290" width="10.28515625" style="83" bestFit="1" customWidth="1"/>
    <col min="12291" max="12292" width="8.28515625" style="83" customWidth="1"/>
    <col min="12293" max="12293" width="8.5703125" style="83" customWidth="1"/>
    <col min="12294" max="12294" width="9.28515625" style="83" bestFit="1" customWidth="1"/>
    <col min="12295" max="12295" width="11.42578125" style="83"/>
    <col min="12296" max="12296" width="13.85546875" style="83" bestFit="1" customWidth="1"/>
    <col min="12297" max="12299" width="11.42578125" style="83"/>
    <col min="12300" max="12300" width="13.5703125" style="83" bestFit="1" customWidth="1"/>
    <col min="12301" max="12301" width="11.42578125" style="83"/>
    <col min="12302" max="12302" width="12.5703125" style="83" customWidth="1"/>
    <col min="12303" max="12303" width="14" style="83" bestFit="1" customWidth="1"/>
    <col min="12304" max="12545" width="11.42578125" style="83"/>
    <col min="12546" max="12546" width="10.28515625" style="83" bestFit="1" customWidth="1"/>
    <col min="12547" max="12548" width="8.28515625" style="83" customWidth="1"/>
    <col min="12549" max="12549" width="8.5703125" style="83" customWidth="1"/>
    <col min="12550" max="12550" width="9.28515625" style="83" bestFit="1" customWidth="1"/>
    <col min="12551" max="12551" width="11.42578125" style="83"/>
    <col min="12552" max="12552" width="13.85546875" style="83" bestFit="1" customWidth="1"/>
    <col min="12553" max="12555" width="11.42578125" style="83"/>
    <col min="12556" max="12556" width="13.5703125" style="83" bestFit="1" customWidth="1"/>
    <col min="12557" max="12557" width="11.42578125" style="83"/>
    <col min="12558" max="12558" width="12.5703125" style="83" customWidth="1"/>
    <col min="12559" max="12559" width="14" style="83" bestFit="1" customWidth="1"/>
    <col min="12560" max="12801" width="11.42578125" style="83"/>
    <col min="12802" max="12802" width="10.28515625" style="83" bestFit="1" customWidth="1"/>
    <col min="12803" max="12804" width="8.28515625" style="83" customWidth="1"/>
    <col min="12805" max="12805" width="8.5703125" style="83" customWidth="1"/>
    <col min="12806" max="12806" width="9.28515625" style="83" bestFit="1" customWidth="1"/>
    <col min="12807" max="12807" width="11.42578125" style="83"/>
    <col min="12808" max="12808" width="13.85546875" style="83" bestFit="1" customWidth="1"/>
    <col min="12809" max="12811" width="11.42578125" style="83"/>
    <col min="12812" max="12812" width="13.5703125" style="83" bestFit="1" customWidth="1"/>
    <col min="12813" max="12813" width="11.42578125" style="83"/>
    <col min="12814" max="12814" width="12.5703125" style="83" customWidth="1"/>
    <col min="12815" max="12815" width="14" style="83" bestFit="1" customWidth="1"/>
    <col min="12816" max="13057" width="11.42578125" style="83"/>
    <col min="13058" max="13058" width="10.28515625" style="83" bestFit="1" customWidth="1"/>
    <col min="13059" max="13060" width="8.28515625" style="83" customWidth="1"/>
    <col min="13061" max="13061" width="8.5703125" style="83" customWidth="1"/>
    <col min="13062" max="13062" width="9.28515625" style="83" bestFit="1" customWidth="1"/>
    <col min="13063" max="13063" width="11.42578125" style="83"/>
    <col min="13064" max="13064" width="13.85546875" style="83" bestFit="1" customWidth="1"/>
    <col min="13065" max="13067" width="11.42578125" style="83"/>
    <col min="13068" max="13068" width="13.5703125" style="83" bestFit="1" customWidth="1"/>
    <col min="13069" max="13069" width="11.42578125" style="83"/>
    <col min="13070" max="13070" width="12.5703125" style="83" customWidth="1"/>
    <col min="13071" max="13071" width="14" style="83" bestFit="1" customWidth="1"/>
    <col min="13072" max="13313" width="11.42578125" style="83"/>
    <col min="13314" max="13314" width="10.28515625" style="83" bestFit="1" customWidth="1"/>
    <col min="13315" max="13316" width="8.28515625" style="83" customWidth="1"/>
    <col min="13317" max="13317" width="8.5703125" style="83" customWidth="1"/>
    <col min="13318" max="13318" width="9.28515625" style="83" bestFit="1" customWidth="1"/>
    <col min="13319" max="13319" width="11.42578125" style="83"/>
    <col min="13320" max="13320" width="13.85546875" style="83" bestFit="1" customWidth="1"/>
    <col min="13321" max="13323" width="11.42578125" style="83"/>
    <col min="13324" max="13324" width="13.5703125" style="83" bestFit="1" customWidth="1"/>
    <col min="13325" max="13325" width="11.42578125" style="83"/>
    <col min="13326" max="13326" width="12.5703125" style="83" customWidth="1"/>
    <col min="13327" max="13327" width="14" style="83" bestFit="1" customWidth="1"/>
    <col min="13328" max="13569" width="11.42578125" style="83"/>
    <col min="13570" max="13570" width="10.28515625" style="83" bestFit="1" customWidth="1"/>
    <col min="13571" max="13572" width="8.28515625" style="83" customWidth="1"/>
    <col min="13573" max="13573" width="8.5703125" style="83" customWidth="1"/>
    <col min="13574" max="13574" width="9.28515625" style="83" bestFit="1" customWidth="1"/>
    <col min="13575" max="13575" width="11.42578125" style="83"/>
    <col min="13576" max="13576" width="13.85546875" style="83" bestFit="1" customWidth="1"/>
    <col min="13577" max="13579" width="11.42578125" style="83"/>
    <col min="13580" max="13580" width="13.5703125" style="83" bestFit="1" customWidth="1"/>
    <col min="13581" max="13581" width="11.42578125" style="83"/>
    <col min="13582" max="13582" width="12.5703125" style="83" customWidth="1"/>
    <col min="13583" max="13583" width="14" style="83" bestFit="1" customWidth="1"/>
    <col min="13584" max="13825" width="11.42578125" style="83"/>
    <col min="13826" max="13826" width="10.28515625" style="83" bestFit="1" customWidth="1"/>
    <col min="13827" max="13828" width="8.28515625" style="83" customWidth="1"/>
    <col min="13829" max="13829" width="8.5703125" style="83" customWidth="1"/>
    <col min="13830" max="13830" width="9.28515625" style="83" bestFit="1" customWidth="1"/>
    <col min="13831" max="13831" width="11.42578125" style="83"/>
    <col min="13832" max="13832" width="13.85546875" style="83" bestFit="1" customWidth="1"/>
    <col min="13833" max="13835" width="11.42578125" style="83"/>
    <col min="13836" max="13836" width="13.5703125" style="83" bestFit="1" customWidth="1"/>
    <col min="13837" max="13837" width="11.42578125" style="83"/>
    <col min="13838" max="13838" width="12.5703125" style="83" customWidth="1"/>
    <col min="13839" max="13839" width="14" style="83" bestFit="1" customWidth="1"/>
    <col min="13840" max="14081" width="11.42578125" style="83"/>
    <col min="14082" max="14082" width="10.28515625" style="83" bestFit="1" customWidth="1"/>
    <col min="14083" max="14084" width="8.28515625" style="83" customWidth="1"/>
    <col min="14085" max="14085" width="8.5703125" style="83" customWidth="1"/>
    <col min="14086" max="14086" width="9.28515625" style="83" bestFit="1" customWidth="1"/>
    <col min="14087" max="14087" width="11.42578125" style="83"/>
    <col min="14088" max="14088" width="13.85546875" style="83" bestFit="1" customWidth="1"/>
    <col min="14089" max="14091" width="11.42578125" style="83"/>
    <col min="14092" max="14092" width="13.5703125" style="83" bestFit="1" customWidth="1"/>
    <col min="14093" max="14093" width="11.42578125" style="83"/>
    <col min="14094" max="14094" width="12.5703125" style="83" customWidth="1"/>
    <col min="14095" max="14095" width="14" style="83" bestFit="1" customWidth="1"/>
    <col min="14096" max="14337" width="11.42578125" style="83"/>
    <col min="14338" max="14338" width="10.28515625" style="83" bestFit="1" customWidth="1"/>
    <col min="14339" max="14340" width="8.28515625" style="83" customWidth="1"/>
    <col min="14341" max="14341" width="8.5703125" style="83" customWidth="1"/>
    <col min="14342" max="14342" width="9.28515625" style="83" bestFit="1" customWidth="1"/>
    <col min="14343" max="14343" width="11.42578125" style="83"/>
    <col min="14344" max="14344" width="13.85546875" style="83" bestFit="1" customWidth="1"/>
    <col min="14345" max="14347" width="11.42578125" style="83"/>
    <col min="14348" max="14348" width="13.5703125" style="83" bestFit="1" customWidth="1"/>
    <col min="14349" max="14349" width="11.42578125" style="83"/>
    <col min="14350" max="14350" width="12.5703125" style="83" customWidth="1"/>
    <col min="14351" max="14351" width="14" style="83" bestFit="1" customWidth="1"/>
    <col min="14352" max="14593" width="11.42578125" style="83"/>
    <col min="14594" max="14594" width="10.28515625" style="83" bestFit="1" customWidth="1"/>
    <col min="14595" max="14596" width="8.28515625" style="83" customWidth="1"/>
    <col min="14597" max="14597" width="8.5703125" style="83" customWidth="1"/>
    <col min="14598" max="14598" width="9.28515625" style="83" bestFit="1" customWidth="1"/>
    <col min="14599" max="14599" width="11.42578125" style="83"/>
    <col min="14600" max="14600" width="13.85546875" style="83" bestFit="1" customWidth="1"/>
    <col min="14601" max="14603" width="11.42578125" style="83"/>
    <col min="14604" max="14604" width="13.5703125" style="83" bestFit="1" customWidth="1"/>
    <col min="14605" max="14605" width="11.42578125" style="83"/>
    <col min="14606" max="14606" width="12.5703125" style="83" customWidth="1"/>
    <col min="14607" max="14607" width="14" style="83" bestFit="1" customWidth="1"/>
    <col min="14608" max="14849" width="11.42578125" style="83"/>
    <col min="14850" max="14850" width="10.28515625" style="83" bestFit="1" customWidth="1"/>
    <col min="14851" max="14852" width="8.28515625" style="83" customWidth="1"/>
    <col min="14853" max="14853" width="8.5703125" style="83" customWidth="1"/>
    <col min="14854" max="14854" width="9.28515625" style="83" bestFit="1" customWidth="1"/>
    <col min="14855" max="14855" width="11.42578125" style="83"/>
    <col min="14856" max="14856" width="13.85546875" style="83" bestFit="1" customWidth="1"/>
    <col min="14857" max="14859" width="11.42578125" style="83"/>
    <col min="14860" max="14860" width="13.5703125" style="83" bestFit="1" customWidth="1"/>
    <col min="14861" max="14861" width="11.42578125" style="83"/>
    <col min="14862" max="14862" width="12.5703125" style="83" customWidth="1"/>
    <col min="14863" max="14863" width="14" style="83" bestFit="1" customWidth="1"/>
    <col min="14864" max="15105" width="11.42578125" style="83"/>
    <col min="15106" max="15106" width="10.28515625" style="83" bestFit="1" customWidth="1"/>
    <col min="15107" max="15108" width="8.28515625" style="83" customWidth="1"/>
    <col min="15109" max="15109" width="8.5703125" style="83" customWidth="1"/>
    <col min="15110" max="15110" width="9.28515625" style="83" bestFit="1" customWidth="1"/>
    <col min="15111" max="15111" width="11.42578125" style="83"/>
    <col min="15112" max="15112" width="13.85546875" style="83" bestFit="1" customWidth="1"/>
    <col min="15113" max="15115" width="11.42578125" style="83"/>
    <col min="15116" max="15116" width="13.5703125" style="83" bestFit="1" customWidth="1"/>
    <col min="15117" max="15117" width="11.42578125" style="83"/>
    <col min="15118" max="15118" width="12.5703125" style="83" customWidth="1"/>
    <col min="15119" max="15119" width="14" style="83" bestFit="1" customWidth="1"/>
    <col min="15120" max="15361" width="11.42578125" style="83"/>
    <col min="15362" max="15362" width="10.28515625" style="83" bestFit="1" customWidth="1"/>
    <col min="15363" max="15364" width="8.28515625" style="83" customWidth="1"/>
    <col min="15365" max="15365" width="8.5703125" style="83" customWidth="1"/>
    <col min="15366" max="15366" width="9.28515625" style="83" bestFit="1" customWidth="1"/>
    <col min="15367" max="15367" width="11.42578125" style="83"/>
    <col min="15368" max="15368" width="13.85546875" style="83" bestFit="1" customWidth="1"/>
    <col min="15369" max="15371" width="11.42578125" style="83"/>
    <col min="15372" max="15372" width="13.5703125" style="83" bestFit="1" customWidth="1"/>
    <col min="15373" max="15373" width="11.42578125" style="83"/>
    <col min="15374" max="15374" width="12.5703125" style="83" customWidth="1"/>
    <col min="15375" max="15375" width="14" style="83" bestFit="1" customWidth="1"/>
    <col min="15376" max="15617" width="11.42578125" style="83"/>
    <col min="15618" max="15618" width="10.28515625" style="83" bestFit="1" customWidth="1"/>
    <col min="15619" max="15620" width="8.28515625" style="83" customWidth="1"/>
    <col min="15621" max="15621" width="8.5703125" style="83" customWidth="1"/>
    <col min="15622" max="15622" width="9.28515625" style="83" bestFit="1" customWidth="1"/>
    <col min="15623" max="15623" width="11.42578125" style="83"/>
    <col min="15624" max="15624" width="13.85546875" style="83" bestFit="1" customWidth="1"/>
    <col min="15625" max="15627" width="11.42578125" style="83"/>
    <col min="15628" max="15628" width="13.5703125" style="83" bestFit="1" customWidth="1"/>
    <col min="15629" max="15629" width="11.42578125" style="83"/>
    <col min="15630" max="15630" width="12.5703125" style="83" customWidth="1"/>
    <col min="15631" max="15631" width="14" style="83" bestFit="1" customWidth="1"/>
    <col min="15632" max="15873" width="11.42578125" style="83"/>
    <col min="15874" max="15874" width="10.28515625" style="83" bestFit="1" customWidth="1"/>
    <col min="15875" max="15876" width="8.28515625" style="83" customWidth="1"/>
    <col min="15877" max="15877" width="8.5703125" style="83" customWidth="1"/>
    <col min="15878" max="15878" width="9.28515625" style="83" bestFit="1" customWidth="1"/>
    <col min="15879" max="15879" width="11.42578125" style="83"/>
    <col min="15880" max="15880" width="13.85546875" style="83" bestFit="1" customWidth="1"/>
    <col min="15881" max="15883" width="11.42578125" style="83"/>
    <col min="15884" max="15884" width="13.5703125" style="83" bestFit="1" customWidth="1"/>
    <col min="15885" max="15885" width="11.42578125" style="83"/>
    <col min="15886" max="15886" width="12.5703125" style="83" customWidth="1"/>
    <col min="15887" max="15887" width="14" style="83" bestFit="1" customWidth="1"/>
    <col min="15888" max="16129" width="11.42578125" style="83"/>
    <col min="16130" max="16130" width="10.28515625" style="83" bestFit="1" customWidth="1"/>
    <col min="16131" max="16132" width="8.28515625" style="83" customWidth="1"/>
    <col min="16133" max="16133" width="8.5703125" style="83" customWidth="1"/>
    <col min="16134" max="16134" width="9.28515625" style="83" bestFit="1" customWidth="1"/>
    <col min="16135" max="16135" width="11.42578125" style="83"/>
    <col min="16136" max="16136" width="13.85546875" style="83" bestFit="1" customWidth="1"/>
    <col min="16137" max="16139" width="11.42578125" style="83"/>
    <col min="16140" max="16140" width="13.5703125" style="83" bestFit="1" customWidth="1"/>
    <col min="16141" max="16141" width="11.42578125" style="83"/>
    <col min="16142" max="16142" width="12.5703125" style="83" customWidth="1"/>
    <col min="16143" max="16143" width="14" style="83" bestFit="1" customWidth="1"/>
    <col min="16144" max="16384" width="11.42578125" style="83"/>
  </cols>
  <sheetData>
    <row r="1" spans="1:16" ht="23.25" x14ac:dyDescent="0.35">
      <c r="A1" s="154" t="s">
        <v>71</v>
      </c>
      <c r="B1" s="155"/>
      <c r="C1" s="213">
        <v>2016</v>
      </c>
      <c r="D1" s="213"/>
      <c r="E1" s="155" t="s">
        <v>72</v>
      </c>
      <c r="F1" s="156"/>
      <c r="N1" s="157"/>
    </row>
    <row r="2" spans="1:16" ht="24" thickBot="1" x14ac:dyDescent="0.4">
      <c r="A2" s="154" t="s">
        <v>106</v>
      </c>
      <c r="B2" s="155"/>
      <c r="F2" s="158"/>
      <c r="L2" s="81"/>
    </row>
    <row r="3" spans="1:16" x14ac:dyDescent="0.2">
      <c r="A3" s="159" t="s">
        <v>53</v>
      </c>
      <c r="B3" s="160" t="s">
        <v>2</v>
      </c>
      <c r="C3" s="160" t="s">
        <v>54</v>
      </c>
      <c r="D3" s="214" t="s">
        <v>73</v>
      </c>
      <c r="E3" s="215"/>
      <c r="F3" s="215"/>
      <c r="G3" s="215"/>
      <c r="H3" s="216"/>
      <c r="I3" s="214" t="s">
        <v>74</v>
      </c>
      <c r="J3" s="215"/>
      <c r="K3" s="215"/>
      <c r="L3" s="215"/>
      <c r="M3" s="215"/>
      <c r="N3" s="215"/>
      <c r="O3" s="215"/>
      <c r="P3" s="161" t="s">
        <v>75</v>
      </c>
    </row>
    <row r="4" spans="1:16" ht="18.75" customHeight="1" thickBot="1" x14ac:dyDescent="0.25">
      <c r="A4" s="162"/>
      <c r="B4" s="217" t="s">
        <v>59</v>
      </c>
      <c r="C4" s="218"/>
      <c r="D4" s="163" t="s">
        <v>76</v>
      </c>
      <c r="E4" s="164" t="s">
        <v>77</v>
      </c>
      <c r="F4" s="164" t="s">
        <v>78</v>
      </c>
      <c r="G4" s="165" t="s">
        <v>79</v>
      </c>
      <c r="H4" s="165"/>
      <c r="I4" s="163" t="s">
        <v>2</v>
      </c>
      <c r="J4" s="166" t="s">
        <v>32</v>
      </c>
      <c r="K4" s="164" t="s">
        <v>33</v>
      </c>
      <c r="L4" s="164" t="s">
        <v>34</v>
      </c>
      <c r="M4" s="165" t="s">
        <v>80</v>
      </c>
      <c r="N4" s="165" t="s">
        <v>79</v>
      </c>
      <c r="O4" s="165" t="s">
        <v>81</v>
      </c>
      <c r="P4" s="167" t="s">
        <v>31</v>
      </c>
    </row>
    <row r="5" spans="1:16" ht="24" customHeight="1" x14ac:dyDescent="0.2">
      <c r="A5" s="168"/>
      <c r="B5" s="117"/>
      <c r="C5" s="117"/>
      <c r="D5" s="169"/>
      <c r="E5" s="170"/>
      <c r="F5" s="118"/>
      <c r="G5" s="103"/>
      <c r="H5" s="103"/>
      <c r="I5" s="117"/>
      <c r="J5" s="171"/>
      <c r="K5" s="170"/>
      <c r="L5" s="118"/>
      <c r="M5" s="103"/>
      <c r="N5" s="103"/>
      <c r="O5" s="103"/>
      <c r="P5" s="116"/>
    </row>
    <row r="6" spans="1:16" ht="24" customHeight="1" x14ac:dyDescent="0.2">
      <c r="A6" s="172"/>
      <c r="B6" s="106"/>
      <c r="C6" s="106"/>
      <c r="D6" s="106"/>
      <c r="E6" s="107"/>
      <c r="F6" s="107"/>
      <c r="G6" s="110"/>
      <c r="H6" s="110"/>
      <c r="I6" s="106"/>
      <c r="J6" s="173"/>
      <c r="K6" s="107"/>
      <c r="L6" s="107"/>
      <c r="M6" s="110"/>
      <c r="N6" s="174"/>
      <c r="O6" s="174"/>
      <c r="P6" s="98"/>
    </row>
    <row r="7" spans="1:16" ht="24" customHeight="1" x14ac:dyDescent="0.2">
      <c r="A7" s="172"/>
      <c r="B7" s="106"/>
      <c r="C7" s="106"/>
      <c r="D7" s="106"/>
      <c r="E7" s="107"/>
      <c r="F7" s="107"/>
      <c r="G7" s="110"/>
      <c r="H7" s="110"/>
      <c r="I7" s="106"/>
      <c r="J7" s="173"/>
      <c r="K7" s="175"/>
      <c r="L7" s="107"/>
      <c r="M7" s="110"/>
      <c r="N7" s="110"/>
      <c r="O7" s="110"/>
      <c r="P7" s="98"/>
    </row>
    <row r="8" spans="1:16" ht="24" customHeight="1" x14ac:dyDescent="0.2">
      <c r="A8" s="172"/>
      <c r="B8" s="106"/>
      <c r="C8" s="106"/>
      <c r="D8" s="106"/>
      <c r="E8" s="107"/>
      <c r="F8" s="107"/>
      <c r="G8" s="110"/>
      <c r="H8" s="110"/>
      <c r="I8" s="106"/>
      <c r="J8" s="173"/>
      <c r="K8" s="107"/>
      <c r="L8" s="107"/>
      <c r="M8" s="110"/>
      <c r="N8" s="110"/>
      <c r="O8" s="110"/>
      <c r="P8" s="98"/>
    </row>
    <row r="9" spans="1:16" ht="24" customHeight="1" x14ac:dyDescent="0.2">
      <c r="A9" s="172"/>
      <c r="B9" s="106"/>
      <c r="C9" s="106"/>
      <c r="D9" s="106"/>
      <c r="E9" s="107"/>
      <c r="F9" s="107"/>
      <c r="G9" s="110"/>
      <c r="H9" s="110"/>
      <c r="I9" s="106"/>
      <c r="J9" s="173"/>
      <c r="K9" s="107"/>
      <c r="L9" s="107"/>
      <c r="M9" s="110"/>
      <c r="N9" s="110"/>
      <c r="O9" s="110"/>
      <c r="P9" s="98"/>
    </row>
    <row r="10" spans="1:16" ht="24" customHeight="1" x14ac:dyDescent="0.2">
      <c r="A10" s="172"/>
      <c r="B10" s="106"/>
      <c r="C10" s="106"/>
      <c r="D10" s="106"/>
      <c r="E10" s="107"/>
      <c r="F10" s="107"/>
      <c r="G10" s="110"/>
      <c r="H10" s="110"/>
      <c r="I10" s="106"/>
      <c r="J10" s="173"/>
      <c r="K10" s="107"/>
      <c r="L10" s="107"/>
      <c r="M10" s="110"/>
      <c r="N10" s="110"/>
      <c r="O10" s="110"/>
      <c r="P10" s="98"/>
    </row>
    <row r="11" spans="1:16" ht="24" customHeight="1" x14ac:dyDescent="0.2">
      <c r="A11" s="172"/>
      <c r="B11" s="106"/>
      <c r="C11" s="106"/>
      <c r="D11" s="106"/>
      <c r="E11" s="107"/>
      <c r="F11" s="107"/>
      <c r="G11" s="110"/>
      <c r="H11" s="110"/>
      <c r="I11" s="106"/>
      <c r="J11" s="176"/>
      <c r="K11" s="175"/>
      <c r="L11" s="107"/>
      <c r="M11" s="110"/>
      <c r="N11" s="110"/>
      <c r="O11" s="110"/>
      <c r="P11" s="98"/>
    </row>
    <row r="12" spans="1:16" ht="24" customHeight="1" x14ac:dyDescent="0.2">
      <c r="A12" s="172"/>
      <c r="B12" s="106"/>
      <c r="C12" s="106"/>
      <c r="D12" s="106"/>
      <c r="E12" s="107"/>
      <c r="F12" s="107"/>
      <c r="G12" s="110"/>
      <c r="H12" s="110"/>
      <c r="I12" s="106"/>
      <c r="J12" s="173"/>
      <c r="K12" s="107"/>
      <c r="L12" s="107"/>
      <c r="M12" s="110"/>
      <c r="N12" s="110"/>
      <c r="O12" s="110"/>
      <c r="P12" s="98"/>
    </row>
    <row r="13" spans="1:16" ht="24" customHeight="1" x14ac:dyDescent="0.2">
      <c r="A13" s="172"/>
      <c r="B13" s="106"/>
      <c r="C13" s="106"/>
      <c r="D13" s="106"/>
      <c r="E13" s="107"/>
      <c r="F13" s="107"/>
      <c r="G13" s="110"/>
      <c r="H13" s="110"/>
      <c r="I13" s="106"/>
      <c r="J13" s="173"/>
      <c r="K13" s="107"/>
      <c r="L13" s="107"/>
      <c r="M13" s="110"/>
      <c r="N13" s="110"/>
      <c r="O13" s="110"/>
      <c r="P13" s="98"/>
    </row>
    <row r="14" spans="1:16" ht="24" customHeight="1" x14ac:dyDescent="0.2">
      <c r="A14" s="172"/>
      <c r="B14" s="106"/>
      <c r="C14" s="106"/>
      <c r="D14" s="106"/>
      <c r="E14" s="107"/>
      <c r="F14" s="107"/>
      <c r="G14" s="110"/>
      <c r="H14" s="110"/>
      <c r="I14" s="177"/>
      <c r="J14" s="176"/>
      <c r="K14" s="107"/>
      <c r="L14" s="107"/>
      <c r="M14" s="110"/>
      <c r="N14" s="110"/>
      <c r="O14" s="110"/>
      <c r="P14" s="98"/>
    </row>
    <row r="15" spans="1:16" ht="24" customHeight="1" x14ac:dyDescent="0.2">
      <c r="A15" s="172"/>
      <c r="B15" s="106"/>
      <c r="C15" s="106"/>
      <c r="D15" s="106"/>
      <c r="E15" s="107"/>
      <c r="F15" s="107"/>
      <c r="G15" s="110"/>
      <c r="H15" s="110"/>
      <c r="I15" s="106"/>
      <c r="J15" s="173"/>
      <c r="K15" s="107"/>
      <c r="L15" s="107"/>
      <c r="M15" s="110"/>
      <c r="N15" s="110"/>
      <c r="O15" s="110"/>
      <c r="P15" s="178"/>
    </row>
    <row r="16" spans="1:16" ht="24" customHeight="1" x14ac:dyDescent="0.2">
      <c r="A16" s="172"/>
      <c r="B16" s="106"/>
      <c r="C16" s="106"/>
      <c r="D16" s="106"/>
      <c r="E16" s="107"/>
      <c r="F16" s="107"/>
      <c r="G16" s="110"/>
      <c r="H16" s="110"/>
      <c r="I16" s="106"/>
      <c r="J16" s="176"/>
      <c r="K16" s="107"/>
      <c r="L16" s="107"/>
      <c r="M16" s="110"/>
      <c r="N16" s="179"/>
      <c r="O16" s="179"/>
      <c r="P16" s="178"/>
    </row>
    <row r="17" spans="1:16" ht="24" customHeight="1" x14ac:dyDescent="0.2">
      <c r="A17" s="180"/>
      <c r="B17" s="106"/>
      <c r="C17" s="106"/>
      <c r="D17" s="106"/>
      <c r="E17" s="107"/>
      <c r="F17" s="107"/>
      <c r="G17" s="110"/>
      <c r="H17" s="110"/>
      <c r="I17" s="106"/>
      <c r="J17" s="173"/>
      <c r="K17" s="175"/>
      <c r="L17" s="107"/>
      <c r="M17" s="110"/>
      <c r="N17" s="110"/>
      <c r="O17" s="110"/>
      <c r="P17" s="98"/>
    </row>
    <row r="18" spans="1:16" ht="24" customHeight="1" x14ac:dyDescent="0.2">
      <c r="A18" s="181"/>
      <c r="B18" s="106"/>
      <c r="C18" s="106"/>
      <c r="D18" s="182"/>
      <c r="E18" s="183"/>
      <c r="F18" s="183"/>
      <c r="G18" s="184"/>
      <c r="H18" s="184"/>
      <c r="I18" s="182"/>
      <c r="J18" s="185"/>
      <c r="K18" s="186"/>
      <c r="L18" s="183"/>
      <c r="M18" s="184"/>
      <c r="N18" s="184"/>
      <c r="O18" s="184"/>
      <c r="P18" s="187"/>
    </row>
    <row r="19" spans="1:16" ht="24" customHeight="1" x14ac:dyDescent="0.2">
      <c r="A19" s="172"/>
      <c r="B19" s="106"/>
      <c r="C19" s="106"/>
      <c r="D19" s="182"/>
      <c r="E19" s="183"/>
      <c r="F19" s="183"/>
      <c r="G19" s="184"/>
      <c r="H19" s="184"/>
      <c r="I19" s="182"/>
      <c r="J19" s="185"/>
      <c r="K19" s="183"/>
      <c r="L19" s="183"/>
      <c r="M19" s="184"/>
      <c r="N19" s="184"/>
      <c r="O19" s="184"/>
      <c r="P19" s="187"/>
    </row>
    <row r="20" spans="1:16" ht="24" customHeight="1" x14ac:dyDescent="0.2">
      <c r="A20" s="172"/>
      <c r="B20" s="106"/>
      <c r="C20" s="106"/>
      <c r="D20" s="182"/>
      <c r="E20" s="183"/>
      <c r="F20" s="183"/>
      <c r="G20" s="184"/>
      <c r="H20" s="184"/>
      <c r="I20" s="182"/>
      <c r="J20" s="185"/>
      <c r="K20" s="183"/>
      <c r="L20" s="183"/>
      <c r="M20" s="184"/>
      <c r="N20" s="184"/>
      <c r="O20" s="184"/>
      <c r="P20" s="187"/>
    </row>
    <row r="21" spans="1:16" ht="24" customHeight="1" x14ac:dyDescent="0.2">
      <c r="A21" s="172"/>
      <c r="B21" s="106"/>
      <c r="C21" s="106"/>
      <c r="D21" s="182"/>
      <c r="E21" s="183"/>
      <c r="F21" s="183"/>
      <c r="G21" s="184"/>
      <c r="H21" s="184"/>
      <c r="I21" s="182"/>
      <c r="J21" s="185"/>
      <c r="K21" s="183"/>
      <c r="L21" s="183"/>
      <c r="M21" s="184"/>
      <c r="N21" s="184"/>
      <c r="O21" s="184"/>
      <c r="P21" s="187"/>
    </row>
    <row r="22" spans="1:16" ht="24" customHeight="1" x14ac:dyDescent="0.2">
      <c r="A22" s="172"/>
      <c r="B22" s="106"/>
      <c r="C22" s="106"/>
      <c r="D22" s="182"/>
      <c r="E22" s="183"/>
      <c r="F22" s="183"/>
      <c r="G22" s="184"/>
      <c r="H22" s="184"/>
      <c r="I22" s="182"/>
      <c r="J22" s="185"/>
      <c r="K22" s="183"/>
      <c r="L22" s="183"/>
      <c r="M22" s="184"/>
      <c r="N22" s="184"/>
      <c r="O22" s="184"/>
      <c r="P22" s="187"/>
    </row>
    <row r="23" spans="1:16" ht="24" customHeight="1" x14ac:dyDescent="0.2">
      <c r="A23" s="172"/>
      <c r="B23" s="106"/>
      <c r="C23" s="106"/>
      <c r="D23" s="182"/>
      <c r="E23" s="183"/>
      <c r="F23" s="183"/>
      <c r="G23" s="184"/>
      <c r="H23" s="184"/>
      <c r="I23" s="182"/>
      <c r="J23" s="185"/>
      <c r="K23" s="183"/>
      <c r="L23" s="183"/>
      <c r="M23" s="184"/>
      <c r="N23" s="184"/>
      <c r="O23" s="184"/>
      <c r="P23" s="187"/>
    </row>
    <row r="24" spans="1:16" ht="24" customHeight="1" x14ac:dyDescent="0.2">
      <c r="A24" s="172"/>
      <c r="B24" s="106"/>
      <c r="C24" s="106"/>
      <c r="D24" s="182"/>
      <c r="E24" s="183"/>
      <c r="F24" s="183"/>
      <c r="G24" s="184"/>
      <c r="H24" s="184"/>
      <c r="I24" s="182"/>
      <c r="J24" s="185"/>
      <c r="K24" s="183"/>
      <c r="L24" s="183"/>
      <c r="M24" s="184"/>
      <c r="N24" s="184"/>
      <c r="O24" s="184"/>
      <c r="P24" s="187"/>
    </row>
    <row r="25" spans="1:16" ht="24" customHeight="1" x14ac:dyDescent="0.2">
      <c r="A25" s="172"/>
      <c r="B25" s="106"/>
      <c r="C25" s="106"/>
      <c r="D25" s="182"/>
      <c r="E25" s="183"/>
      <c r="F25" s="183"/>
      <c r="G25" s="184"/>
      <c r="H25" s="184"/>
      <c r="I25" s="182"/>
      <c r="J25" s="185"/>
      <c r="K25" s="183"/>
      <c r="L25" s="183"/>
      <c r="M25" s="184"/>
      <c r="N25" s="184"/>
      <c r="O25" s="184"/>
      <c r="P25" s="187"/>
    </row>
    <row r="26" spans="1:16" ht="24" customHeight="1" x14ac:dyDescent="0.2">
      <c r="A26" s="172"/>
      <c r="B26" s="106"/>
      <c r="C26" s="106"/>
      <c r="D26" s="182"/>
      <c r="E26" s="183"/>
      <c r="F26" s="183"/>
      <c r="G26" s="184"/>
      <c r="H26" s="184"/>
      <c r="I26" s="182"/>
      <c r="J26" s="185"/>
      <c r="K26" s="183"/>
      <c r="L26" s="183"/>
      <c r="M26" s="184"/>
      <c r="N26" s="184"/>
      <c r="O26" s="184"/>
      <c r="P26" s="187"/>
    </row>
    <row r="27" spans="1:16" ht="24" customHeight="1" x14ac:dyDescent="0.2">
      <c r="A27" s="172"/>
      <c r="B27" s="106"/>
      <c r="C27" s="106"/>
      <c r="D27" s="182"/>
      <c r="E27" s="183"/>
      <c r="F27" s="183"/>
      <c r="G27" s="184"/>
      <c r="H27" s="184"/>
      <c r="I27" s="182"/>
      <c r="J27" s="185"/>
      <c r="K27" s="183"/>
      <c r="L27" s="183"/>
      <c r="M27" s="184"/>
      <c r="N27" s="184"/>
      <c r="O27" s="184"/>
      <c r="P27" s="187"/>
    </row>
    <row r="28" spans="1:16" ht="24" customHeight="1" x14ac:dyDescent="0.2">
      <c r="A28" s="172"/>
      <c r="B28" s="106"/>
      <c r="C28" s="106"/>
      <c r="D28" s="182"/>
      <c r="E28" s="183"/>
      <c r="F28" s="183"/>
      <c r="G28" s="184"/>
      <c r="H28" s="184"/>
      <c r="I28" s="182"/>
      <c r="J28" s="185"/>
      <c r="K28" s="183"/>
      <c r="L28" s="183"/>
      <c r="M28" s="184"/>
      <c r="N28" s="184"/>
      <c r="O28" s="184"/>
      <c r="P28" s="187"/>
    </row>
    <row r="29" spans="1:16" ht="24" customHeight="1" x14ac:dyDescent="0.2">
      <c r="A29" s="172"/>
      <c r="B29" s="106"/>
      <c r="C29" s="106"/>
      <c r="D29" s="182"/>
      <c r="E29" s="183"/>
      <c r="F29" s="183"/>
      <c r="G29" s="184"/>
      <c r="H29" s="184"/>
      <c r="I29" s="182"/>
      <c r="J29" s="185"/>
      <c r="K29" s="183"/>
      <c r="L29" s="183"/>
      <c r="M29" s="184"/>
      <c r="N29" s="184"/>
      <c r="O29" s="184"/>
      <c r="P29" s="187"/>
    </row>
    <row r="30" spans="1:16" ht="24" customHeight="1" x14ac:dyDescent="0.2">
      <c r="A30" s="172"/>
      <c r="B30" s="106"/>
      <c r="C30" s="106"/>
      <c r="D30" s="182"/>
      <c r="E30" s="183"/>
      <c r="F30" s="183"/>
      <c r="G30" s="184"/>
      <c r="H30" s="184"/>
      <c r="I30" s="182"/>
      <c r="J30" s="185"/>
      <c r="K30" s="183"/>
      <c r="L30" s="183"/>
      <c r="M30" s="184"/>
      <c r="N30" s="184"/>
      <c r="O30" s="184"/>
      <c r="P30" s="187"/>
    </row>
    <row r="31" spans="1:16" ht="24" customHeight="1" x14ac:dyDescent="0.2">
      <c r="A31" s="172"/>
      <c r="B31" s="106"/>
      <c r="C31" s="106"/>
      <c r="D31" s="182"/>
      <c r="E31" s="183"/>
      <c r="F31" s="183"/>
      <c r="G31" s="184"/>
      <c r="H31" s="184"/>
      <c r="I31" s="182"/>
      <c r="J31" s="185"/>
      <c r="K31" s="183"/>
      <c r="L31" s="183"/>
      <c r="M31" s="184"/>
      <c r="N31" s="184"/>
      <c r="O31" s="184"/>
      <c r="P31" s="187"/>
    </row>
    <row r="32" spans="1:16" ht="24" customHeight="1" x14ac:dyDescent="0.2">
      <c r="A32" s="172"/>
      <c r="B32" s="106"/>
      <c r="C32" s="106"/>
      <c r="D32" s="182"/>
      <c r="E32" s="183"/>
      <c r="F32" s="183"/>
      <c r="G32" s="184"/>
      <c r="H32" s="184"/>
      <c r="I32" s="182"/>
      <c r="J32" s="185"/>
      <c r="K32" s="183"/>
      <c r="L32" s="183"/>
      <c r="M32" s="184"/>
      <c r="N32" s="184"/>
      <c r="O32" s="184"/>
      <c r="P32" s="187"/>
    </row>
    <row r="33" spans="1:20" ht="24" customHeight="1" x14ac:dyDescent="0.2">
      <c r="A33" s="172"/>
      <c r="B33" s="106"/>
      <c r="C33" s="106"/>
      <c r="D33" s="182"/>
      <c r="E33" s="183"/>
      <c r="F33" s="183"/>
      <c r="G33" s="184"/>
      <c r="H33" s="184"/>
      <c r="I33" s="182"/>
      <c r="J33" s="185"/>
      <c r="K33" s="183"/>
      <c r="L33" s="183"/>
      <c r="M33" s="184"/>
      <c r="N33" s="184"/>
      <c r="O33" s="184"/>
      <c r="P33" s="187"/>
    </row>
    <row r="34" spans="1:20" ht="24" customHeight="1" x14ac:dyDescent="0.2">
      <c r="A34" s="172"/>
      <c r="B34" s="106"/>
      <c r="C34" s="106"/>
      <c r="D34" s="182"/>
      <c r="E34" s="183"/>
      <c r="F34" s="183"/>
      <c r="G34" s="184"/>
      <c r="H34" s="184"/>
      <c r="I34" s="182"/>
      <c r="J34" s="185"/>
      <c r="K34" s="183"/>
      <c r="L34" s="183"/>
      <c r="M34" s="184"/>
      <c r="N34" s="184"/>
      <c r="O34" s="184"/>
      <c r="P34" s="187"/>
    </row>
    <row r="35" spans="1:20" ht="24" customHeight="1" thickBot="1" x14ac:dyDescent="0.25">
      <c r="A35" s="188"/>
      <c r="B35" s="91"/>
      <c r="C35" s="91"/>
      <c r="D35" s="189"/>
      <c r="E35" s="190"/>
      <c r="F35" s="190"/>
      <c r="G35" s="191"/>
      <c r="H35" s="191"/>
      <c r="I35" s="189"/>
      <c r="J35" s="192"/>
      <c r="K35" s="190"/>
      <c r="L35" s="190"/>
      <c r="M35" s="191"/>
      <c r="N35" s="191"/>
      <c r="O35" s="191"/>
      <c r="P35" s="193"/>
    </row>
    <row r="36" spans="1:20" ht="15.75" x14ac:dyDescent="0.25">
      <c r="A36" s="122"/>
      <c r="B36" s="123"/>
      <c r="C36" s="123"/>
      <c r="D36" s="123"/>
      <c r="E36" s="123"/>
      <c r="F36" s="123"/>
      <c r="T36" s="194"/>
    </row>
    <row r="37" spans="1:20" ht="13.5" x14ac:dyDescent="0.25">
      <c r="A37" s="195"/>
      <c r="B37" s="149"/>
      <c r="C37" s="149"/>
      <c r="D37" s="149"/>
      <c r="E37" s="149"/>
      <c r="F37" s="149"/>
      <c r="T37" s="196"/>
    </row>
  </sheetData>
  <mergeCells count="4">
    <mergeCell ref="C1:D1"/>
    <mergeCell ref="D3:H3"/>
    <mergeCell ref="I3:O3"/>
    <mergeCell ref="B4:C4"/>
  </mergeCells>
  <pageMargins left="0.39370078740157483" right="0.31496062992125984" top="0.36" bottom="0.44" header="0.31" footer="0.28000000000000003"/>
  <pageSetup paperSize="9" scale="60" orientation="landscape" r:id="rId1"/>
  <headerFooter alignWithMargins="0">
    <oddFooter>&amp;L&amp;8&amp;Z&amp;F/&amp;F/&amp;A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zoomScale="115" zoomScaleNormal="115" workbookViewId="0">
      <pane ySplit="5" topLeftCell="A6" activePane="bottomLeft" state="frozen"/>
      <selection activeCell="O2" sqref="O2"/>
      <selection pane="bottomLeft" activeCell="J1" sqref="J1"/>
    </sheetView>
  </sheetViews>
  <sheetFormatPr baseColWidth="10" defaultRowHeight="12.75" x14ac:dyDescent="0.2"/>
  <cols>
    <col min="1" max="1" width="10.28515625" customWidth="1"/>
    <col min="2" max="2" width="5.85546875" style="30" customWidth="1"/>
    <col min="3" max="3" width="10.85546875" customWidth="1"/>
    <col min="4" max="5" width="11.7109375" customWidth="1"/>
    <col min="6" max="6" width="9.140625" bestFit="1" customWidth="1"/>
    <col min="7" max="7" width="5.140625" bestFit="1" customWidth="1"/>
    <col min="8" max="8" width="9.28515625" bestFit="1" customWidth="1"/>
    <col min="9" max="9" width="6" style="30" customWidth="1"/>
    <col min="12" max="12" width="13.5703125" customWidth="1"/>
    <col min="14" max="14" width="8.140625" bestFit="1" customWidth="1"/>
    <col min="15" max="15" width="8.7109375" bestFit="1" customWidth="1"/>
    <col min="16" max="16" width="8.28515625" customWidth="1"/>
    <col min="17" max="17" width="11.28515625" customWidth="1"/>
    <col min="18" max="18" width="12" bestFit="1" customWidth="1"/>
  </cols>
  <sheetData>
    <row r="1" spans="1:18" ht="23.25" x14ac:dyDescent="0.35">
      <c r="A1" s="25" t="s">
        <v>15</v>
      </c>
      <c r="B1" s="26"/>
      <c r="C1" s="27"/>
      <c r="D1" s="28" t="s">
        <v>16</v>
      </c>
      <c r="E1" s="28"/>
      <c r="G1" s="29"/>
      <c r="H1" s="29">
        <v>2014</v>
      </c>
      <c r="J1" s="29"/>
      <c r="M1" s="31"/>
      <c r="N1" s="31"/>
      <c r="O1" s="31"/>
      <c r="P1" s="32"/>
      <c r="Q1" s="33"/>
    </row>
    <row r="2" spans="1:18" ht="9.75" customHeight="1" thickBot="1" x14ac:dyDescent="0.25"/>
    <row r="3" spans="1:18" ht="18.75" customHeight="1" x14ac:dyDescent="0.25">
      <c r="A3" s="219" t="s">
        <v>17</v>
      </c>
      <c r="B3" s="222" t="s">
        <v>18</v>
      </c>
      <c r="C3" s="223"/>
      <c r="D3" s="223"/>
      <c r="E3" s="223"/>
      <c r="F3" s="223"/>
      <c r="G3" s="223"/>
      <c r="H3" s="224"/>
      <c r="I3" s="223" t="s">
        <v>19</v>
      </c>
      <c r="J3" s="223"/>
      <c r="K3" s="223"/>
      <c r="L3" s="223"/>
      <c r="M3" s="223"/>
      <c r="N3" s="223"/>
      <c r="O3" s="223"/>
      <c r="P3" s="223"/>
      <c r="Q3" s="34" t="s">
        <v>20</v>
      </c>
      <c r="R3" s="35" t="s">
        <v>21</v>
      </c>
    </row>
    <row r="4" spans="1:18" ht="18.75" customHeight="1" x14ac:dyDescent="0.2">
      <c r="A4" s="220"/>
      <c r="B4" s="225" t="s">
        <v>22</v>
      </c>
      <c r="C4" s="226"/>
      <c r="D4" s="226"/>
      <c r="E4" s="226" t="s">
        <v>23</v>
      </c>
      <c r="F4" s="227"/>
      <c r="G4" s="228" t="s">
        <v>24</v>
      </c>
      <c r="H4" s="229"/>
      <c r="I4" s="225" t="s">
        <v>25</v>
      </c>
      <c r="J4" s="226"/>
      <c r="K4" s="226"/>
      <c r="L4" s="226" t="s">
        <v>23</v>
      </c>
      <c r="M4" s="227"/>
      <c r="N4" s="36"/>
      <c r="O4" s="36"/>
      <c r="P4" s="37"/>
      <c r="Q4" s="38"/>
      <c r="R4" s="39"/>
    </row>
    <row r="5" spans="1:18" ht="19.5" customHeight="1" thickBot="1" x14ac:dyDescent="0.25">
      <c r="A5" s="221"/>
      <c r="B5" s="40" t="s">
        <v>2</v>
      </c>
      <c r="C5" s="41" t="s">
        <v>26</v>
      </c>
      <c r="D5" s="41" t="s">
        <v>27</v>
      </c>
      <c r="E5" s="41" t="s">
        <v>28</v>
      </c>
      <c r="F5" s="42" t="s">
        <v>29</v>
      </c>
      <c r="G5" s="41" t="s">
        <v>30</v>
      </c>
      <c r="H5" s="43" t="s">
        <v>31</v>
      </c>
      <c r="I5" s="44" t="s">
        <v>2</v>
      </c>
      <c r="J5" s="45" t="s">
        <v>32</v>
      </c>
      <c r="K5" s="46" t="s">
        <v>33</v>
      </c>
      <c r="L5" s="46" t="s">
        <v>34</v>
      </c>
      <c r="M5" s="46" t="s">
        <v>35</v>
      </c>
      <c r="N5" s="46" t="s">
        <v>24</v>
      </c>
      <c r="O5" s="46" t="s">
        <v>31</v>
      </c>
      <c r="P5" s="47" t="s">
        <v>36</v>
      </c>
      <c r="Q5" s="48" t="s">
        <v>37</v>
      </c>
      <c r="R5" s="49" t="s">
        <v>38</v>
      </c>
    </row>
    <row r="6" spans="1:18" s="7" customFormat="1" ht="25.5" customHeight="1" x14ac:dyDescent="0.2">
      <c r="A6" s="50">
        <v>23.4</v>
      </c>
      <c r="B6" s="51">
        <v>3.3</v>
      </c>
      <c r="C6" s="52" t="s">
        <v>39</v>
      </c>
      <c r="D6" s="52" t="s">
        <v>40</v>
      </c>
      <c r="E6" s="53"/>
      <c r="F6" s="54"/>
      <c r="G6" s="54">
        <v>3</v>
      </c>
      <c r="H6" s="55">
        <v>2</v>
      </c>
      <c r="I6" s="56">
        <v>3.3</v>
      </c>
      <c r="J6" s="57" t="s">
        <v>41</v>
      </c>
      <c r="K6" s="53" t="s">
        <v>42</v>
      </c>
      <c r="L6" s="54"/>
      <c r="M6" s="54">
        <v>1800</v>
      </c>
      <c r="N6" s="54">
        <v>3.5</v>
      </c>
      <c r="O6" s="54">
        <v>2</v>
      </c>
      <c r="P6" s="58"/>
      <c r="Q6" s="59"/>
      <c r="R6" s="60"/>
    </row>
    <row r="7" spans="1:18" s="7" customFormat="1" ht="25.5" customHeight="1" x14ac:dyDescent="0.2">
      <c r="A7" s="50">
        <v>5.5</v>
      </c>
      <c r="B7" s="51"/>
      <c r="C7" s="52" t="s">
        <v>39</v>
      </c>
      <c r="D7" s="52" t="s">
        <v>40</v>
      </c>
      <c r="E7" s="52" t="s">
        <v>43</v>
      </c>
      <c r="F7" s="61"/>
      <c r="G7" s="61">
        <v>4</v>
      </c>
      <c r="H7" s="11">
        <v>3</v>
      </c>
      <c r="I7" s="56">
        <v>3.2</v>
      </c>
      <c r="J7" s="57"/>
      <c r="K7" s="53"/>
      <c r="L7" s="54"/>
      <c r="M7" s="54">
        <v>800</v>
      </c>
      <c r="N7" s="54">
        <v>5</v>
      </c>
      <c r="O7" s="61">
        <v>4</v>
      </c>
      <c r="P7" s="62"/>
      <c r="Q7" s="63"/>
      <c r="R7" s="64"/>
    </row>
    <row r="8" spans="1:18" s="7" customFormat="1" ht="25.5" customHeight="1" x14ac:dyDescent="0.2">
      <c r="A8" s="50">
        <v>18.5</v>
      </c>
      <c r="B8" s="51"/>
      <c r="C8" s="52"/>
      <c r="D8" s="52"/>
      <c r="E8" s="52"/>
      <c r="F8" s="61"/>
      <c r="G8" s="61">
        <v>5</v>
      </c>
      <c r="H8" s="11">
        <v>3</v>
      </c>
      <c r="I8" s="65"/>
      <c r="J8" s="66"/>
      <c r="K8" s="52" t="s">
        <v>44</v>
      </c>
      <c r="L8" s="61"/>
      <c r="M8" s="61">
        <v>600</v>
      </c>
      <c r="N8" s="61">
        <v>5.5</v>
      </c>
      <c r="O8" s="61">
        <v>7</v>
      </c>
      <c r="P8" s="62"/>
      <c r="Q8" s="63" t="s">
        <v>45</v>
      </c>
      <c r="R8" s="64"/>
    </row>
    <row r="9" spans="1:18" s="7" customFormat="1" ht="25.5" customHeight="1" x14ac:dyDescent="0.2">
      <c r="A9" s="50">
        <v>23.5</v>
      </c>
      <c r="B9" s="51"/>
      <c r="C9" s="52" t="s">
        <v>39</v>
      </c>
      <c r="D9" s="52" t="s">
        <v>46</v>
      </c>
      <c r="E9" s="52" t="s">
        <v>40</v>
      </c>
      <c r="F9" s="61" t="s">
        <v>43</v>
      </c>
      <c r="G9" s="61"/>
      <c r="H9" s="11">
        <v>4</v>
      </c>
      <c r="I9" s="65"/>
      <c r="J9" s="66"/>
      <c r="K9" s="52" t="s">
        <v>47</v>
      </c>
      <c r="L9" s="61"/>
      <c r="M9" s="61">
        <v>400</v>
      </c>
      <c r="N9" s="61"/>
      <c r="O9" s="61">
        <v>10</v>
      </c>
      <c r="P9" s="62"/>
      <c r="Q9" s="63"/>
      <c r="R9" s="64"/>
    </row>
    <row r="10" spans="1:18" s="7" customFormat="1" ht="25.5" customHeight="1" x14ac:dyDescent="0.2">
      <c r="A10" s="50">
        <v>7.6</v>
      </c>
      <c r="B10" s="51"/>
      <c r="C10" s="52"/>
      <c r="D10" s="52"/>
      <c r="E10" s="52" t="s">
        <v>48</v>
      </c>
      <c r="F10" s="61"/>
      <c r="G10" s="61">
        <v>5</v>
      </c>
      <c r="H10" s="11">
        <v>3</v>
      </c>
      <c r="I10" s="65"/>
      <c r="J10" s="66"/>
      <c r="K10" s="52"/>
      <c r="L10" s="61"/>
      <c r="M10" s="61">
        <v>375</v>
      </c>
      <c r="N10" s="61"/>
      <c r="O10" s="61">
        <v>14</v>
      </c>
      <c r="P10" s="62"/>
      <c r="Q10" s="63"/>
      <c r="R10" s="64">
        <v>5152</v>
      </c>
    </row>
    <row r="11" spans="1:18" s="7" customFormat="1" ht="25.5" customHeight="1" x14ac:dyDescent="0.2">
      <c r="A11" s="50">
        <v>10.6</v>
      </c>
      <c r="B11" s="51">
        <v>2.8</v>
      </c>
      <c r="C11" s="52"/>
      <c r="D11" s="52"/>
      <c r="E11" s="52"/>
      <c r="F11" s="61"/>
      <c r="G11" s="61"/>
      <c r="H11" s="11"/>
      <c r="I11" s="65">
        <v>2.8</v>
      </c>
      <c r="J11" s="66"/>
      <c r="K11" s="52" t="s">
        <v>49</v>
      </c>
      <c r="L11" s="61"/>
      <c r="M11" s="61">
        <v>300</v>
      </c>
      <c r="N11" s="61"/>
      <c r="O11" s="61">
        <v>16</v>
      </c>
      <c r="P11" s="62"/>
      <c r="Q11" s="63"/>
      <c r="R11" s="64">
        <v>5000</v>
      </c>
    </row>
    <row r="12" spans="1:18" s="7" customFormat="1" ht="25.5" customHeight="1" x14ac:dyDescent="0.2">
      <c r="A12" s="50">
        <v>10.7</v>
      </c>
      <c r="B12" s="51">
        <v>2.4</v>
      </c>
      <c r="C12" s="52" t="s">
        <v>39</v>
      </c>
      <c r="D12" s="52" t="s">
        <v>48</v>
      </c>
      <c r="E12" s="52"/>
      <c r="F12" s="61"/>
      <c r="G12" s="61"/>
      <c r="H12" s="11">
        <v>2</v>
      </c>
      <c r="I12" s="65">
        <v>2.6</v>
      </c>
      <c r="J12" s="66"/>
      <c r="K12" s="52"/>
      <c r="L12" s="61"/>
      <c r="M12" s="61">
        <v>350</v>
      </c>
      <c r="N12" s="61"/>
      <c r="O12" s="61"/>
      <c r="P12" s="62"/>
      <c r="Q12" s="63"/>
      <c r="R12" s="64"/>
    </row>
    <row r="13" spans="1:18" s="7" customFormat="1" ht="25.5" customHeight="1" x14ac:dyDescent="0.2">
      <c r="A13" s="50">
        <v>19.8</v>
      </c>
      <c r="B13" s="51">
        <v>2.8</v>
      </c>
      <c r="C13" s="52"/>
      <c r="D13" s="52"/>
      <c r="E13" s="52"/>
      <c r="F13" s="61"/>
      <c r="G13" s="61">
        <v>4</v>
      </c>
      <c r="H13" s="11">
        <v>2</v>
      </c>
      <c r="I13" s="65">
        <v>2.8</v>
      </c>
      <c r="J13" s="66"/>
      <c r="K13" s="52" t="s">
        <v>49</v>
      </c>
      <c r="L13" s="61"/>
      <c r="M13" s="61">
        <v>400</v>
      </c>
      <c r="N13" s="61">
        <v>5</v>
      </c>
      <c r="O13" s="61">
        <v>13</v>
      </c>
      <c r="P13" s="62"/>
      <c r="Q13" s="63"/>
      <c r="R13" s="64">
        <v>5580</v>
      </c>
    </row>
    <row r="14" spans="1:18" s="7" customFormat="1" ht="25.5" customHeight="1" x14ac:dyDescent="0.2">
      <c r="A14" s="50">
        <v>31.8</v>
      </c>
      <c r="B14" s="51">
        <v>2.4</v>
      </c>
      <c r="C14" s="52"/>
      <c r="D14" s="52"/>
      <c r="E14" s="52"/>
      <c r="F14" s="61"/>
      <c r="G14" s="61">
        <v>3.5</v>
      </c>
      <c r="H14" s="11">
        <v>2</v>
      </c>
      <c r="I14" s="65">
        <v>2.4</v>
      </c>
      <c r="J14" s="66"/>
      <c r="K14" s="52"/>
      <c r="L14" s="61"/>
      <c r="M14" s="61"/>
      <c r="N14" s="61"/>
      <c r="O14" s="61"/>
      <c r="P14" s="62"/>
      <c r="Q14" s="63"/>
      <c r="R14" s="64"/>
    </row>
    <row r="15" spans="1:18" s="7" customFormat="1" ht="25.5" customHeight="1" x14ac:dyDescent="0.2">
      <c r="A15" s="50">
        <v>29.9</v>
      </c>
      <c r="B15" s="51">
        <v>2.6</v>
      </c>
      <c r="C15" s="52" t="s">
        <v>40</v>
      </c>
      <c r="D15" s="52"/>
      <c r="E15" s="52"/>
      <c r="F15" s="61"/>
      <c r="G15" s="61">
        <v>3</v>
      </c>
      <c r="H15" s="11">
        <v>1</v>
      </c>
      <c r="I15" s="65">
        <v>2.6</v>
      </c>
      <c r="J15" s="66"/>
      <c r="K15" s="52" t="s">
        <v>50</v>
      </c>
      <c r="L15" s="61"/>
      <c r="M15" s="61"/>
      <c r="N15" s="61">
        <v>4</v>
      </c>
      <c r="O15" s="61">
        <v>7</v>
      </c>
      <c r="P15" s="62"/>
      <c r="Q15" s="63"/>
      <c r="R15" s="64">
        <v>3038</v>
      </c>
    </row>
    <row r="16" spans="1:18" s="7" customFormat="1" ht="25.5" customHeight="1" x14ac:dyDescent="0.2">
      <c r="A16" s="67">
        <v>13.1</v>
      </c>
      <c r="B16" s="51"/>
      <c r="C16" s="52" t="s">
        <v>51</v>
      </c>
      <c r="D16" s="52"/>
      <c r="E16" s="52"/>
      <c r="F16" s="61"/>
      <c r="G16" s="61"/>
      <c r="H16" s="11"/>
      <c r="I16" s="65"/>
      <c r="J16" s="66"/>
      <c r="K16" s="52"/>
      <c r="L16" s="61"/>
      <c r="M16" s="61"/>
      <c r="N16" s="61"/>
      <c r="O16" s="61"/>
      <c r="P16" s="62"/>
      <c r="Q16" s="63"/>
      <c r="R16" s="64"/>
    </row>
    <row r="17" spans="1:18" s="7" customFormat="1" ht="25.5" customHeight="1" x14ac:dyDescent="0.2">
      <c r="A17" s="50"/>
      <c r="B17" s="51"/>
      <c r="C17" s="52"/>
      <c r="D17" s="52"/>
      <c r="E17" s="52"/>
      <c r="F17" s="61"/>
      <c r="G17" s="61"/>
      <c r="H17" s="11"/>
      <c r="I17" s="65"/>
      <c r="J17" s="66"/>
      <c r="K17" s="52"/>
      <c r="L17" s="61"/>
      <c r="M17" s="61"/>
      <c r="N17" s="61"/>
      <c r="O17" s="61"/>
      <c r="P17" s="62"/>
      <c r="Q17" s="63"/>
      <c r="R17" s="64"/>
    </row>
    <row r="18" spans="1:18" s="7" customFormat="1" ht="25.5" customHeight="1" x14ac:dyDescent="0.2">
      <c r="A18" s="50"/>
      <c r="B18" s="51"/>
      <c r="C18" s="52"/>
      <c r="D18" s="52"/>
      <c r="E18" s="52"/>
      <c r="F18" s="61"/>
      <c r="G18" s="61"/>
      <c r="H18" s="11"/>
      <c r="I18" s="65"/>
      <c r="J18" s="66"/>
      <c r="K18" s="52"/>
      <c r="L18" s="61"/>
      <c r="M18" s="61"/>
      <c r="N18" s="61"/>
      <c r="O18" s="61"/>
      <c r="P18" s="62"/>
      <c r="Q18" s="63"/>
      <c r="R18" s="64"/>
    </row>
    <row r="19" spans="1:18" s="7" customFormat="1" ht="25.5" customHeight="1" x14ac:dyDescent="0.2">
      <c r="A19" s="50"/>
      <c r="B19" s="51"/>
      <c r="C19" s="52"/>
      <c r="D19" s="52"/>
      <c r="E19" s="52"/>
      <c r="F19" s="61"/>
      <c r="G19" s="61"/>
      <c r="H19" s="11"/>
      <c r="I19" s="65"/>
      <c r="J19" s="66"/>
      <c r="K19" s="52"/>
      <c r="L19" s="61"/>
      <c r="M19" s="61"/>
      <c r="N19" s="61"/>
      <c r="O19" s="61"/>
      <c r="P19" s="62"/>
      <c r="Q19" s="63"/>
      <c r="R19" s="64"/>
    </row>
    <row r="20" spans="1:18" s="7" customFormat="1" ht="25.5" customHeight="1" x14ac:dyDescent="0.2">
      <c r="A20" s="50"/>
      <c r="B20" s="51"/>
      <c r="C20" s="52"/>
      <c r="D20" s="52"/>
      <c r="E20" s="52"/>
      <c r="F20" s="61"/>
      <c r="G20" s="61"/>
      <c r="H20" s="11"/>
      <c r="I20" s="65"/>
      <c r="J20" s="66"/>
      <c r="K20" s="52"/>
      <c r="L20" s="61"/>
      <c r="M20" s="61"/>
      <c r="N20" s="61"/>
      <c r="O20" s="61"/>
      <c r="P20" s="62"/>
      <c r="Q20" s="63"/>
      <c r="R20" s="64"/>
    </row>
    <row r="21" spans="1:18" s="7" customFormat="1" ht="25.5" customHeight="1" x14ac:dyDescent="0.2">
      <c r="A21" s="50"/>
      <c r="B21" s="51"/>
      <c r="C21" s="52"/>
      <c r="D21" s="52"/>
      <c r="E21" s="52"/>
      <c r="F21" s="61"/>
      <c r="G21" s="61"/>
      <c r="H21" s="11"/>
      <c r="I21" s="65"/>
      <c r="J21" s="66"/>
      <c r="K21" s="52"/>
      <c r="L21" s="61"/>
      <c r="M21" s="61"/>
      <c r="N21" s="61"/>
      <c r="O21" s="68"/>
      <c r="P21" s="62"/>
      <c r="Q21" s="63"/>
      <c r="R21" s="64"/>
    </row>
    <row r="22" spans="1:18" s="7" customFormat="1" ht="25.5" customHeight="1" x14ac:dyDescent="0.2">
      <c r="A22" s="50"/>
      <c r="B22" s="51"/>
      <c r="C22" s="52"/>
      <c r="D22" s="52"/>
      <c r="E22" s="52"/>
      <c r="F22" s="61"/>
      <c r="G22" s="61"/>
      <c r="H22" s="11"/>
      <c r="I22" s="65"/>
      <c r="J22" s="66"/>
      <c r="K22" s="52"/>
      <c r="L22" s="61"/>
      <c r="M22" s="61"/>
      <c r="N22" s="61"/>
      <c r="O22" s="61"/>
      <c r="P22" s="62"/>
      <c r="Q22" s="63"/>
      <c r="R22" s="64"/>
    </row>
    <row r="23" spans="1:18" s="7" customFormat="1" ht="25.5" customHeight="1" x14ac:dyDescent="0.2">
      <c r="A23" s="50"/>
      <c r="B23" s="51"/>
      <c r="C23" s="52"/>
      <c r="D23" s="52"/>
      <c r="E23" s="52"/>
      <c r="F23" s="61"/>
      <c r="G23" s="61"/>
      <c r="H23" s="11"/>
      <c r="I23" s="65"/>
      <c r="J23" s="66"/>
      <c r="K23" s="52"/>
      <c r="L23" s="61"/>
      <c r="M23" s="61"/>
      <c r="N23" s="61"/>
      <c r="O23" s="61"/>
      <c r="P23" s="62"/>
      <c r="Q23" s="63"/>
      <c r="R23" s="64"/>
    </row>
    <row r="24" spans="1:18" s="7" customFormat="1" ht="25.5" customHeight="1" x14ac:dyDescent="0.2">
      <c r="A24" s="50"/>
      <c r="B24" s="51"/>
      <c r="C24" s="69"/>
      <c r="D24" s="52"/>
      <c r="E24" s="69"/>
      <c r="F24" s="61"/>
      <c r="G24" s="61"/>
      <c r="H24" s="11"/>
      <c r="I24" s="65"/>
      <c r="J24" s="66"/>
      <c r="K24" s="52"/>
      <c r="L24" s="61"/>
      <c r="M24" s="61"/>
      <c r="N24" s="61"/>
      <c r="O24" s="61"/>
      <c r="P24" s="62"/>
      <c r="Q24" s="63"/>
      <c r="R24" s="64"/>
    </row>
    <row r="25" spans="1:18" s="7" customFormat="1" ht="25.5" customHeight="1" x14ac:dyDescent="0.2">
      <c r="A25" s="50"/>
      <c r="B25" s="51"/>
      <c r="C25" s="52"/>
      <c r="D25" s="52"/>
      <c r="E25" s="52"/>
      <c r="F25" s="61"/>
      <c r="G25" s="61"/>
      <c r="H25" s="11"/>
      <c r="I25" s="65"/>
      <c r="J25" s="66"/>
      <c r="K25" s="52"/>
      <c r="L25" s="61"/>
      <c r="M25" s="61"/>
      <c r="N25" s="61"/>
      <c r="O25" s="61"/>
      <c r="P25" s="62"/>
      <c r="Q25" s="63"/>
      <c r="R25" s="64"/>
    </row>
    <row r="26" spans="1:18" s="7" customFormat="1" ht="25.5" customHeight="1" x14ac:dyDescent="0.2">
      <c r="A26" s="70"/>
      <c r="B26" s="51"/>
      <c r="C26" s="52"/>
      <c r="D26" s="52"/>
      <c r="E26" s="52"/>
      <c r="F26" s="61"/>
      <c r="G26" s="61"/>
      <c r="H26" s="11"/>
      <c r="I26" s="65"/>
      <c r="J26" s="66"/>
      <c r="K26" s="52"/>
      <c r="L26" s="61"/>
      <c r="M26" s="61"/>
      <c r="N26" s="61"/>
      <c r="O26" s="61"/>
      <c r="P26" s="62"/>
      <c r="Q26" s="63"/>
      <c r="R26" s="64"/>
    </row>
    <row r="27" spans="1:18" s="7" customFormat="1" ht="25.5" customHeight="1" x14ac:dyDescent="0.2">
      <c r="A27" s="70"/>
      <c r="B27" s="51"/>
      <c r="C27" s="52"/>
      <c r="D27" s="52"/>
      <c r="E27" s="52"/>
      <c r="F27" s="61"/>
      <c r="G27" s="61"/>
      <c r="H27" s="11"/>
      <c r="I27" s="65"/>
      <c r="J27" s="66"/>
      <c r="K27" s="52"/>
      <c r="L27" s="61"/>
      <c r="M27" s="61"/>
      <c r="N27" s="61"/>
      <c r="O27" s="61"/>
      <c r="P27" s="62"/>
      <c r="Q27" s="63"/>
      <c r="R27" s="64"/>
    </row>
    <row r="28" spans="1:18" s="7" customFormat="1" ht="25.5" customHeight="1" x14ac:dyDescent="0.2">
      <c r="A28" s="50"/>
      <c r="B28" s="51"/>
      <c r="C28" s="52"/>
      <c r="D28" s="52"/>
      <c r="E28" s="52"/>
      <c r="F28" s="61"/>
      <c r="G28" s="61"/>
      <c r="H28" s="11"/>
      <c r="I28" s="65"/>
      <c r="J28" s="66"/>
      <c r="K28" s="52"/>
      <c r="L28" s="61"/>
      <c r="M28" s="61"/>
      <c r="N28" s="61"/>
      <c r="O28" s="61"/>
      <c r="P28" s="62"/>
      <c r="Q28" s="63"/>
      <c r="R28" s="64"/>
    </row>
    <row r="29" spans="1:18" s="7" customFormat="1" ht="25.5" customHeight="1" x14ac:dyDescent="0.2">
      <c r="A29" s="50"/>
      <c r="B29" s="51"/>
      <c r="C29" s="52"/>
      <c r="D29" s="52"/>
      <c r="E29" s="52"/>
      <c r="F29" s="61"/>
      <c r="G29" s="61"/>
      <c r="H29" s="11"/>
      <c r="I29" s="65"/>
      <c r="J29" s="66"/>
      <c r="K29" s="52"/>
      <c r="L29" s="61"/>
      <c r="M29" s="61"/>
      <c r="N29" s="61"/>
      <c r="O29" s="61"/>
      <c r="P29" s="62"/>
      <c r="Q29" s="63"/>
      <c r="R29" s="64"/>
    </row>
    <row r="30" spans="1:18" s="7" customFormat="1" ht="25.5" customHeight="1" x14ac:dyDescent="0.2">
      <c r="A30" s="50"/>
      <c r="B30" s="51"/>
      <c r="C30" s="52"/>
      <c r="D30" s="52"/>
      <c r="E30" s="52"/>
      <c r="F30" s="61"/>
      <c r="G30" s="61"/>
      <c r="H30" s="11"/>
      <c r="I30" s="65"/>
      <c r="J30" s="66"/>
      <c r="K30" s="52"/>
      <c r="L30" s="61"/>
      <c r="M30" s="61"/>
      <c r="N30" s="61"/>
      <c r="O30" s="61"/>
      <c r="P30" s="62"/>
      <c r="Q30" s="63"/>
      <c r="R30" s="64"/>
    </row>
    <row r="31" spans="1:18" s="7" customFormat="1" ht="25.5" customHeight="1" x14ac:dyDescent="0.2">
      <c r="A31" s="50"/>
      <c r="B31" s="51"/>
      <c r="C31" s="52"/>
      <c r="D31" s="52"/>
      <c r="E31" s="52"/>
      <c r="F31" s="61"/>
      <c r="G31" s="61"/>
      <c r="H31" s="11"/>
      <c r="I31" s="65"/>
      <c r="J31" s="66"/>
      <c r="K31" s="52"/>
      <c r="L31" s="61"/>
      <c r="M31" s="61"/>
      <c r="N31" s="61"/>
      <c r="O31" s="61"/>
      <c r="P31" s="62"/>
      <c r="Q31" s="63"/>
      <c r="R31" s="64"/>
    </row>
    <row r="32" spans="1:18" s="7" customFormat="1" ht="25.5" customHeight="1" thickBot="1" x14ac:dyDescent="0.25">
      <c r="A32" s="71"/>
      <c r="B32" s="72"/>
      <c r="C32" s="73"/>
      <c r="D32" s="73"/>
      <c r="E32" s="73"/>
      <c r="F32" s="74"/>
      <c r="G32" s="74"/>
      <c r="H32" s="75"/>
      <c r="I32" s="76"/>
      <c r="J32" s="77"/>
      <c r="K32" s="73"/>
      <c r="L32" s="74"/>
      <c r="M32" s="74"/>
      <c r="N32" s="74"/>
      <c r="O32" s="74"/>
      <c r="P32" s="78"/>
      <c r="Q32" s="79"/>
      <c r="R32" s="80"/>
    </row>
  </sheetData>
  <mergeCells count="8">
    <mergeCell ref="A3:A5"/>
    <mergeCell ref="B3:H3"/>
    <mergeCell ref="I3:P3"/>
    <mergeCell ref="B4:D4"/>
    <mergeCell ref="E4:F4"/>
    <mergeCell ref="G4:H4"/>
    <mergeCell ref="I4:K4"/>
    <mergeCell ref="L4:M4"/>
  </mergeCells>
  <printOptions horizontalCentered="1"/>
  <pageMargins left="0.78740157480314965" right="0.78740157480314965" top="0.31496062992125984" bottom="0.62992125984251968" header="0.23622047244094491" footer="0.27559055118110237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zoomScale="85" zoomScaleNormal="85" workbookViewId="0">
      <selection activeCell="J1" sqref="J1"/>
    </sheetView>
  </sheetViews>
  <sheetFormatPr baseColWidth="10" defaultRowHeight="12.75" x14ac:dyDescent="0.2"/>
  <cols>
    <col min="1" max="1" width="13" style="81" customWidth="1"/>
    <col min="2" max="2" width="10.28515625" style="83" bestFit="1" customWidth="1"/>
    <col min="3" max="4" width="8.28515625" style="83" customWidth="1"/>
    <col min="5" max="5" width="8.5703125" style="83" customWidth="1"/>
    <col min="6" max="6" width="9.28515625" style="83" bestFit="1" customWidth="1"/>
    <col min="7" max="7" width="11.42578125" style="83"/>
    <col min="8" max="8" width="13.85546875" style="83" bestFit="1" customWidth="1"/>
    <col min="9" max="13" width="11.42578125" style="83"/>
    <col min="14" max="14" width="12.5703125" style="83" customWidth="1"/>
    <col min="15" max="15" width="14" style="83" bestFit="1" customWidth="1"/>
    <col min="16" max="16384" width="11.42578125" style="83"/>
  </cols>
  <sheetData>
    <row r="1" spans="1:16" ht="23.25" x14ac:dyDescent="0.35">
      <c r="A1" s="154" t="s">
        <v>99</v>
      </c>
      <c r="B1" s="155"/>
      <c r="C1" s="213">
        <v>2015</v>
      </c>
      <c r="D1" s="213"/>
      <c r="E1" s="155" t="s">
        <v>105</v>
      </c>
      <c r="F1" s="156"/>
      <c r="N1" s="157"/>
    </row>
    <row r="2" spans="1:16" ht="24" thickBot="1" x14ac:dyDescent="0.4">
      <c r="A2" s="154" t="s">
        <v>106</v>
      </c>
      <c r="B2" s="155"/>
      <c r="F2" s="158" t="s">
        <v>104</v>
      </c>
    </row>
    <row r="3" spans="1:16" x14ac:dyDescent="0.2">
      <c r="A3" s="159" t="s">
        <v>53</v>
      </c>
      <c r="B3" s="160" t="s">
        <v>2</v>
      </c>
      <c r="C3" s="160" t="s">
        <v>54</v>
      </c>
      <c r="D3" s="214" t="s">
        <v>103</v>
      </c>
      <c r="E3" s="215"/>
      <c r="F3" s="215"/>
      <c r="G3" s="215"/>
      <c r="H3" s="216"/>
      <c r="I3" s="214" t="s">
        <v>102</v>
      </c>
      <c r="J3" s="215"/>
      <c r="K3" s="215"/>
      <c r="L3" s="215"/>
      <c r="M3" s="215"/>
      <c r="N3" s="215"/>
      <c r="O3" s="216"/>
      <c r="P3" s="161" t="s">
        <v>101</v>
      </c>
    </row>
    <row r="4" spans="1:16" ht="18.75" customHeight="1" x14ac:dyDescent="0.2">
      <c r="A4" s="212"/>
      <c r="B4" s="230" t="s">
        <v>59</v>
      </c>
      <c r="C4" s="231"/>
      <c r="D4" s="211" t="s">
        <v>76</v>
      </c>
      <c r="E4" s="209" t="s">
        <v>77</v>
      </c>
      <c r="F4" s="209" t="s">
        <v>78</v>
      </c>
      <c r="G4" s="208" t="s">
        <v>79</v>
      </c>
      <c r="H4" s="208" t="s">
        <v>81</v>
      </c>
      <c r="I4" s="211" t="s">
        <v>2</v>
      </c>
      <c r="J4" s="210" t="s">
        <v>32</v>
      </c>
      <c r="K4" s="209" t="s">
        <v>33</v>
      </c>
      <c r="L4" s="208" t="s">
        <v>80</v>
      </c>
      <c r="M4" s="208" t="s">
        <v>100</v>
      </c>
      <c r="N4" s="208" t="s">
        <v>79</v>
      </c>
      <c r="O4" s="208" t="s">
        <v>81</v>
      </c>
      <c r="P4" s="207" t="s">
        <v>31</v>
      </c>
    </row>
    <row r="5" spans="1:16" ht="18.75" customHeight="1" x14ac:dyDescent="0.25">
      <c r="A5" s="204" t="s">
        <v>99</v>
      </c>
      <c r="B5" s="203"/>
      <c r="C5" s="202"/>
      <c r="D5" s="198"/>
      <c r="E5" s="200"/>
      <c r="F5" s="200"/>
      <c r="G5" s="199"/>
      <c r="H5" s="199"/>
      <c r="I5" s="198"/>
      <c r="J5" s="201"/>
      <c r="K5" s="200"/>
      <c r="L5" s="199"/>
      <c r="M5" s="199"/>
      <c r="N5" s="199"/>
      <c r="O5" s="199"/>
      <c r="P5" s="198"/>
    </row>
    <row r="6" spans="1:16" ht="24" customHeight="1" x14ac:dyDescent="0.2">
      <c r="A6" s="206" t="s">
        <v>98</v>
      </c>
      <c r="B6" s="117"/>
      <c r="C6" s="117"/>
      <c r="D6" s="169" t="s">
        <v>97</v>
      </c>
      <c r="E6" s="170" t="s">
        <v>96</v>
      </c>
      <c r="F6" s="118"/>
      <c r="G6" s="103" t="s">
        <v>91</v>
      </c>
      <c r="H6" s="103"/>
      <c r="I6" s="117"/>
      <c r="J6" s="171"/>
      <c r="K6" s="170"/>
      <c r="L6" s="103"/>
      <c r="M6" s="103"/>
      <c r="N6" s="103"/>
      <c r="O6" s="103"/>
      <c r="P6" s="116"/>
    </row>
    <row r="7" spans="1:16" ht="24" customHeight="1" x14ac:dyDescent="0.2">
      <c r="A7" s="172">
        <v>26.3</v>
      </c>
      <c r="B7" s="106"/>
      <c r="C7" s="106"/>
      <c r="D7" s="106" t="s">
        <v>43</v>
      </c>
      <c r="E7" s="107" t="s">
        <v>94</v>
      </c>
      <c r="F7" s="107"/>
      <c r="G7" s="110" t="s">
        <v>91</v>
      </c>
      <c r="H7" s="110"/>
      <c r="I7" s="106"/>
      <c r="J7" s="173" t="s">
        <v>97</v>
      </c>
      <c r="K7" s="107" t="s">
        <v>44</v>
      </c>
      <c r="L7" s="110">
        <v>2000</v>
      </c>
      <c r="M7" s="110" t="s">
        <v>96</v>
      </c>
      <c r="N7" s="174" t="s">
        <v>91</v>
      </c>
      <c r="O7" s="174"/>
      <c r="P7" s="205" t="s">
        <v>95</v>
      </c>
    </row>
    <row r="8" spans="1:16" ht="24" customHeight="1" x14ac:dyDescent="0.2">
      <c r="A8" s="172">
        <v>8.4</v>
      </c>
      <c r="B8" s="106"/>
      <c r="C8" s="106"/>
      <c r="D8" s="106" t="s">
        <v>43</v>
      </c>
      <c r="E8" s="107" t="s">
        <v>94</v>
      </c>
      <c r="F8" s="107"/>
      <c r="G8" s="110" t="s">
        <v>91</v>
      </c>
      <c r="H8" s="110"/>
      <c r="I8" s="106"/>
      <c r="J8" s="173"/>
      <c r="K8" s="175"/>
      <c r="L8" s="110">
        <v>1500</v>
      </c>
      <c r="M8" s="110"/>
      <c r="N8" s="110" t="s">
        <v>83</v>
      </c>
      <c r="O8" s="110"/>
      <c r="P8" s="98"/>
    </row>
    <row r="9" spans="1:16" ht="24" customHeight="1" x14ac:dyDescent="0.2">
      <c r="A9" s="172">
        <v>10.4</v>
      </c>
      <c r="B9" s="106"/>
      <c r="C9" s="106"/>
      <c r="D9" s="106" t="s">
        <v>43</v>
      </c>
      <c r="E9" s="107" t="s">
        <v>93</v>
      </c>
      <c r="F9" s="107"/>
      <c r="G9" s="110" t="s">
        <v>91</v>
      </c>
      <c r="H9" s="110"/>
      <c r="I9" s="106"/>
      <c r="J9" s="173"/>
      <c r="K9" s="107"/>
      <c r="L9" s="110"/>
      <c r="M9" s="110" t="s">
        <v>92</v>
      </c>
      <c r="N9" s="110"/>
      <c r="O9" s="110"/>
      <c r="P9" s="98">
        <v>4</v>
      </c>
    </row>
    <row r="10" spans="1:16" ht="24" customHeight="1" x14ac:dyDescent="0.2">
      <c r="A10" s="172">
        <v>23.4</v>
      </c>
      <c r="B10" s="106"/>
      <c r="C10" s="106"/>
      <c r="D10" s="106"/>
      <c r="E10" s="107"/>
      <c r="F10" s="107"/>
      <c r="G10" s="110"/>
      <c r="H10" s="110"/>
      <c r="I10" s="106"/>
      <c r="J10" s="173"/>
      <c r="K10" s="107" t="s">
        <v>42</v>
      </c>
      <c r="L10" s="110">
        <v>1200</v>
      </c>
      <c r="M10" s="110"/>
      <c r="N10" s="110" t="s">
        <v>83</v>
      </c>
      <c r="O10" s="110"/>
      <c r="P10" s="178"/>
    </row>
    <row r="11" spans="1:16" ht="24" customHeight="1" x14ac:dyDescent="0.2">
      <c r="A11" s="172">
        <v>13.5</v>
      </c>
      <c r="B11" s="106"/>
      <c r="C11" s="106"/>
      <c r="D11" s="106" t="s">
        <v>39</v>
      </c>
      <c r="E11" s="107" t="s">
        <v>40</v>
      </c>
      <c r="F11" s="107"/>
      <c r="G11" s="110" t="s">
        <v>86</v>
      </c>
      <c r="H11" s="110"/>
      <c r="I11" s="106"/>
      <c r="J11" s="173" t="s">
        <v>41</v>
      </c>
      <c r="K11" s="107" t="s">
        <v>47</v>
      </c>
      <c r="L11" s="110">
        <v>1800</v>
      </c>
      <c r="M11" s="110"/>
      <c r="N11" s="110" t="s">
        <v>91</v>
      </c>
      <c r="O11" s="110"/>
      <c r="P11" s="205" t="s">
        <v>90</v>
      </c>
    </row>
    <row r="12" spans="1:16" ht="24" customHeight="1" x14ac:dyDescent="0.2">
      <c r="A12" s="172">
        <v>19.5</v>
      </c>
      <c r="B12" s="106">
        <v>1.4</v>
      </c>
      <c r="C12" s="106"/>
      <c r="D12" s="106" t="s">
        <v>39</v>
      </c>
      <c r="E12" s="107" t="s">
        <v>40</v>
      </c>
      <c r="F12" s="107"/>
      <c r="G12" s="110" t="s">
        <v>83</v>
      </c>
      <c r="H12" s="110"/>
      <c r="I12" s="106"/>
      <c r="J12" s="176"/>
      <c r="K12" s="175"/>
      <c r="L12" s="110"/>
      <c r="M12" s="110"/>
      <c r="N12" s="110" t="s">
        <v>89</v>
      </c>
      <c r="O12" s="110"/>
      <c r="P12" s="178"/>
    </row>
    <row r="13" spans="1:16" ht="24" customHeight="1" x14ac:dyDescent="0.2">
      <c r="A13" s="172">
        <v>27.5</v>
      </c>
      <c r="B13" s="106">
        <v>1.2</v>
      </c>
      <c r="C13" s="106"/>
      <c r="D13" s="106"/>
      <c r="E13" s="107"/>
      <c r="F13" s="107"/>
      <c r="G13" s="110"/>
      <c r="H13" s="110"/>
      <c r="I13" s="106"/>
      <c r="J13" s="173"/>
      <c r="K13" s="107"/>
      <c r="L13" s="110">
        <v>1500</v>
      </c>
      <c r="M13" s="110"/>
      <c r="N13" s="110"/>
      <c r="O13" s="110"/>
      <c r="P13" s="98"/>
    </row>
    <row r="14" spans="1:16" ht="24" customHeight="1" x14ac:dyDescent="0.2">
      <c r="A14" s="172">
        <v>3.6</v>
      </c>
      <c r="B14" s="106"/>
      <c r="C14" s="106"/>
      <c r="D14" s="106"/>
      <c r="E14" s="107"/>
      <c r="F14" s="107"/>
      <c r="G14" s="110" t="s">
        <v>88</v>
      </c>
      <c r="H14" s="110"/>
      <c r="I14" s="106"/>
      <c r="J14" s="173"/>
      <c r="K14" s="107"/>
      <c r="L14" s="110">
        <v>1300</v>
      </c>
      <c r="M14" s="110"/>
      <c r="N14" s="110"/>
      <c r="O14" s="110"/>
      <c r="P14" s="98"/>
    </row>
    <row r="15" spans="1:16" ht="24" customHeight="1" x14ac:dyDescent="0.2">
      <c r="A15" s="172">
        <v>8.6</v>
      </c>
      <c r="B15" s="106"/>
      <c r="C15" s="106"/>
      <c r="D15" s="106"/>
      <c r="E15" s="107"/>
      <c r="F15" s="107"/>
      <c r="G15" s="110"/>
      <c r="H15" s="110"/>
      <c r="I15" s="177"/>
      <c r="J15" s="176"/>
      <c r="K15" s="107"/>
      <c r="L15" s="110">
        <v>1000</v>
      </c>
      <c r="M15" s="110"/>
      <c r="N15" s="110"/>
      <c r="O15" s="110"/>
      <c r="P15" s="178">
        <v>11</v>
      </c>
    </row>
    <row r="16" spans="1:16" ht="24" customHeight="1" x14ac:dyDescent="0.2">
      <c r="A16" s="172">
        <v>10.6</v>
      </c>
      <c r="B16" s="106"/>
      <c r="C16" s="106"/>
      <c r="D16" s="106"/>
      <c r="E16" s="107"/>
      <c r="F16" s="107"/>
      <c r="G16" s="110"/>
      <c r="H16" s="110"/>
      <c r="I16" s="106"/>
      <c r="J16" s="173"/>
      <c r="K16" s="107"/>
      <c r="L16" s="110">
        <v>1300</v>
      </c>
      <c r="M16" s="110"/>
      <c r="N16" s="110"/>
      <c r="O16" s="110"/>
      <c r="P16" s="178"/>
    </row>
    <row r="17" spans="1:16" ht="24" customHeight="1" x14ac:dyDescent="0.2">
      <c r="A17" s="172"/>
      <c r="B17" s="106"/>
      <c r="C17" s="106"/>
      <c r="D17" s="106"/>
      <c r="E17" s="107"/>
      <c r="F17" s="107"/>
      <c r="G17" s="110"/>
      <c r="H17" s="110"/>
      <c r="I17" s="106"/>
      <c r="J17" s="176"/>
      <c r="K17" s="107"/>
      <c r="L17" s="110"/>
      <c r="M17" s="110"/>
      <c r="N17" s="179"/>
      <c r="O17" s="179"/>
      <c r="P17" s="178"/>
    </row>
    <row r="18" spans="1:16" ht="24" customHeight="1" x14ac:dyDescent="0.25">
      <c r="A18" s="204" t="s">
        <v>87</v>
      </c>
      <c r="B18" s="203"/>
      <c r="C18" s="202"/>
      <c r="D18" s="198"/>
      <c r="E18" s="200"/>
      <c r="F18" s="200"/>
      <c r="G18" s="199"/>
      <c r="H18" s="199"/>
      <c r="I18" s="198"/>
      <c r="J18" s="201"/>
      <c r="K18" s="200"/>
      <c r="L18" s="199"/>
      <c r="M18" s="199"/>
      <c r="N18" s="199"/>
      <c r="O18" s="199"/>
      <c r="P18" s="198"/>
    </row>
    <row r="19" spans="1:16" ht="24" customHeight="1" x14ac:dyDescent="0.2">
      <c r="A19" s="181">
        <v>20.6</v>
      </c>
      <c r="B19" s="106"/>
      <c r="C19" s="106"/>
      <c r="D19" s="182" t="s">
        <v>39</v>
      </c>
      <c r="E19" s="183" t="s">
        <v>40</v>
      </c>
      <c r="F19" s="183"/>
      <c r="G19" s="184"/>
      <c r="H19" s="184"/>
      <c r="I19" s="182"/>
      <c r="J19" s="185" t="s">
        <v>43</v>
      </c>
      <c r="K19" s="186" t="s">
        <v>49</v>
      </c>
      <c r="L19" s="184">
        <v>1300</v>
      </c>
      <c r="M19" s="184"/>
      <c r="N19" s="184"/>
      <c r="O19" s="184"/>
      <c r="P19" s="187">
        <v>4</v>
      </c>
    </row>
    <row r="20" spans="1:16" ht="24" customHeight="1" x14ac:dyDescent="0.2">
      <c r="A20" s="172">
        <v>27.7</v>
      </c>
      <c r="B20" s="106">
        <v>1.4</v>
      </c>
      <c r="C20" s="106"/>
      <c r="D20" s="182" t="s">
        <v>39</v>
      </c>
      <c r="E20" s="183" t="s">
        <v>40</v>
      </c>
      <c r="F20" s="183"/>
      <c r="G20" s="184" t="s">
        <v>86</v>
      </c>
      <c r="H20" s="184"/>
      <c r="I20" s="182"/>
      <c r="J20" s="185"/>
      <c r="K20" s="183"/>
      <c r="L20" s="184">
        <v>1400</v>
      </c>
      <c r="M20" s="184"/>
      <c r="N20" s="184"/>
      <c r="O20" s="184"/>
      <c r="P20" s="187"/>
    </row>
    <row r="21" spans="1:16" ht="24" customHeight="1" x14ac:dyDescent="0.2">
      <c r="A21" s="172">
        <v>17.8</v>
      </c>
      <c r="B21" s="106"/>
      <c r="C21" s="106"/>
      <c r="D21" s="182" t="s">
        <v>39</v>
      </c>
      <c r="E21" s="183" t="s">
        <v>85</v>
      </c>
      <c r="F21" s="183"/>
      <c r="G21" s="184" t="s">
        <v>84</v>
      </c>
      <c r="H21" s="184"/>
      <c r="I21" s="182"/>
      <c r="J21" s="185" t="s">
        <v>43</v>
      </c>
      <c r="K21" s="183" t="s">
        <v>47</v>
      </c>
      <c r="L21" s="184">
        <v>1400</v>
      </c>
      <c r="M21" s="184"/>
      <c r="N21" s="184"/>
      <c r="O21" s="184"/>
      <c r="P21" s="187"/>
    </row>
    <row r="22" spans="1:16" ht="24" customHeight="1" x14ac:dyDescent="0.2">
      <c r="A22" s="172">
        <v>27.8</v>
      </c>
      <c r="B22" s="106"/>
      <c r="C22" s="106"/>
      <c r="D22" s="197"/>
      <c r="E22" s="183"/>
      <c r="F22" s="183"/>
      <c r="G22" s="184" t="s">
        <v>83</v>
      </c>
      <c r="H22" s="184"/>
      <c r="I22" s="182"/>
      <c r="J22" s="185"/>
      <c r="K22" s="183"/>
      <c r="L22" s="184">
        <v>1200</v>
      </c>
      <c r="M22" s="184"/>
      <c r="N22" s="184"/>
      <c r="O22" s="184"/>
      <c r="P22" s="187"/>
    </row>
    <row r="23" spans="1:16" ht="24" customHeight="1" x14ac:dyDescent="0.2">
      <c r="A23" s="172">
        <v>5.9</v>
      </c>
      <c r="B23" s="106"/>
      <c r="C23" s="106"/>
      <c r="D23" s="182"/>
      <c r="E23" s="183"/>
      <c r="F23" s="183"/>
      <c r="G23" s="184"/>
      <c r="H23" s="184"/>
      <c r="I23" s="182"/>
      <c r="J23" s="185"/>
      <c r="K23" s="183"/>
      <c r="L23" s="184">
        <v>1400</v>
      </c>
      <c r="M23" s="184"/>
      <c r="N23" s="184"/>
      <c r="O23" s="184"/>
      <c r="P23" s="187"/>
    </row>
    <row r="24" spans="1:16" ht="24" customHeight="1" x14ac:dyDescent="0.2">
      <c r="A24" s="172">
        <v>16.899999999999999</v>
      </c>
      <c r="B24" s="106"/>
      <c r="C24" s="106"/>
      <c r="D24" s="182" t="s">
        <v>40</v>
      </c>
      <c r="E24" s="183"/>
      <c r="F24" s="183"/>
      <c r="G24" s="184"/>
      <c r="H24" s="184"/>
      <c r="I24" s="182"/>
      <c r="J24" s="185"/>
      <c r="K24" s="183" t="s">
        <v>42</v>
      </c>
      <c r="L24" s="184">
        <v>1200</v>
      </c>
      <c r="M24" s="184"/>
      <c r="N24" s="184" t="s">
        <v>82</v>
      </c>
      <c r="O24" s="184"/>
      <c r="P24" s="187"/>
    </row>
    <row r="25" spans="1:16" ht="24" customHeight="1" x14ac:dyDescent="0.2">
      <c r="A25" s="172"/>
      <c r="B25" s="106"/>
      <c r="C25" s="106"/>
      <c r="D25" s="182"/>
      <c r="E25" s="183"/>
      <c r="F25" s="183"/>
      <c r="G25" s="184"/>
      <c r="H25" s="184"/>
      <c r="I25" s="182"/>
      <c r="J25" s="185"/>
      <c r="K25" s="183"/>
      <c r="L25" s="184"/>
      <c r="M25" s="184"/>
      <c r="N25" s="184"/>
      <c r="O25" s="184"/>
      <c r="P25" s="187"/>
    </row>
    <row r="26" spans="1:16" ht="24" customHeight="1" x14ac:dyDescent="0.2">
      <c r="A26" s="172"/>
      <c r="B26" s="106"/>
      <c r="C26" s="106"/>
      <c r="D26" s="182"/>
      <c r="E26" s="183"/>
      <c r="F26" s="183"/>
      <c r="G26" s="184"/>
      <c r="H26" s="184"/>
      <c r="I26" s="182"/>
      <c r="J26" s="185"/>
      <c r="K26" s="183"/>
      <c r="L26" s="184"/>
      <c r="M26" s="184"/>
      <c r="N26" s="184"/>
      <c r="O26" s="184"/>
      <c r="P26" s="187"/>
    </row>
    <row r="27" spans="1:16" ht="24" customHeight="1" x14ac:dyDescent="0.2">
      <c r="A27" s="172"/>
      <c r="B27" s="106"/>
      <c r="C27" s="106"/>
      <c r="D27" s="182"/>
      <c r="E27" s="183"/>
      <c r="F27" s="183"/>
      <c r="G27" s="184"/>
      <c r="H27" s="184"/>
      <c r="I27" s="182"/>
      <c r="J27" s="185"/>
      <c r="K27" s="183"/>
      <c r="L27" s="184"/>
      <c r="M27" s="184"/>
      <c r="N27" s="184"/>
      <c r="O27" s="184"/>
      <c r="P27" s="187"/>
    </row>
    <row r="28" spans="1:16" ht="24" customHeight="1" x14ac:dyDescent="0.2">
      <c r="A28" s="172"/>
      <c r="B28" s="106"/>
      <c r="C28" s="106"/>
      <c r="D28" s="182"/>
      <c r="E28" s="183"/>
      <c r="F28" s="183"/>
      <c r="G28" s="184"/>
      <c r="H28" s="184"/>
      <c r="I28" s="182"/>
      <c r="J28" s="185"/>
      <c r="K28" s="183"/>
      <c r="L28" s="184"/>
      <c r="M28" s="184"/>
      <c r="N28" s="184"/>
      <c r="O28" s="184"/>
      <c r="P28" s="187"/>
    </row>
    <row r="29" spans="1:16" ht="24" customHeight="1" x14ac:dyDescent="0.2">
      <c r="A29" s="172"/>
      <c r="B29" s="106"/>
      <c r="C29" s="106"/>
      <c r="D29" s="182"/>
      <c r="E29" s="183"/>
      <c r="F29" s="183"/>
      <c r="G29" s="184"/>
      <c r="H29" s="184"/>
      <c r="I29" s="182"/>
      <c r="J29" s="185"/>
      <c r="K29" s="183"/>
      <c r="L29" s="184"/>
      <c r="M29" s="184"/>
      <c r="N29" s="184"/>
      <c r="O29" s="184"/>
      <c r="P29" s="187"/>
    </row>
    <row r="30" spans="1:16" ht="24" customHeight="1" x14ac:dyDescent="0.2">
      <c r="A30" s="172"/>
      <c r="B30" s="106"/>
      <c r="C30" s="106"/>
      <c r="D30" s="182"/>
      <c r="E30" s="183"/>
      <c r="F30" s="183"/>
      <c r="G30" s="184"/>
      <c r="H30" s="184"/>
      <c r="I30" s="182"/>
      <c r="J30" s="185"/>
      <c r="K30" s="183"/>
      <c r="L30" s="184"/>
      <c r="M30" s="184"/>
      <c r="N30" s="184"/>
      <c r="O30" s="184"/>
      <c r="P30" s="187"/>
    </row>
    <row r="31" spans="1:16" ht="24" customHeight="1" x14ac:dyDescent="0.2">
      <c r="A31" s="172"/>
      <c r="B31" s="106"/>
      <c r="C31" s="106"/>
      <c r="D31" s="182"/>
      <c r="E31" s="183"/>
      <c r="F31" s="183"/>
      <c r="G31" s="184"/>
      <c r="H31" s="184"/>
      <c r="I31" s="182"/>
      <c r="J31" s="185"/>
      <c r="K31" s="183"/>
      <c r="L31" s="184"/>
      <c r="M31" s="184"/>
      <c r="N31" s="184"/>
      <c r="O31" s="184"/>
      <c r="P31" s="187"/>
    </row>
    <row r="32" spans="1:16" ht="24" customHeight="1" x14ac:dyDescent="0.2">
      <c r="A32" s="172"/>
      <c r="B32" s="106"/>
      <c r="C32" s="106"/>
      <c r="D32" s="182"/>
      <c r="E32" s="183"/>
      <c r="F32" s="183"/>
      <c r="G32" s="184"/>
      <c r="H32" s="184"/>
      <c r="I32" s="182"/>
      <c r="J32" s="185"/>
      <c r="K32" s="183"/>
      <c r="L32" s="184"/>
      <c r="M32" s="184"/>
      <c r="N32" s="184"/>
      <c r="O32" s="184"/>
      <c r="P32" s="187"/>
    </row>
    <row r="33" spans="1:20" ht="24" customHeight="1" x14ac:dyDescent="0.2">
      <c r="A33" s="172"/>
      <c r="B33" s="106"/>
      <c r="C33" s="106"/>
      <c r="D33" s="182"/>
      <c r="E33" s="183"/>
      <c r="F33" s="183"/>
      <c r="G33" s="184"/>
      <c r="H33" s="184"/>
      <c r="I33" s="182"/>
      <c r="J33" s="185"/>
      <c r="K33" s="183"/>
      <c r="L33" s="184"/>
      <c r="M33" s="184"/>
      <c r="N33" s="184"/>
      <c r="O33" s="184"/>
      <c r="P33" s="187"/>
    </row>
    <row r="34" spans="1:20" ht="24" customHeight="1" x14ac:dyDescent="0.2">
      <c r="A34" s="172"/>
      <c r="B34" s="106"/>
      <c r="C34" s="106"/>
      <c r="D34" s="182"/>
      <c r="E34" s="183"/>
      <c r="F34" s="183"/>
      <c r="G34" s="184"/>
      <c r="H34" s="184"/>
      <c r="I34" s="182"/>
      <c r="J34" s="185"/>
      <c r="K34" s="183"/>
      <c r="L34" s="184"/>
      <c r="M34" s="184"/>
      <c r="N34" s="184"/>
      <c r="O34" s="184"/>
      <c r="P34" s="187"/>
    </row>
    <row r="35" spans="1:20" ht="24" customHeight="1" x14ac:dyDescent="0.2">
      <c r="A35" s="172"/>
      <c r="B35" s="106"/>
      <c r="C35" s="106"/>
      <c r="D35" s="182"/>
      <c r="E35" s="183"/>
      <c r="F35" s="183"/>
      <c r="G35" s="184"/>
      <c r="H35" s="184"/>
      <c r="I35" s="182"/>
      <c r="J35" s="185"/>
      <c r="K35" s="183"/>
      <c r="L35" s="184"/>
      <c r="M35" s="184"/>
      <c r="N35" s="184"/>
      <c r="O35" s="184"/>
      <c r="P35" s="187"/>
    </row>
    <row r="36" spans="1:20" ht="24" customHeight="1" thickBot="1" x14ac:dyDescent="0.25">
      <c r="A36" s="188"/>
      <c r="B36" s="91"/>
      <c r="C36" s="91"/>
      <c r="D36" s="189"/>
      <c r="E36" s="190"/>
      <c r="F36" s="190"/>
      <c r="G36" s="191"/>
      <c r="H36" s="191"/>
      <c r="I36" s="189"/>
      <c r="J36" s="192"/>
      <c r="K36" s="190"/>
      <c r="L36" s="191"/>
      <c r="M36" s="191"/>
      <c r="N36" s="191"/>
      <c r="O36" s="191"/>
      <c r="P36" s="193"/>
    </row>
    <row r="37" spans="1:20" ht="15.75" x14ac:dyDescent="0.25">
      <c r="A37" s="122"/>
      <c r="B37" s="123"/>
      <c r="C37" s="123"/>
      <c r="D37" s="123"/>
      <c r="E37" s="123"/>
      <c r="F37" s="123"/>
      <c r="T37" s="194"/>
    </row>
    <row r="38" spans="1:20" ht="13.5" x14ac:dyDescent="0.25">
      <c r="A38" s="195"/>
      <c r="B38" s="149"/>
      <c r="C38" s="149"/>
      <c r="D38" s="149"/>
      <c r="E38" s="149"/>
      <c r="F38" s="149"/>
      <c r="T38" s="196"/>
    </row>
  </sheetData>
  <mergeCells count="4">
    <mergeCell ref="C1:D1"/>
    <mergeCell ref="D3:H3"/>
    <mergeCell ref="I3:O3"/>
    <mergeCell ref="B4:C4"/>
  </mergeCells>
  <pageMargins left="0.39370078740157483" right="0.31496062992125984" top="0.36" bottom="0.44" header="0.31" footer="0.28000000000000003"/>
  <pageSetup paperSize="9" scale="60" orientation="landscape" r:id="rId1"/>
  <headerFooter alignWithMargins="0">
    <oddFooter>&amp;L&amp;8&amp;Z&amp;F/&amp;F/&amp;A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55" zoomScaleNormal="55" workbookViewId="0">
      <selection activeCell="L11" sqref="L11"/>
    </sheetView>
  </sheetViews>
  <sheetFormatPr baseColWidth="10" defaultRowHeight="12.75" x14ac:dyDescent="0.2"/>
  <cols>
    <col min="1" max="1" width="18.7109375" style="81" customWidth="1"/>
    <col min="2" max="2" width="16" style="83" bestFit="1" customWidth="1"/>
    <col min="3" max="9" width="13.7109375" style="83" customWidth="1"/>
    <col min="10" max="10" width="22.140625" style="83" customWidth="1"/>
    <col min="11" max="256" width="11.42578125" style="83"/>
    <col min="257" max="257" width="18.7109375" style="83" customWidth="1"/>
    <col min="258" max="258" width="16" style="83" bestFit="1" customWidth="1"/>
    <col min="259" max="265" width="13.7109375" style="83" customWidth="1"/>
    <col min="266" max="266" width="22.140625" style="83" customWidth="1"/>
    <col min="267" max="512" width="11.42578125" style="83"/>
    <col min="513" max="513" width="18.7109375" style="83" customWidth="1"/>
    <col min="514" max="514" width="16" style="83" bestFit="1" customWidth="1"/>
    <col min="515" max="521" width="13.7109375" style="83" customWidth="1"/>
    <col min="522" max="522" width="22.140625" style="83" customWidth="1"/>
    <col min="523" max="768" width="11.42578125" style="83"/>
    <col min="769" max="769" width="18.7109375" style="83" customWidth="1"/>
    <col min="770" max="770" width="16" style="83" bestFit="1" customWidth="1"/>
    <col min="771" max="777" width="13.7109375" style="83" customWidth="1"/>
    <col min="778" max="778" width="22.140625" style="83" customWidth="1"/>
    <col min="779" max="1024" width="11.42578125" style="83"/>
    <col min="1025" max="1025" width="18.7109375" style="83" customWidth="1"/>
    <col min="1026" max="1026" width="16" style="83" bestFit="1" customWidth="1"/>
    <col min="1027" max="1033" width="13.7109375" style="83" customWidth="1"/>
    <col min="1034" max="1034" width="22.140625" style="83" customWidth="1"/>
    <col min="1035" max="1280" width="11.42578125" style="83"/>
    <col min="1281" max="1281" width="18.7109375" style="83" customWidth="1"/>
    <col min="1282" max="1282" width="16" style="83" bestFit="1" customWidth="1"/>
    <col min="1283" max="1289" width="13.7109375" style="83" customWidth="1"/>
    <col min="1290" max="1290" width="22.140625" style="83" customWidth="1"/>
    <col min="1291" max="1536" width="11.42578125" style="83"/>
    <col min="1537" max="1537" width="18.7109375" style="83" customWidth="1"/>
    <col min="1538" max="1538" width="16" style="83" bestFit="1" customWidth="1"/>
    <col min="1539" max="1545" width="13.7109375" style="83" customWidth="1"/>
    <col min="1546" max="1546" width="22.140625" style="83" customWidth="1"/>
    <col min="1547" max="1792" width="11.42578125" style="83"/>
    <col min="1793" max="1793" width="18.7109375" style="83" customWidth="1"/>
    <col min="1794" max="1794" width="16" style="83" bestFit="1" customWidth="1"/>
    <col min="1795" max="1801" width="13.7109375" style="83" customWidth="1"/>
    <col min="1802" max="1802" width="22.140625" style="83" customWidth="1"/>
    <col min="1803" max="2048" width="11.42578125" style="83"/>
    <col min="2049" max="2049" width="18.7109375" style="83" customWidth="1"/>
    <col min="2050" max="2050" width="16" style="83" bestFit="1" customWidth="1"/>
    <col min="2051" max="2057" width="13.7109375" style="83" customWidth="1"/>
    <col min="2058" max="2058" width="22.140625" style="83" customWidth="1"/>
    <col min="2059" max="2304" width="11.42578125" style="83"/>
    <col min="2305" max="2305" width="18.7109375" style="83" customWidth="1"/>
    <col min="2306" max="2306" width="16" style="83" bestFit="1" customWidth="1"/>
    <col min="2307" max="2313" width="13.7109375" style="83" customWidth="1"/>
    <col min="2314" max="2314" width="22.140625" style="83" customWidth="1"/>
    <col min="2315" max="2560" width="11.42578125" style="83"/>
    <col min="2561" max="2561" width="18.7109375" style="83" customWidth="1"/>
    <col min="2562" max="2562" width="16" style="83" bestFit="1" customWidth="1"/>
    <col min="2563" max="2569" width="13.7109375" style="83" customWidth="1"/>
    <col min="2570" max="2570" width="22.140625" style="83" customWidth="1"/>
    <col min="2571" max="2816" width="11.42578125" style="83"/>
    <col min="2817" max="2817" width="18.7109375" style="83" customWidth="1"/>
    <col min="2818" max="2818" width="16" style="83" bestFit="1" customWidth="1"/>
    <col min="2819" max="2825" width="13.7109375" style="83" customWidth="1"/>
    <col min="2826" max="2826" width="22.140625" style="83" customWidth="1"/>
    <col min="2827" max="3072" width="11.42578125" style="83"/>
    <col min="3073" max="3073" width="18.7109375" style="83" customWidth="1"/>
    <col min="3074" max="3074" width="16" style="83" bestFit="1" customWidth="1"/>
    <col min="3075" max="3081" width="13.7109375" style="83" customWidth="1"/>
    <col min="3082" max="3082" width="22.140625" style="83" customWidth="1"/>
    <col min="3083" max="3328" width="11.42578125" style="83"/>
    <col min="3329" max="3329" width="18.7109375" style="83" customWidth="1"/>
    <col min="3330" max="3330" width="16" style="83" bestFit="1" customWidth="1"/>
    <col min="3331" max="3337" width="13.7109375" style="83" customWidth="1"/>
    <col min="3338" max="3338" width="22.140625" style="83" customWidth="1"/>
    <col min="3339" max="3584" width="11.42578125" style="83"/>
    <col min="3585" max="3585" width="18.7109375" style="83" customWidth="1"/>
    <col min="3586" max="3586" width="16" style="83" bestFit="1" customWidth="1"/>
    <col min="3587" max="3593" width="13.7109375" style="83" customWidth="1"/>
    <col min="3594" max="3594" width="22.140625" style="83" customWidth="1"/>
    <col min="3595" max="3840" width="11.42578125" style="83"/>
    <col min="3841" max="3841" width="18.7109375" style="83" customWidth="1"/>
    <col min="3842" max="3842" width="16" style="83" bestFit="1" customWidth="1"/>
    <col min="3843" max="3849" width="13.7109375" style="83" customWidth="1"/>
    <col min="3850" max="3850" width="22.140625" style="83" customWidth="1"/>
    <col min="3851" max="4096" width="11.42578125" style="83"/>
    <col min="4097" max="4097" width="18.7109375" style="83" customWidth="1"/>
    <col min="4098" max="4098" width="16" style="83" bestFit="1" customWidth="1"/>
    <col min="4099" max="4105" width="13.7109375" style="83" customWidth="1"/>
    <col min="4106" max="4106" width="22.140625" style="83" customWidth="1"/>
    <col min="4107" max="4352" width="11.42578125" style="83"/>
    <col min="4353" max="4353" width="18.7109375" style="83" customWidth="1"/>
    <col min="4354" max="4354" width="16" style="83" bestFit="1" customWidth="1"/>
    <col min="4355" max="4361" width="13.7109375" style="83" customWidth="1"/>
    <col min="4362" max="4362" width="22.140625" style="83" customWidth="1"/>
    <col min="4363" max="4608" width="11.42578125" style="83"/>
    <col min="4609" max="4609" width="18.7109375" style="83" customWidth="1"/>
    <col min="4610" max="4610" width="16" style="83" bestFit="1" customWidth="1"/>
    <col min="4611" max="4617" width="13.7109375" style="83" customWidth="1"/>
    <col min="4618" max="4618" width="22.140625" style="83" customWidth="1"/>
    <col min="4619" max="4864" width="11.42578125" style="83"/>
    <col min="4865" max="4865" width="18.7109375" style="83" customWidth="1"/>
    <col min="4866" max="4866" width="16" style="83" bestFit="1" customWidth="1"/>
    <col min="4867" max="4873" width="13.7109375" style="83" customWidth="1"/>
    <col min="4874" max="4874" width="22.140625" style="83" customWidth="1"/>
    <col min="4875" max="5120" width="11.42578125" style="83"/>
    <col min="5121" max="5121" width="18.7109375" style="83" customWidth="1"/>
    <col min="5122" max="5122" width="16" style="83" bestFit="1" customWidth="1"/>
    <col min="5123" max="5129" width="13.7109375" style="83" customWidth="1"/>
    <col min="5130" max="5130" width="22.140625" style="83" customWidth="1"/>
    <col min="5131" max="5376" width="11.42578125" style="83"/>
    <col min="5377" max="5377" width="18.7109375" style="83" customWidth="1"/>
    <col min="5378" max="5378" width="16" style="83" bestFit="1" customWidth="1"/>
    <col min="5379" max="5385" width="13.7109375" style="83" customWidth="1"/>
    <col min="5386" max="5386" width="22.140625" style="83" customWidth="1"/>
    <col min="5387" max="5632" width="11.42578125" style="83"/>
    <col min="5633" max="5633" width="18.7109375" style="83" customWidth="1"/>
    <col min="5634" max="5634" width="16" style="83" bestFit="1" customWidth="1"/>
    <col min="5635" max="5641" width="13.7109375" style="83" customWidth="1"/>
    <col min="5642" max="5642" width="22.140625" style="83" customWidth="1"/>
    <col min="5643" max="5888" width="11.42578125" style="83"/>
    <col min="5889" max="5889" width="18.7109375" style="83" customWidth="1"/>
    <col min="5890" max="5890" width="16" style="83" bestFit="1" customWidth="1"/>
    <col min="5891" max="5897" width="13.7109375" style="83" customWidth="1"/>
    <col min="5898" max="5898" width="22.140625" style="83" customWidth="1"/>
    <col min="5899" max="6144" width="11.42578125" style="83"/>
    <col min="6145" max="6145" width="18.7109375" style="83" customWidth="1"/>
    <col min="6146" max="6146" width="16" style="83" bestFit="1" customWidth="1"/>
    <col min="6147" max="6153" width="13.7109375" style="83" customWidth="1"/>
    <col min="6154" max="6154" width="22.140625" style="83" customWidth="1"/>
    <col min="6155" max="6400" width="11.42578125" style="83"/>
    <col min="6401" max="6401" width="18.7109375" style="83" customWidth="1"/>
    <col min="6402" max="6402" width="16" style="83" bestFit="1" customWidth="1"/>
    <col min="6403" max="6409" width="13.7109375" style="83" customWidth="1"/>
    <col min="6410" max="6410" width="22.140625" style="83" customWidth="1"/>
    <col min="6411" max="6656" width="11.42578125" style="83"/>
    <col min="6657" max="6657" width="18.7109375" style="83" customWidth="1"/>
    <col min="6658" max="6658" width="16" style="83" bestFit="1" customWidth="1"/>
    <col min="6659" max="6665" width="13.7109375" style="83" customWidth="1"/>
    <col min="6666" max="6666" width="22.140625" style="83" customWidth="1"/>
    <col min="6667" max="6912" width="11.42578125" style="83"/>
    <col min="6913" max="6913" width="18.7109375" style="83" customWidth="1"/>
    <col min="6914" max="6914" width="16" style="83" bestFit="1" customWidth="1"/>
    <col min="6915" max="6921" width="13.7109375" style="83" customWidth="1"/>
    <col min="6922" max="6922" width="22.140625" style="83" customWidth="1"/>
    <col min="6923" max="7168" width="11.42578125" style="83"/>
    <col min="7169" max="7169" width="18.7109375" style="83" customWidth="1"/>
    <col min="7170" max="7170" width="16" style="83" bestFit="1" customWidth="1"/>
    <col min="7171" max="7177" width="13.7109375" style="83" customWidth="1"/>
    <col min="7178" max="7178" width="22.140625" style="83" customWidth="1"/>
    <col min="7179" max="7424" width="11.42578125" style="83"/>
    <col min="7425" max="7425" width="18.7109375" style="83" customWidth="1"/>
    <col min="7426" max="7426" width="16" style="83" bestFit="1" customWidth="1"/>
    <col min="7427" max="7433" width="13.7109375" style="83" customWidth="1"/>
    <col min="7434" max="7434" width="22.140625" style="83" customWidth="1"/>
    <col min="7435" max="7680" width="11.42578125" style="83"/>
    <col min="7681" max="7681" width="18.7109375" style="83" customWidth="1"/>
    <col min="7682" max="7682" width="16" style="83" bestFit="1" customWidth="1"/>
    <col min="7683" max="7689" width="13.7109375" style="83" customWidth="1"/>
    <col min="7690" max="7690" width="22.140625" style="83" customWidth="1"/>
    <col min="7691" max="7936" width="11.42578125" style="83"/>
    <col min="7937" max="7937" width="18.7109375" style="83" customWidth="1"/>
    <col min="7938" max="7938" width="16" style="83" bestFit="1" customWidth="1"/>
    <col min="7939" max="7945" width="13.7109375" style="83" customWidth="1"/>
    <col min="7946" max="7946" width="22.140625" style="83" customWidth="1"/>
    <col min="7947" max="8192" width="11.42578125" style="83"/>
    <col min="8193" max="8193" width="18.7109375" style="83" customWidth="1"/>
    <col min="8194" max="8194" width="16" style="83" bestFit="1" customWidth="1"/>
    <col min="8195" max="8201" width="13.7109375" style="83" customWidth="1"/>
    <col min="8202" max="8202" width="22.140625" style="83" customWidth="1"/>
    <col min="8203" max="8448" width="11.42578125" style="83"/>
    <col min="8449" max="8449" width="18.7109375" style="83" customWidth="1"/>
    <col min="8450" max="8450" width="16" style="83" bestFit="1" customWidth="1"/>
    <col min="8451" max="8457" width="13.7109375" style="83" customWidth="1"/>
    <col min="8458" max="8458" width="22.140625" style="83" customWidth="1"/>
    <col min="8459" max="8704" width="11.42578125" style="83"/>
    <col min="8705" max="8705" width="18.7109375" style="83" customWidth="1"/>
    <col min="8706" max="8706" width="16" style="83" bestFit="1" customWidth="1"/>
    <col min="8707" max="8713" width="13.7109375" style="83" customWidth="1"/>
    <col min="8714" max="8714" width="22.140625" style="83" customWidth="1"/>
    <col min="8715" max="8960" width="11.42578125" style="83"/>
    <col min="8961" max="8961" width="18.7109375" style="83" customWidth="1"/>
    <col min="8962" max="8962" width="16" style="83" bestFit="1" customWidth="1"/>
    <col min="8963" max="8969" width="13.7109375" style="83" customWidth="1"/>
    <col min="8970" max="8970" width="22.140625" style="83" customWidth="1"/>
    <col min="8971" max="9216" width="11.42578125" style="83"/>
    <col min="9217" max="9217" width="18.7109375" style="83" customWidth="1"/>
    <col min="9218" max="9218" width="16" style="83" bestFit="1" customWidth="1"/>
    <col min="9219" max="9225" width="13.7109375" style="83" customWidth="1"/>
    <col min="9226" max="9226" width="22.140625" style="83" customWidth="1"/>
    <col min="9227" max="9472" width="11.42578125" style="83"/>
    <col min="9473" max="9473" width="18.7109375" style="83" customWidth="1"/>
    <col min="9474" max="9474" width="16" style="83" bestFit="1" customWidth="1"/>
    <col min="9475" max="9481" width="13.7109375" style="83" customWidth="1"/>
    <col min="9482" max="9482" width="22.140625" style="83" customWidth="1"/>
    <col min="9483" max="9728" width="11.42578125" style="83"/>
    <col min="9729" max="9729" width="18.7109375" style="83" customWidth="1"/>
    <col min="9730" max="9730" width="16" style="83" bestFit="1" customWidth="1"/>
    <col min="9731" max="9737" width="13.7109375" style="83" customWidth="1"/>
    <col min="9738" max="9738" width="22.140625" style="83" customWidth="1"/>
    <col min="9739" max="9984" width="11.42578125" style="83"/>
    <col min="9985" max="9985" width="18.7109375" style="83" customWidth="1"/>
    <col min="9986" max="9986" width="16" style="83" bestFit="1" customWidth="1"/>
    <col min="9987" max="9993" width="13.7109375" style="83" customWidth="1"/>
    <col min="9994" max="9994" width="22.140625" style="83" customWidth="1"/>
    <col min="9995" max="10240" width="11.42578125" style="83"/>
    <col min="10241" max="10241" width="18.7109375" style="83" customWidth="1"/>
    <col min="10242" max="10242" width="16" style="83" bestFit="1" customWidth="1"/>
    <col min="10243" max="10249" width="13.7109375" style="83" customWidth="1"/>
    <col min="10250" max="10250" width="22.140625" style="83" customWidth="1"/>
    <col min="10251" max="10496" width="11.42578125" style="83"/>
    <col min="10497" max="10497" width="18.7109375" style="83" customWidth="1"/>
    <col min="10498" max="10498" width="16" style="83" bestFit="1" customWidth="1"/>
    <col min="10499" max="10505" width="13.7109375" style="83" customWidth="1"/>
    <col min="10506" max="10506" width="22.140625" style="83" customWidth="1"/>
    <col min="10507" max="10752" width="11.42578125" style="83"/>
    <col min="10753" max="10753" width="18.7109375" style="83" customWidth="1"/>
    <col min="10754" max="10754" width="16" style="83" bestFit="1" customWidth="1"/>
    <col min="10755" max="10761" width="13.7109375" style="83" customWidth="1"/>
    <col min="10762" max="10762" width="22.140625" style="83" customWidth="1"/>
    <col min="10763" max="11008" width="11.42578125" style="83"/>
    <col min="11009" max="11009" width="18.7109375" style="83" customWidth="1"/>
    <col min="11010" max="11010" width="16" style="83" bestFit="1" customWidth="1"/>
    <col min="11011" max="11017" width="13.7109375" style="83" customWidth="1"/>
    <col min="11018" max="11018" width="22.140625" style="83" customWidth="1"/>
    <col min="11019" max="11264" width="11.42578125" style="83"/>
    <col min="11265" max="11265" width="18.7109375" style="83" customWidth="1"/>
    <col min="11266" max="11266" width="16" style="83" bestFit="1" customWidth="1"/>
    <col min="11267" max="11273" width="13.7109375" style="83" customWidth="1"/>
    <col min="11274" max="11274" width="22.140625" style="83" customWidth="1"/>
    <col min="11275" max="11520" width="11.42578125" style="83"/>
    <col min="11521" max="11521" width="18.7109375" style="83" customWidth="1"/>
    <col min="11522" max="11522" width="16" style="83" bestFit="1" customWidth="1"/>
    <col min="11523" max="11529" width="13.7109375" style="83" customWidth="1"/>
    <col min="11530" max="11530" width="22.140625" style="83" customWidth="1"/>
    <col min="11531" max="11776" width="11.42578125" style="83"/>
    <col min="11777" max="11777" width="18.7109375" style="83" customWidth="1"/>
    <col min="11778" max="11778" width="16" style="83" bestFit="1" customWidth="1"/>
    <col min="11779" max="11785" width="13.7109375" style="83" customWidth="1"/>
    <col min="11786" max="11786" width="22.140625" style="83" customWidth="1"/>
    <col min="11787" max="12032" width="11.42578125" style="83"/>
    <col min="12033" max="12033" width="18.7109375" style="83" customWidth="1"/>
    <col min="12034" max="12034" width="16" style="83" bestFit="1" customWidth="1"/>
    <col min="12035" max="12041" width="13.7109375" style="83" customWidth="1"/>
    <col min="12042" max="12042" width="22.140625" style="83" customWidth="1"/>
    <col min="12043" max="12288" width="11.42578125" style="83"/>
    <col min="12289" max="12289" width="18.7109375" style="83" customWidth="1"/>
    <col min="12290" max="12290" width="16" style="83" bestFit="1" customWidth="1"/>
    <col min="12291" max="12297" width="13.7109375" style="83" customWidth="1"/>
    <col min="12298" max="12298" width="22.140625" style="83" customWidth="1"/>
    <col min="12299" max="12544" width="11.42578125" style="83"/>
    <col min="12545" max="12545" width="18.7109375" style="83" customWidth="1"/>
    <col min="12546" max="12546" width="16" style="83" bestFit="1" customWidth="1"/>
    <col min="12547" max="12553" width="13.7109375" style="83" customWidth="1"/>
    <col min="12554" max="12554" width="22.140625" style="83" customWidth="1"/>
    <col min="12555" max="12800" width="11.42578125" style="83"/>
    <col min="12801" max="12801" width="18.7109375" style="83" customWidth="1"/>
    <col min="12802" max="12802" width="16" style="83" bestFit="1" customWidth="1"/>
    <col min="12803" max="12809" width="13.7109375" style="83" customWidth="1"/>
    <col min="12810" max="12810" width="22.140625" style="83" customWidth="1"/>
    <col min="12811" max="13056" width="11.42578125" style="83"/>
    <col min="13057" max="13057" width="18.7109375" style="83" customWidth="1"/>
    <col min="13058" max="13058" width="16" style="83" bestFit="1" customWidth="1"/>
    <col min="13059" max="13065" width="13.7109375" style="83" customWidth="1"/>
    <col min="13066" max="13066" width="22.140625" style="83" customWidth="1"/>
    <col min="13067" max="13312" width="11.42578125" style="83"/>
    <col min="13313" max="13313" width="18.7109375" style="83" customWidth="1"/>
    <col min="13314" max="13314" width="16" style="83" bestFit="1" customWidth="1"/>
    <col min="13315" max="13321" width="13.7109375" style="83" customWidth="1"/>
    <col min="13322" max="13322" width="22.140625" style="83" customWidth="1"/>
    <col min="13323" max="13568" width="11.42578125" style="83"/>
    <col min="13569" max="13569" width="18.7109375" style="83" customWidth="1"/>
    <col min="13570" max="13570" width="16" style="83" bestFit="1" customWidth="1"/>
    <col min="13571" max="13577" width="13.7109375" style="83" customWidth="1"/>
    <col min="13578" max="13578" width="22.140625" style="83" customWidth="1"/>
    <col min="13579" max="13824" width="11.42578125" style="83"/>
    <col min="13825" max="13825" width="18.7109375" style="83" customWidth="1"/>
    <col min="13826" max="13826" width="16" style="83" bestFit="1" customWidth="1"/>
    <col min="13827" max="13833" width="13.7109375" style="83" customWidth="1"/>
    <col min="13834" max="13834" width="22.140625" style="83" customWidth="1"/>
    <col min="13835" max="14080" width="11.42578125" style="83"/>
    <col min="14081" max="14081" width="18.7109375" style="83" customWidth="1"/>
    <col min="14082" max="14082" width="16" style="83" bestFit="1" customWidth="1"/>
    <col min="14083" max="14089" width="13.7109375" style="83" customWidth="1"/>
    <col min="14090" max="14090" width="22.140625" style="83" customWidth="1"/>
    <col min="14091" max="14336" width="11.42578125" style="83"/>
    <col min="14337" max="14337" width="18.7109375" style="83" customWidth="1"/>
    <col min="14338" max="14338" width="16" style="83" bestFit="1" customWidth="1"/>
    <col min="14339" max="14345" width="13.7109375" style="83" customWidth="1"/>
    <col min="14346" max="14346" width="22.140625" style="83" customWidth="1"/>
    <col min="14347" max="14592" width="11.42578125" style="83"/>
    <col min="14593" max="14593" width="18.7109375" style="83" customWidth="1"/>
    <col min="14594" max="14594" width="16" style="83" bestFit="1" customWidth="1"/>
    <col min="14595" max="14601" width="13.7109375" style="83" customWidth="1"/>
    <col min="14602" max="14602" width="22.140625" style="83" customWidth="1"/>
    <col min="14603" max="14848" width="11.42578125" style="83"/>
    <col min="14849" max="14849" width="18.7109375" style="83" customWidth="1"/>
    <col min="14850" max="14850" width="16" style="83" bestFit="1" customWidth="1"/>
    <col min="14851" max="14857" width="13.7109375" style="83" customWidth="1"/>
    <col min="14858" max="14858" width="22.140625" style="83" customWidth="1"/>
    <col min="14859" max="15104" width="11.42578125" style="83"/>
    <col min="15105" max="15105" width="18.7109375" style="83" customWidth="1"/>
    <col min="15106" max="15106" width="16" style="83" bestFit="1" customWidth="1"/>
    <col min="15107" max="15113" width="13.7109375" style="83" customWidth="1"/>
    <col min="15114" max="15114" width="22.140625" style="83" customWidth="1"/>
    <col min="15115" max="15360" width="11.42578125" style="83"/>
    <col min="15361" max="15361" width="18.7109375" style="83" customWidth="1"/>
    <col min="15362" max="15362" width="16" style="83" bestFit="1" customWidth="1"/>
    <col min="15363" max="15369" width="13.7109375" style="83" customWidth="1"/>
    <col min="15370" max="15370" width="22.140625" style="83" customWidth="1"/>
    <col min="15371" max="15616" width="11.42578125" style="83"/>
    <col min="15617" max="15617" width="18.7109375" style="83" customWidth="1"/>
    <col min="15618" max="15618" width="16" style="83" bestFit="1" customWidth="1"/>
    <col min="15619" max="15625" width="13.7109375" style="83" customWidth="1"/>
    <col min="15626" max="15626" width="22.140625" style="83" customWidth="1"/>
    <col min="15627" max="15872" width="11.42578125" style="83"/>
    <col min="15873" max="15873" width="18.7109375" style="83" customWidth="1"/>
    <col min="15874" max="15874" width="16" style="83" bestFit="1" customWidth="1"/>
    <col min="15875" max="15881" width="13.7109375" style="83" customWidth="1"/>
    <col min="15882" max="15882" width="22.140625" style="83" customWidth="1"/>
    <col min="15883" max="16128" width="11.42578125" style="83"/>
    <col min="16129" max="16129" width="18.7109375" style="83" customWidth="1"/>
    <col min="16130" max="16130" width="16" style="83" bestFit="1" customWidth="1"/>
    <col min="16131" max="16137" width="13.7109375" style="83" customWidth="1"/>
    <col min="16138" max="16138" width="22.140625" style="83" customWidth="1"/>
    <col min="16139" max="16384" width="11.42578125" style="83"/>
  </cols>
  <sheetData>
    <row r="1" spans="1:14" ht="30" customHeight="1" thickBot="1" x14ac:dyDescent="0.35">
      <c r="B1" s="253" t="s">
        <v>58</v>
      </c>
      <c r="C1" s="254"/>
      <c r="D1" s="254"/>
      <c r="E1" s="254"/>
      <c r="F1" s="254"/>
      <c r="G1" s="254"/>
      <c r="H1" s="254"/>
      <c r="I1" s="255"/>
      <c r="J1" s="82"/>
      <c r="L1" s="233" t="s">
        <v>52</v>
      </c>
      <c r="M1" s="234"/>
      <c r="N1" s="235"/>
    </row>
    <row r="2" spans="1:14" ht="30" customHeight="1" thickBot="1" x14ac:dyDescent="0.35">
      <c r="A2" s="84" t="s">
        <v>53</v>
      </c>
      <c r="B2" s="236" t="s">
        <v>2</v>
      </c>
      <c r="C2" s="237"/>
      <c r="D2" s="238"/>
      <c r="E2" s="239" t="s">
        <v>54</v>
      </c>
      <c r="F2" s="240"/>
      <c r="G2" s="85" t="s">
        <v>55</v>
      </c>
      <c r="H2" s="239" t="s">
        <v>56</v>
      </c>
      <c r="I2" s="241"/>
      <c r="J2" s="86" t="s">
        <v>57</v>
      </c>
      <c r="L2" s="87"/>
      <c r="M2" s="88"/>
      <c r="N2" s="89"/>
    </row>
    <row r="3" spans="1:14" ht="30" customHeight="1" thickBot="1" x14ac:dyDescent="0.25">
      <c r="A3" s="90"/>
      <c r="B3" s="91" t="s">
        <v>59</v>
      </c>
      <c r="C3" s="92" t="s">
        <v>60</v>
      </c>
      <c r="D3" s="93" t="s">
        <v>56</v>
      </c>
      <c r="E3" s="92" t="s">
        <v>60</v>
      </c>
      <c r="F3" s="94" t="s">
        <v>56</v>
      </c>
      <c r="G3" s="95" t="s">
        <v>61</v>
      </c>
      <c r="H3" s="91" t="s">
        <v>62</v>
      </c>
      <c r="I3" s="96" t="s">
        <v>63</v>
      </c>
      <c r="J3" s="97" t="s">
        <v>64</v>
      </c>
    </row>
    <row r="4" spans="1:14" ht="30" customHeight="1" x14ac:dyDescent="0.2">
      <c r="A4" s="98">
        <v>1</v>
      </c>
      <c r="B4" s="99"/>
      <c r="C4" s="100"/>
      <c r="D4" s="101"/>
      <c r="E4" s="102"/>
      <c r="F4" s="85"/>
      <c r="G4" s="101"/>
      <c r="H4" s="103"/>
      <c r="I4" s="104"/>
      <c r="J4" s="105"/>
    </row>
    <row r="5" spans="1:14" ht="30" customHeight="1" x14ac:dyDescent="0.2">
      <c r="A5" s="98">
        <v>2</v>
      </c>
      <c r="B5" s="106"/>
      <c r="C5" s="107"/>
      <c r="D5" s="108"/>
      <c r="E5" s="109"/>
      <c r="F5" s="98"/>
      <c r="G5" s="108"/>
      <c r="H5" s="110"/>
      <c r="I5" s="111"/>
      <c r="J5" s="112"/>
    </row>
    <row r="6" spans="1:14" ht="30" customHeight="1" x14ac:dyDescent="0.2">
      <c r="A6" s="98">
        <v>3</v>
      </c>
      <c r="B6" s="106"/>
      <c r="C6" s="107"/>
      <c r="D6" s="108"/>
      <c r="E6" s="109"/>
      <c r="F6" s="98"/>
      <c r="G6" s="108"/>
      <c r="H6" s="110"/>
      <c r="I6" s="111"/>
      <c r="J6" s="112"/>
    </row>
    <row r="7" spans="1:14" ht="30" customHeight="1" x14ac:dyDescent="0.2">
      <c r="A7" s="98">
        <v>4</v>
      </c>
      <c r="B7" s="106"/>
      <c r="C7" s="107"/>
      <c r="D7" s="108"/>
      <c r="E7" s="109"/>
      <c r="F7" s="98"/>
      <c r="G7" s="108"/>
      <c r="H7" s="110"/>
      <c r="I7" s="111"/>
      <c r="J7" s="112"/>
    </row>
    <row r="8" spans="1:14" ht="30" customHeight="1" x14ac:dyDescent="0.2">
      <c r="A8" s="98">
        <v>5</v>
      </c>
      <c r="B8" s="106"/>
      <c r="C8" s="107"/>
      <c r="D8" s="108"/>
      <c r="E8" s="109"/>
      <c r="F8" s="98"/>
      <c r="G8" s="108"/>
      <c r="H8" s="110"/>
      <c r="I8" s="111"/>
      <c r="J8" s="112"/>
    </row>
    <row r="9" spans="1:14" ht="30" customHeight="1" x14ac:dyDescent="0.2">
      <c r="A9" s="98">
        <v>6</v>
      </c>
      <c r="B9" s="106"/>
      <c r="C9" s="107"/>
      <c r="D9" s="108"/>
      <c r="E9" s="109"/>
      <c r="F9" s="98"/>
      <c r="G9" s="108"/>
      <c r="H9" s="110"/>
      <c r="I9" s="111"/>
      <c r="J9" s="112"/>
    </row>
    <row r="10" spans="1:14" ht="30" customHeight="1" x14ac:dyDescent="0.2">
      <c r="A10" s="98">
        <v>7</v>
      </c>
      <c r="B10" s="106"/>
      <c r="C10" s="107"/>
      <c r="D10" s="108"/>
      <c r="E10" s="109"/>
      <c r="F10" s="98"/>
      <c r="G10" s="108"/>
      <c r="H10" s="110"/>
      <c r="I10" s="111"/>
      <c r="J10" s="112"/>
    </row>
    <row r="11" spans="1:14" ht="30" customHeight="1" x14ac:dyDescent="0.2">
      <c r="A11" s="98">
        <v>8</v>
      </c>
      <c r="B11" s="106"/>
      <c r="C11" s="107"/>
      <c r="D11" s="108"/>
      <c r="E11" s="109"/>
      <c r="F11" s="98"/>
      <c r="G11" s="108"/>
      <c r="H11" s="110"/>
      <c r="I11" s="111"/>
      <c r="J11" s="112"/>
    </row>
    <row r="12" spans="1:14" ht="30" customHeight="1" x14ac:dyDescent="0.2">
      <c r="A12" s="98">
        <v>9</v>
      </c>
      <c r="B12" s="106"/>
      <c r="C12" s="107"/>
      <c r="D12" s="108"/>
      <c r="E12" s="109"/>
      <c r="F12" s="98"/>
      <c r="G12" s="108"/>
      <c r="H12" s="110"/>
      <c r="I12" s="111"/>
      <c r="J12" s="112"/>
    </row>
    <row r="13" spans="1:14" ht="30" customHeight="1" thickBot="1" x14ac:dyDescent="0.25">
      <c r="A13" s="113">
        <v>10</v>
      </c>
      <c r="B13" s="91"/>
      <c r="C13" s="92"/>
      <c r="D13" s="93"/>
      <c r="E13" s="114"/>
      <c r="F13" s="113"/>
      <c r="G13" s="93"/>
      <c r="H13" s="94"/>
      <c r="I13" s="96"/>
      <c r="J13" s="115"/>
    </row>
    <row r="14" spans="1:14" ht="30" customHeight="1" x14ac:dyDescent="0.2">
      <c r="A14" s="116">
        <v>11</v>
      </c>
      <c r="B14" s="117"/>
      <c r="C14" s="118"/>
      <c r="D14" s="119"/>
      <c r="E14" s="120"/>
      <c r="F14" s="116"/>
      <c r="G14" s="119"/>
      <c r="H14" s="103"/>
      <c r="I14" s="104"/>
      <c r="J14" s="105"/>
    </row>
    <row r="15" spans="1:14" ht="30" customHeight="1" x14ac:dyDescent="0.2">
      <c r="A15" s="98">
        <v>12</v>
      </c>
      <c r="B15" s="106"/>
      <c r="C15" s="107"/>
      <c r="D15" s="108"/>
      <c r="E15" s="109"/>
      <c r="F15" s="98"/>
      <c r="G15" s="108"/>
      <c r="H15" s="110"/>
      <c r="I15" s="111"/>
      <c r="J15" s="112"/>
    </row>
    <row r="16" spans="1:14" ht="30" customHeight="1" x14ac:dyDescent="0.2">
      <c r="A16" s="98">
        <v>13</v>
      </c>
      <c r="B16" s="106"/>
      <c r="C16" s="107"/>
      <c r="D16" s="108"/>
      <c r="E16" s="109"/>
      <c r="F16" s="98"/>
      <c r="G16" s="108"/>
      <c r="H16" s="110"/>
      <c r="I16" s="111"/>
      <c r="J16" s="112"/>
    </row>
    <row r="17" spans="1:10" ht="30" customHeight="1" x14ac:dyDescent="0.2">
      <c r="A17" s="98">
        <v>14</v>
      </c>
      <c r="B17" s="106"/>
      <c r="C17" s="107"/>
      <c r="D17" s="108"/>
      <c r="E17" s="109"/>
      <c r="F17" s="98"/>
      <c r="G17" s="108"/>
      <c r="H17" s="110"/>
      <c r="I17" s="111"/>
      <c r="J17" s="112"/>
    </row>
    <row r="18" spans="1:10" ht="30" customHeight="1" x14ac:dyDescent="0.2">
      <c r="A18" s="98">
        <v>15</v>
      </c>
      <c r="B18" s="106"/>
      <c r="C18" s="107"/>
      <c r="D18" s="108"/>
      <c r="E18" s="109"/>
      <c r="F18" s="121"/>
      <c r="G18" s="108"/>
      <c r="H18" s="110"/>
      <c r="I18" s="111"/>
      <c r="J18" s="112"/>
    </row>
    <row r="19" spans="1:10" ht="30" customHeight="1" x14ac:dyDescent="0.2">
      <c r="A19" s="98">
        <v>16</v>
      </c>
      <c r="B19" s="106"/>
      <c r="C19" s="107"/>
      <c r="D19" s="108"/>
      <c r="E19" s="109"/>
      <c r="F19" s="98"/>
      <c r="G19" s="108"/>
      <c r="H19" s="110"/>
      <c r="I19" s="111"/>
      <c r="J19" s="112"/>
    </row>
    <row r="20" spans="1:10" ht="30" customHeight="1" x14ac:dyDescent="0.2">
      <c r="A20" s="98">
        <v>17</v>
      </c>
      <c r="B20" s="106"/>
      <c r="C20" s="107"/>
      <c r="D20" s="108"/>
      <c r="E20" s="109"/>
      <c r="F20" s="98"/>
      <c r="G20" s="108"/>
      <c r="H20" s="110"/>
      <c r="I20" s="111"/>
      <c r="J20" s="112"/>
    </row>
    <row r="21" spans="1:10" ht="30" customHeight="1" x14ac:dyDescent="0.2">
      <c r="A21" s="98">
        <v>18</v>
      </c>
      <c r="B21" s="106"/>
      <c r="C21" s="107"/>
      <c r="D21" s="108"/>
      <c r="E21" s="109"/>
      <c r="F21" s="98"/>
      <c r="G21" s="108"/>
      <c r="H21" s="110"/>
      <c r="I21" s="111"/>
      <c r="J21" s="112"/>
    </row>
    <row r="22" spans="1:10" ht="30" customHeight="1" x14ac:dyDescent="0.2">
      <c r="A22" s="98">
        <v>19</v>
      </c>
      <c r="B22" s="106"/>
      <c r="C22" s="107"/>
      <c r="D22" s="108"/>
      <c r="E22" s="109"/>
      <c r="F22" s="98"/>
      <c r="G22" s="108"/>
      <c r="H22" s="110"/>
      <c r="I22" s="111"/>
      <c r="J22" s="112"/>
    </row>
    <row r="23" spans="1:10" ht="30" customHeight="1" thickBot="1" x14ac:dyDescent="0.25">
      <c r="A23" s="113">
        <v>20</v>
      </c>
      <c r="B23" s="91"/>
      <c r="C23" s="92"/>
      <c r="D23" s="93"/>
      <c r="E23" s="114"/>
      <c r="F23" s="113"/>
      <c r="G23" s="93"/>
      <c r="H23" s="94"/>
      <c r="I23" s="96"/>
      <c r="J23" s="115"/>
    </row>
    <row r="24" spans="1:10" ht="30" customHeight="1" x14ac:dyDescent="0.2">
      <c r="A24" s="116">
        <v>21</v>
      </c>
      <c r="B24" s="117"/>
      <c r="C24" s="118"/>
      <c r="D24" s="119"/>
      <c r="E24" s="120"/>
      <c r="F24" s="116"/>
      <c r="G24" s="119"/>
      <c r="H24" s="103"/>
      <c r="I24" s="104"/>
      <c r="J24" s="105"/>
    </row>
    <row r="25" spans="1:10" ht="30" customHeight="1" x14ac:dyDescent="0.2">
      <c r="A25" s="98">
        <v>22</v>
      </c>
      <c r="B25" s="106"/>
      <c r="C25" s="107"/>
      <c r="D25" s="108"/>
      <c r="E25" s="109"/>
      <c r="F25" s="98"/>
      <c r="G25" s="108"/>
      <c r="H25" s="110"/>
      <c r="I25" s="111"/>
      <c r="J25" s="112"/>
    </row>
    <row r="26" spans="1:10" ht="30" customHeight="1" x14ac:dyDescent="0.2">
      <c r="A26" s="98">
        <v>23</v>
      </c>
      <c r="B26" s="106"/>
      <c r="C26" s="107"/>
      <c r="D26" s="108"/>
      <c r="E26" s="109"/>
      <c r="F26" s="98"/>
      <c r="G26" s="108"/>
      <c r="H26" s="110"/>
      <c r="I26" s="111"/>
      <c r="J26" s="112"/>
    </row>
    <row r="27" spans="1:10" ht="30" customHeight="1" x14ac:dyDescent="0.2">
      <c r="A27" s="98">
        <v>24</v>
      </c>
      <c r="B27" s="106"/>
      <c r="C27" s="107"/>
      <c r="D27" s="108"/>
      <c r="E27" s="109"/>
      <c r="F27" s="98"/>
      <c r="G27" s="108"/>
      <c r="H27" s="110"/>
      <c r="I27" s="111"/>
      <c r="J27" s="112"/>
    </row>
    <row r="28" spans="1:10" ht="30" customHeight="1" x14ac:dyDescent="0.2">
      <c r="A28" s="98">
        <v>25</v>
      </c>
      <c r="B28" s="106"/>
      <c r="C28" s="107"/>
      <c r="D28" s="108"/>
      <c r="E28" s="109"/>
      <c r="F28" s="98"/>
      <c r="G28" s="108"/>
      <c r="H28" s="110"/>
      <c r="I28" s="111"/>
      <c r="J28" s="112"/>
    </row>
    <row r="29" spans="1:10" ht="30" customHeight="1" x14ac:dyDescent="0.2">
      <c r="A29" s="98">
        <v>26</v>
      </c>
      <c r="B29" s="106"/>
      <c r="C29" s="107"/>
      <c r="D29" s="108"/>
      <c r="E29" s="109"/>
      <c r="F29" s="98"/>
      <c r="G29" s="108"/>
      <c r="H29" s="110"/>
      <c r="I29" s="111"/>
      <c r="J29" s="112"/>
    </row>
    <row r="30" spans="1:10" ht="30" customHeight="1" x14ac:dyDescent="0.2">
      <c r="A30" s="98">
        <v>27</v>
      </c>
      <c r="B30" s="106"/>
      <c r="C30" s="107"/>
      <c r="D30" s="108"/>
      <c r="E30" s="109"/>
      <c r="F30" s="98"/>
      <c r="G30" s="108"/>
      <c r="H30" s="110"/>
      <c r="I30" s="111"/>
      <c r="J30" s="112"/>
    </row>
    <row r="31" spans="1:10" ht="30" customHeight="1" x14ac:dyDescent="0.2">
      <c r="A31" s="98">
        <v>28</v>
      </c>
      <c r="B31" s="106"/>
      <c r="C31" s="107"/>
      <c r="D31" s="108"/>
      <c r="E31" s="109"/>
      <c r="F31" s="98"/>
      <c r="G31" s="108"/>
      <c r="H31" s="110"/>
      <c r="I31" s="111"/>
      <c r="J31" s="112"/>
    </row>
    <row r="32" spans="1:10" ht="30" customHeight="1" x14ac:dyDescent="0.2">
      <c r="A32" s="98">
        <v>29</v>
      </c>
      <c r="B32" s="106"/>
      <c r="C32" s="107"/>
      <c r="D32" s="108"/>
      <c r="E32" s="109"/>
      <c r="F32" s="98"/>
      <c r="G32" s="108"/>
      <c r="H32" s="110"/>
      <c r="I32" s="111"/>
      <c r="J32" s="112"/>
    </row>
    <row r="33" spans="1:10" ht="30" customHeight="1" x14ac:dyDescent="0.2">
      <c r="A33" s="98">
        <v>30</v>
      </c>
      <c r="B33" s="106"/>
      <c r="C33" s="107"/>
      <c r="D33" s="108"/>
      <c r="E33" s="109"/>
      <c r="F33" s="98"/>
      <c r="G33" s="108"/>
      <c r="H33" s="110"/>
      <c r="I33" s="111"/>
      <c r="J33" s="112"/>
    </row>
    <row r="34" spans="1:10" ht="30" customHeight="1" thickBot="1" x14ac:dyDescent="0.25">
      <c r="A34" s="113">
        <v>31</v>
      </c>
      <c r="B34" s="91"/>
      <c r="C34" s="92"/>
      <c r="D34" s="93"/>
      <c r="E34" s="114"/>
      <c r="F34" s="113"/>
      <c r="G34" s="93"/>
      <c r="H34" s="94"/>
      <c r="I34" s="96"/>
      <c r="J34" s="115"/>
    </row>
    <row r="35" spans="1:10" ht="15" x14ac:dyDescent="0.2">
      <c r="A35" s="122"/>
      <c r="B35" s="123"/>
      <c r="C35" s="123"/>
      <c r="D35" s="123"/>
      <c r="E35" s="123"/>
    </row>
  </sheetData>
  <mergeCells count="5">
    <mergeCell ref="B1:I1"/>
    <mergeCell ref="L1:N1"/>
    <mergeCell ref="B2:D2"/>
    <mergeCell ref="E2:F2"/>
    <mergeCell ref="H2:I2"/>
  </mergeCells>
  <pageMargins left="0.39370078740157483" right="0.31496062992125984" top="0.42" bottom="0.45" header="0.35" footer="0.26"/>
  <pageSetup paperSize="9" scale="53" orientation="landscape" r:id="rId1"/>
  <headerFooter alignWithMargins="0">
    <oddFooter>&amp;L&amp;Z&amp;F/&amp;F/&amp;A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zoomScale="59" workbookViewId="0">
      <selection activeCell="AC21" sqref="AC21"/>
    </sheetView>
  </sheetViews>
  <sheetFormatPr baseColWidth="10" defaultRowHeight="12.75" x14ac:dyDescent="0.2"/>
  <cols>
    <col min="1" max="1" width="11.140625" style="83" bestFit="1" customWidth="1"/>
    <col min="2" max="2" width="7.140625" style="83" bestFit="1" customWidth="1"/>
    <col min="3" max="3" width="12.85546875" style="83" bestFit="1" customWidth="1"/>
    <col min="4" max="25" width="11.7109375" style="83" bestFit="1" customWidth="1"/>
    <col min="26" max="256" width="11.42578125" style="83"/>
    <col min="257" max="257" width="11.140625" style="83" bestFit="1" customWidth="1"/>
    <col min="258" max="258" width="7.140625" style="83" bestFit="1" customWidth="1"/>
    <col min="259" max="259" width="12.85546875" style="83" bestFit="1" customWidth="1"/>
    <col min="260" max="281" width="11.7109375" style="83" bestFit="1" customWidth="1"/>
    <col min="282" max="512" width="11.42578125" style="83"/>
    <col min="513" max="513" width="11.140625" style="83" bestFit="1" customWidth="1"/>
    <col min="514" max="514" width="7.140625" style="83" bestFit="1" customWidth="1"/>
    <col min="515" max="515" width="12.85546875" style="83" bestFit="1" customWidth="1"/>
    <col min="516" max="537" width="11.7109375" style="83" bestFit="1" customWidth="1"/>
    <col min="538" max="768" width="11.42578125" style="83"/>
    <col min="769" max="769" width="11.140625" style="83" bestFit="1" customWidth="1"/>
    <col min="770" max="770" width="7.140625" style="83" bestFit="1" customWidth="1"/>
    <col min="771" max="771" width="12.85546875" style="83" bestFit="1" customWidth="1"/>
    <col min="772" max="793" width="11.7109375" style="83" bestFit="1" customWidth="1"/>
    <col min="794" max="1024" width="11.42578125" style="83"/>
    <col min="1025" max="1025" width="11.140625" style="83" bestFit="1" customWidth="1"/>
    <col min="1026" max="1026" width="7.140625" style="83" bestFit="1" customWidth="1"/>
    <col min="1027" max="1027" width="12.85546875" style="83" bestFit="1" customWidth="1"/>
    <col min="1028" max="1049" width="11.7109375" style="83" bestFit="1" customWidth="1"/>
    <col min="1050" max="1280" width="11.42578125" style="83"/>
    <col min="1281" max="1281" width="11.140625" style="83" bestFit="1" customWidth="1"/>
    <col min="1282" max="1282" width="7.140625" style="83" bestFit="1" customWidth="1"/>
    <col min="1283" max="1283" width="12.85546875" style="83" bestFit="1" customWidth="1"/>
    <col min="1284" max="1305" width="11.7109375" style="83" bestFit="1" customWidth="1"/>
    <col min="1306" max="1536" width="11.42578125" style="83"/>
    <col min="1537" max="1537" width="11.140625" style="83" bestFit="1" customWidth="1"/>
    <col min="1538" max="1538" width="7.140625" style="83" bestFit="1" customWidth="1"/>
    <col min="1539" max="1539" width="12.85546875" style="83" bestFit="1" customWidth="1"/>
    <col min="1540" max="1561" width="11.7109375" style="83" bestFit="1" customWidth="1"/>
    <col min="1562" max="1792" width="11.42578125" style="83"/>
    <col min="1793" max="1793" width="11.140625" style="83" bestFit="1" customWidth="1"/>
    <col min="1794" max="1794" width="7.140625" style="83" bestFit="1" customWidth="1"/>
    <col min="1795" max="1795" width="12.85546875" style="83" bestFit="1" customWidth="1"/>
    <col min="1796" max="1817" width="11.7109375" style="83" bestFit="1" customWidth="1"/>
    <col min="1818" max="2048" width="11.42578125" style="83"/>
    <col min="2049" max="2049" width="11.140625" style="83" bestFit="1" customWidth="1"/>
    <col min="2050" max="2050" width="7.140625" style="83" bestFit="1" customWidth="1"/>
    <col min="2051" max="2051" width="12.85546875" style="83" bestFit="1" customWidth="1"/>
    <col min="2052" max="2073" width="11.7109375" style="83" bestFit="1" customWidth="1"/>
    <col min="2074" max="2304" width="11.42578125" style="83"/>
    <col min="2305" max="2305" width="11.140625" style="83" bestFit="1" customWidth="1"/>
    <col min="2306" max="2306" width="7.140625" style="83" bestFit="1" customWidth="1"/>
    <col min="2307" max="2307" width="12.85546875" style="83" bestFit="1" customWidth="1"/>
    <col min="2308" max="2329" width="11.7109375" style="83" bestFit="1" customWidth="1"/>
    <col min="2330" max="2560" width="11.42578125" style="83"/>
    <col min="2561" max="2561" width="11.140625" style="83" bestFit="1" customWidth="1"/>
    <col min="2562" max="2562" width="7.140625" style="83" bestFit="1" customWidth="1"/>
    <col min="2563" max="2563" width="12.85546875" style="83" bestFit="1" customWidth="1"/>
    <col min="2564" max="2585" width="11.7109375" style="83" bestFit="1" customWidth="1"/>
    <col min="2586" max="2816" width="11.42578125" style="83"/>
    <col min="2817" max="2817" width="11.140625" style="83" bestFit="1" customWidth="1"/>
    <col min="2818" max="2818" width="7.140625" style="83" bestFit="1" customWidth="1"/>
    <col min="2819" max="2819" width="12.85546875" style="83" bestFit="1" customWidth="1"/>
    <col min="2820" max="2841" width="11.7109375" style="83" bestFit="1" customWidth="1"/>
    <col min="2842" max="3072" width="11.42578125" style="83"/>
    <col min="3073" max="3073" width="11.140625" style="83" bestFit="1" customWidth="1"/>
    <col min="3074" max="3074" width="7.140625" style="83" bestFit="1" customWidth="1"/>
    <col min="3075" max="3075" width="12.85546875" style="83" bestFit="1" customWidth="1"/>
    <col min="3076" max="3097" width="11.7109375" style="83" bestFit="1" customWidth="1"/>
    <col min="3098" max="3328" width="11.42578125" style="83"/>
    <col min="3329" max="3329" width="11.140625" style="83" bestFit="1" customWidth="1"/>
    <col min="3330" max="3330" width="7.140625" style="83" bestFit="1" customWidth="1"/>
    <col min="3331" max="3331" width="12.85546875" style="83" bestFit="1" customWidth="1"/>
    <col min="3332" max="3353" width="11.7109375" style="83" bestFit="1" customWidth="1"/>
    <col min="3354" max="3584" width="11.42578125" style="83"/>
    <col min="3585" max="3585" width="11.140625" style="83" bestFit="1" customWidth="1"/>
    <col min="3586" max="3586" width="7.140625" style="83" bestFit="1" customWidth="1"/>
    <col min="3587" max="3587" width="12.85546875" style="83" bestFit="1" customWidth="1"/>
    <col min="3588" max="3609" width="11.7109375" style="83" bestFit="1" customWidth="1"/>
    <col min="3610" max="3840" width="11.42578125" style="83"/>
    <col min="3841" max="3841" width="11.140625" style="83" bestFit="1" customWidth="1"/>
    <col min="3842" max="3842" width="7.140625" style="83" bestFit="1" customWidth="1"/>
    <col min="3843" max="3843" width="12.85546875" style="83" bestFit="1" customWidth="1"/>
    <col min="3844" max="3865" width="11.7109375" style="83" bestFit="1" customWidth="1"/>
    <col min="3866" max="4096" width="11.42578125" style="83"/>
    <col min="4097" max="4097" width="11.140625" style="83" bestFit="1" customWidth="1"/>
    <col min="4098" max="4098" width="7.140625" style="83" bestFit="1" customWidth="1"/>
    <col min="4099" max="4099" width="12.85546875" style="83" bestFit="1" customWidth="1"/>
    <col min="4100" max="4121" width="11.7109375" style="83" bestFit="1" customWidth="1"/>
    <col min="4122" max="4352" width="11.42578125" style="83"/>
    <col min="4353" max="4353" width="11.140625" style="83" bestFit="1" customWidth="1"/>
    <col min="4354" max="4354" width="7.140625" style="83" bestFit="1" customWidth="1"/>
    <col min="4355" max="4355" width="12.85546875" style="83" bestFit="1" customWidth="1"/>
    <col min="4356" max="4377" width="11.7109375" style="83" bestFit="1" customWidth="1"/>
    <col min="4378" max="4608" width="11.42578125" style="83"/>
    <col min="4609" max="4609" width="11.140625" style="83" bestFit="1" customWidth="1"/>
    <col min="4610" max="4610" width="7.140625" style="83" bestFit="1" customWidth="1"/>
    <col min="4611" max="4611" width="12.85546875" style="83" bestFit="1" customWidth="1"/>
    <col min="4612" max="4633" width="11.7109375" style="83" bestFit="1" customWidth="1"/>
    <col min="4634" max="4864" width="11.42578125" style="83"/>
    <col min="4865" max="4865" width="11.140625" style="83" bestFit="1" customWidth="1"/>
    <col min="4866" max="4866" width="7.140625" style="83" bestFit="1" customWidth="1"/>
    <col min="4867" max="4867" width="12.85546875" style="83" bestFit="1" customWidth="1"/>
    <col min="4868" max="4889" width="11.7109375" style="83" bestFit="1" customWidth="1"/>
    <col min="4890" max="5120" width="11.42578125" style="83"/>
    <col min="5121" max="5121" width="11.140625" style="83" bestFit="1" customWidth="1"/>
    <col min="5122" max="5122" width="7.140625" style="83" bestFit="1" customWidth="1"/>
    <col min="5123" max="5123" width="12.85546875" style="83" bestFit="1" customWidth="1"/>
    <col min="5124" max="5145" width="11.7109375" style="83" bestFit="1" customWidth="1"/>
    <col min="5146" max="5376" width="11.42578125" style="83"/>
    <col min="5377" max="5377" width="11.140625" style="83" bestFit="1" customWidth="1"/>
    <col min="5378" max="5378" width="7.140625" style="83" bestFit="1" customWidth="1"/>
    <col min="5379" max="5379" width="12.85546875" style="83" bestFit="1" customWidth="1"/>
    <col min="5380" max="5401" width="11.7109375" style="83" bestFit="1" customWidth="1"/>
    <col min="5402" max="5632" width="11.42578125" style="83"/>
    <col min="5633" max="5633" width="11.140625" style="83" bestFit="1" customWidth="1"/>
    <col min="5634" max="5634" width="7.140625" style="83" bestFit="1" customWidth="1"/>
    <col min="5635" max="5635" width="12.85546875" style="83" bestFit="1" customWidth="1"/>
    <col min="5636" max="5657" width="11.7109375" style="83" bestFit="1" customWidth="1"/>
    <col min="5658" max="5888" width="11.42578125" style="83"/>
    <col min="5889" max="5889" width="11.140625" style="83" bestFit="1" customWidth="1"/>
    <col min="5890" max="5890" width="7.140625" style="83" bestFit="1" customWidth="1"/>
    <col min="5891" max="5891" width="12.85546875" style="83" bestFit="1" customWidth="1"/>
    <col min="5892" max="5913" width="11.7109375" style="83" bestFit="1" customWidth="1"/>
    <col min="5914" max="6144" width="11.42578125" style="83"/>
    <col min="6145" max="6145" width="11.140625" style="83" bestFit="1" customWidth="1"/>
    <col min="6146" max="6146" width="7.140625" style="83" bestFit="1" customWidth="1"/>
    <col min="6147" max="6147" width="12.85546875" style="83" bestFit="1" customWidth="1"/>
    <col min="6148" max="6169" width="11.7109375" style="83" bestFit="1" customWidth="1"/>
    <col min="6170" max="6400" width="11.42578125" style="83"/>
    <col min="6401" max="6401" width="11.140625" style="83" bestFit="1" customWidth="1"/>
    <col min="6402" max="6402" width="7.140625" style="83" bestFit="1" customWidth="1"/>
    <col min="6403" max="6403" width="12.85546875" style="83" bestFit="1" customWidth="1"/>
    <col min="6404" max="6425" width="11.7109375" style="83" bestFit="1" customWidth="1"/>
    <col min="6426" max="6656" width="11.42578125" style="83"/>
    <col min="6657" max="6657" width="11.140625" style="83" bestFit="1" customWidth="1"/>
    <col min="6658" max="6658" width="7.140625" style="83" bestFit="1" customWidth="1"/>
    <col min="6659" max="6659" width="12.85546875" style="83" bestFit="1" customWidth="1"/>
    <col min="6660" max="6681" width="11.7109375" style="83" bestFit="1" customWidth="1"/>
    <col min="6682" max="6912" width="11.42578125" style="83"/>
    <col min="6913" max="6913" width="11.140625" style="83" bestFit="1" customWidth="1"/>
    <col min="6914" max="6914" width="7.140625" style="83" bestFit="1" customWidth="1"/>
    <col min="6915" max="6915" width="12.85546875" style="83" bestFit="1" customWidth="1"/>
    <col min="6916" max="6937" width="11.7109375" style="83" bestFit="1" customWidth="1"/>
    <col min="6938" max="7168" width="11.42578125" style="83"/>
    <col min="7169" max="7169" width="11.140625" style="83" bestFit="1" customWidth="1"/>
    <col min="7170" max="7170" width="7.140625" style="83" bestFit="1" customWidth="1"/>
    <col min="7171" max="7171" width="12.85546875" style="83" bestFit="1" customWidth="1"/>
    <col min="7172" max="7193" width="11.7109375" style="83" bestFit="1" customWidth="1"/>
    <col min="7194" max="7424" width="11.42578125" style="83"/>
    <col min="7425" max="7425" width="11.140625" style="83" bestFit="1" customWidth="1"/>
    <col min="7426" max="7426" width="7.140625" style="83" bestFit="1" customWidth="1"/>
    <col min="7427" max="7427" width="12.85546875" style="83" bestFit="1" customWidth="1"/>
    <col min="7428" max="7449" width="11.7109375" style="83" bestFit="1" customWidth="1"/>
    <col min="7450" max="7680" width="11.42578125" style="83"/>
    <col min="7681" max="7681" width="11.140625" style="83" bestFit="1" customWidth="1"/>
    <col min="7682" max="7682" width="7.140625" style="83" bestFit="1" customWidth="1"/>
    <col min="7683" max="7683" width="12.85546875" style="83" bestFit="1" customWidth="1"/>
    <col min="7684" max="7705" width="11.7109375" style="83" bestFit="1" customWidth="1"/>
    <col min="7706" max="7936" width="11.42578125" style="83"/>
    <col min="7937" max="7937" width="11.140625" style="83" bestFit="1" customWidth="1"/>
    <col min="7938" max="7938" width="7.140625" style="83" bestFit="1" customWidth="1"/>
    <col min="7939" max="7939" width="12.85546875" style="83" bestFit="1" customWidth="1"/>
    <col min="7940" max="7961" width="11.7109375" style="83" bestFit="1" customWidth="1"/>
    <col min="7962" max="8192" width="11.42578125" style="83"/>
    <col min="8193" max="8193" width="11.140625" style="83" bestFit="1" customWidth="1"/>
    <col min="8194" max="8194" width="7.140625" style="83" bestFit="1" customWidth="1"/>
    <col min="8195" max="8195" width="12.85546875" style="83" bestFit="1" customWidth="1"/>
    <col min="8196" max="8217" width="11.7109375" style="83" bestFit="1" customWidth="1"/>
    <col min="8218" max="8448" width="11.42578125" style="83"/>
    <col min="8449" max="8449" width="11.140625" style="83" bestFit="1" customWidth="1"/>
    <col min="8450" max="8450" width="7.140625" style="83" bestFit="1" customWidth="1"/>
    <col min="8451" max="8451" width="12.85546875" style="83" bestFit="1" customWidth="1"/>
    <col min="8452" max="8473" width="11.7109375" style="83" bestFit="1" customWidth="1"/>
    <col min="8474" max="8704" width="11.42578125" style="83"/>
    <col min="8705" max="8705" width="11.140625" style="83" bestFit="1" customWidth="1"/>
    <col min="8706" max="8706" width="7.140625" style="83" bestFit="1" customWidth="1"/>
    <col min="8707" max="8707" width="12.85546875" style="83" bestFit="1" customWidth="1"/>
    <col min="8708" max="8729" width="11.7109375" style="83" bestFit="1" customWidth="1"/>
    <col min="8730" max="8960" width="11.42578125" style="83"/>
    <col min="8961" max="8961" width="11.140625" style="83" bestFit="1" customWidth="1"/>
    <col min="8962" max="8962" width="7.140625" style="83" bestFit="1" customWidth="1"/>
    <col min="8963" max="8963" width="12.85546875" style="83" bestFit="1" customWidth="1"/>
    <col min="8964" max="8985" width="11.7109375" style="83" bestFit="1" customWidth="1"/>
    <col min="8986" max="9216" width="11.42578125" style="83"/>
    <col min="9217" max="9217" width="11.140625" style="83" bestFit="1" customWidth="1"/>
    <col min="9218" max="9218" width="7.140625" style="83" bestFit="1" customWidth="1"/>
    <col min="9219" max="9219" width="12.85546875" style="83" bestFit="1" customWidth="1"/>
    <col min="9220" max="9241" width="11.7109375" style="83" bestFit="1" customWidth="1"/>
    <col min="9242" max="9472" width="11.42578125" style="83"/>
    <col min="9473" max="9473" width="11.140625" style="83" bestFit="1" customWidth="1"/>
    <col min="9474" max="9474" width="7.140625" style="83" bestFit="1" customWidth="1"/>
    <col min="9475" max="9475" width="12.85546875" style="83" bestFit="1" customWidth="1"/>
    <col min="9476" max="9497" width="11.7109375" style="83" bestFit="1" customWidth="1"/>
    <col min="9498" max="9728" width="11.42578125" style="83"/>
    <col min="9729" max="9729" width="11.140625" style="83" bestFit="1" customWidth="1"/>
    <col min="9730" max="9730" width="7.140625" style="83" bestFit="1" customWidth="1"/>
    <col min="9731" max="9731" width="12.85546875" style="83" bestFit="1" customWidth="1"/>
    <col min="9732" max="9753" width="11.7109375" style="83" bestFit="1" customWidth="1"/>
    <col min="9754" max="9984" width="11.42578125" style="83"/>
    <col min="9985" max="9985" width="11.140625" style="83" bestFit="1" customWidth="1"/>
    <col min="9986" max="9986" width="7.140625" style="83" bestFit="1" customWidth="1"/>
    <col min="9987" max="9987" width="12.85546875" style="83" bestFit="1" customWidth="1"/>
    <col min="9988" max="10009" width="11.7109375" style="83" bestFit="1" customWidth="1"/>
    <col min="10010" max="10240" width="11.42578125" style="83"/>
    <col min="10241" max="10241" width="11.140625" style="83" bestFit="1" customWidth="1"/>
    <col min="10242" max="10242" width="7.140625" style="83" bestFit="1" customWidth="1"/>
    <col min="10243" max="10243" width="12.85546875" style="83" bestFit="1" customWidth="1"/>
    <col min="10244" max="10265" width="11.7109375" style="83" bestFit="1" customWidth="1"/>
    <col min="10266" max="10496" width="11.42578125" style="83"/>
    <col min="10497" max="10497" width="11.140625" style="83" bestFit="1" customWidth="1"/>
    <col min="10498" max="10498" width="7.140625" style="83" bestFit="1" customWidth="1"/>
    <col min="10499" max="10499" width="12.85546875" style="83" bestFit="1" customWidth="1"/>
    <col min="10500" max="10521" width="11.7109375" style="83" bestFit="1" customWidth="1"/>
    <col min="10522" max="10752" width="11.42578125" style="83"/>
    <col min="10753" max="10753" width="11.140625" style="83" bestFit="1" customWidth="1"/>
    <col min="10754" max="10754" width="7.140625" style="83" bestFit="1" customWidth="1"/>
    <col min="10755" max="10755" width="12.85546875" style="83" bestFit="1" customWidth="1"/>
    <col min="10756" max="10777" width="11.7109375" style="83" bestFit="1" customWidth="1"/>
    <col min="10778" max="11008" width="11.42578125" style="83"/>
    <col min="11009" max="11009" width="11.140625" style="83" bestFit="1" customWidth="1"/>
    <col min="11010" max="11010" width="7.140625" style="83" bestFit="1" customWidth="1"/>
    <col min="11011" max="11011" width="12.85546875" style="83" bestFit="1" customWidth="1"/>
    <col min="11012" max="11033" width="11.7109375" style="83" bestFit="1" customWidth="1"/>
    <col min="11034" max="11264" width="11.42578125" style="83"/>
    <col min="11265" max="11265" width="11.140625" style="83" bestFit="1" customWidth="1"/>
    <col min="11266" max="11266" width="7.140625" style="83" bestFit="1" customWidth="1"/>
    <col min="11267" max="11267" width="12.85546875" style="83" bestFit="1" customWidth="1"/>
    <col min="11268" max="11289" width="11.7109375" style="83" bestFit="1" customWidth="1"/>
    <col min="11290" max="11520" width="11.42578125" style="83"/>
    <col min="11521" max="11521" width="11.140625" style="83" bestFit="1" customWidth="1"/>
    <col min="11522" max="11522" width="7.140625" style="83" bestFit="1" customWidth="1"/>
    <col min="11523" max="11523" width="12.85546875" style="83" bestFit="1" customWidth="1"/>
    <col min="11524" max="11545" width="11.7109375" style="83" bestFit="1" customWidth="1"/>
    <col min="11546" max="11776" width="11.42578125" style="83"/>
    <col min="11777" max="11777" width="11.140625" style="83" bestFit="1" customWidth="1"/>
    <col min="11778" max="11778" width="7.140625" style="83" bestFit="1" customWidth="1"/>
    <col min="11779" max="11779" width="12.85546875" style="83" bestFit="1" customWidth="1"/>
    <col min="11780" max="11801" width="11.7109375" style="83" bestFit="1" customWidth="1"/>
    <col min="11802" max="12032" width="11.42578125" style="83"/>
    <col min="12033" max="12033" width="11.140625" style="83" bestFit="1" customWidth="1"/>
    <col min="12034" max="12034" width="7.140625" style="83" bestFit="1" customWidth="1"/>
    <col min="12035" max="12035" width="12.85546875" style="83" bestFit="1" customWidth="1"/>
    <col min="12036" max="12057" width="11.7109375" style="83" bestFit="1" customWidth="1"/>
    <col min="12058" max="12288" width="11.42578125" style="83"/>
    <col min="12289" max="12289" width="11.140625" style="83" bestFit="1" customWidth="1"/>
    <col min="12290" max="12290" width="7.140625" style="83" bestFit="1" customWidth="1"/>
    <col min="12291" max="12291" width="12.85546875" style="83" bestFit="1" customWidth="1"/>
    <col min="12292" max="12313" width="11.7109375" style="83" bestFit="1" customWidth="1"/>
    <col min="12314" max="12544" width="11.42578125" style="83"/>
    <col min="12545" max="12545" width="11.140625" style="83" bestFit="1" customWidth="1"/>
    <col min="12546" max="12546" width="7.140625" style="83" bestFit="1" customWidth="1"/>
    <col min="12547" max="12547" width="12.85546875" style="83" bestFit="1" customWidth="1"/>
    <col min="12548" max="12569" width="11.7109375" style="83" bestFit="1" customWidth="1"/>
    <col min="12570" max="12800" width="11.42578125" style="83"/>
    <col min="12801" max="12801" width="11.140625" style="83" bestFit="1" customWidth="1"/>
    <col min="12802" max="12802" width="7.140625" style="83" bestFit="1" customWidth="1"/>
    <col min="12803" max="12803" width="12.85546875" style="83" bestFit="1" customWidth="1"/>
    <col min="12804" max="12825" width="11.7109375" style="83" bestFit="1" customWidth="1"/>
    <col min="12826" max="13056" width="11.42578125" style="83"/>
    <col min="13057" max="13057" width="11.140625" style="83" bestFit="1" customWidth="1"/>
    <col min="13058" max="13058" width="7.140625" style="83" bestFit="1" customWidth="1"/>
    <col min="13059" max="13059" width="12.85546875" style="83" bestFit="1" customWidth="1"/>
    <col min="13060" max="13081" width="11.7109375" style="83" bestFit="1" customWidth="1"/>
    <col min="13082" max="13312" width="11.42578125" style="83"/>
    <col min="13313" max="13313" width="11.140625" style="83" bestFit="1" customWidth="1"/>
    <col min="13314" max="13314" width="7.140625" style="83" bestFit="1" customWidth="1"/>
    <col min="13315" max="13315" width="12.85546875" style="83" bestFit="1" customWidth="1"/>
    <col min="13316" max="13337" width="11.7109375" style="83" bestFit="1" customWidth="1"/>
    <col min="13338" max="13568" width="11.42578125" style="83"/>
    <col min="13569" max="13569" width="11.140625" style="83" bestFit="1" customWidth="1"/>
    <col min="13570" max="13570" width="7.140625" style="83" bestFit="1" customWidth="1"/>
    <col min="13571" max="13571" width="12.85546875" style="83" bestFit="1" customWidth="1"/>
    <col min="13572" max="13593" width="11.7109375" style="83" bestFit="1" customWidth="1"/>
    <col min="13594" max="13824" width="11.42578125" style="83"/>
    <col min="13825" max="13825" width="11.140625" style="83" bestFit="1" customWidth="1"/>
    <col min="13826" max="13826" width="7.140625" style="83" bestFit="1" customWidth="1"/>
    <col min="13827" max="13827" width="12.85546875" style="83" bestFit="1" customWidth="1"/>
    <col min="13828" max="13849" width="11.7109375" style="83" bestFit="1" customWidth="1"/>
    <col min="13850" max="14080" width="11.42578125" style="83"/>
    <col min="14081" max="14081" width="11.140625" style="83" bestFit="1" customWidth="1"/>
    <col min="14082" max="14082" width="7.140625" style="83" bestFit="1" customWidth="1"/>
    <col min="14083" max="14083" width="12.85546875" style="83" bestFit="1" customWidth="1"/>
    <col min="14084" max="14105" width="11.7109375" style="83" bestFit="1" customWidth="1"/>
    <col min="14106" max="14336" width="11.42578125" style="83"/>
    <col min="14337" max="14337" width="11.140625" style="83" bestFit="1" customWidth="1"/>
    <col min="14338" max="14338" width="7.140625" style="83" bestFit="1" customWidth="1"/>
    <col min="14339" max="14339" width="12.85546875" style="83" bestFit="1" customWidth="1"/>
    <col min="14340" max="14361" width="11.7109375" style="83" bestFit="1" customWidth="1"/>
    <col min="14362" max="14592" width="11.42578125" style="83"/>
    <col min="14593" max="14593" width="11.140625" style="83" bestFit="1" customWidth="1"/>
    <col min="14594" max="14594" width="7.140625" style="83" bestFit="1" customWidth="1"/>
    <col min="14595" max="14595" width="12.85546875" style="83" bestFit="1" customWidth="1"/>
    <col min="14596" max="14617" width="11.7109375" style="83" bestFit="1" customWidth="1"/>
    <col min="14618" max="14848" width="11.42578125" style="83"/>
    <col min="14849" max="14849" width="11.140625" style="83" bestFit="1" customWidth="1"/>
    <col min="14850" max="14850" width="7.140625" style="83" bestFit="1" customWidth="1"/>
    <col min="14851" max="14851" width="12.85546875" style="83" bestFit="1" customWidth="1"/>
    <col min="14852" max="14873" width="11.7109375" style="83" bestFit="1" customWidth="1"/>
    <col min="14874" max="15104" width="11.42578125" style="83"/>
    <col min="15105" max="15105" width="11.140625" style="83" bestFit="1" customWidth="1"/>
    <col min="15106" max="15106" width="7.140625" style="83" bestFit="1" customWidth="1"/>
    <col min="15107" max="15107" width="12.85546875" style="83" bestFit="1" customWidth="1"/>
    <col min="15108" max="15129" width="11.7109375" style="83" bestFit="1" customWidth="1"/>
    <col min="15130" max="15360" width="11.42578125" style="83"/>
    <col min="15361" max="15361" width="11.140625" style="83" bestFit="1" customWidth="1"/>
    <col min="15362" max="15362" width="7.140625" style="83" bestFit="1" customWidth="1"/>
    <col min="15363" max="15363" width="12.85546875" style="83" bestFit="1" customWidth="1"/>
    <col min="15364" max="15385" width="11.7109375" style="83" bestFit="1" customWidth="1"/>
    <col min="15386" max="15616" width="11.42578125" style="83"/>
    <col min="15617" max="15617" width="11.140625" style="83" bestFit="1" customWidth="1"/>
    <col min="15618" max="15618" width="7.140625" style="83" bestFit="1" customWidth="1"/>
    <col min="15619" max="15619" width="12.85546875" style="83" bestFit="1" customWidth="1"/>
    <col min="15620" max="15641" width="11.7109375" style="83" bestFit="1" customWidth="1"/>
    <col min="15642" max="15872" width="11.42578125" style="83"/>
    <col min="15873" max="15873" width="11.140625" style="83" bestFit="1" customWidth="1"/>
    <col min="15874" max="15874" width="7.140625" style="83" bestFit="1" customWidth="1"/>
    <col min="15875" max="15875" width="12.85546875" style="83" bestFit="1" customWidth="1"/>
    <col min="15876" max="15897" width="11.7109375" style="83" bestFit="1" customWidth="1"/>
    <col min="15898" max="16128" width="11.42578125" style="83"/>
    <col min="16129" max="16129" width="11.140625" style="83" bestFit="1" customWidth="1"/>
    <col min="16130" max="16130" width="7.140625" style="83" bestFit="1" customWidth="1"/>
    <col min="16131" max="16131" width="12.85546875" style="83" bestFit="1" customWidth="1"/>
    <col min="16132" max="16153" width="11.7109375" style="83" bestFit="1" customWidth="1"/>
    <col min="16154" max="16384" width="11.42578125" style="83"/>
  </cols>
  <sheetData>
    <row r="1" spans="1:25" ht="13.5" x14ac:dyDescent="0.25">
      <c r="C1" s="124" t="s">
        <v>13</v>
      </c>
      <c r="M1" s="242" t="s">
        <v>65</v>
      </c>
      <c r="N1" s="242"/>
      <c r="O1" s="242"/>
      <c r="P1" s="242"/>
    </row>
    <row r="2" spans="1:25" ht="13.5" x14ac:dyDescent="0.25">
      <c r="C2" s="125" t="s">
        <v>14</v>
      </c>
      <c r="M2" s="242"/>
      <c r="N2" s="242"/>
      <c r="O2" s="242"/>
      <c r="P2" s="242"/>
    </row>
    <row r="3" spans="1:25" ht="15" x14ac:dyDescent="0.2">
      <c r="A3" s="126"/>
      <c r="B3" s="126"/>
      <c r="D3" s="126"/>
      <c r="E3" s="126"/>
      <c r="F3" s="126"/>
      <c r="G3" s="126"/>
      <c r="H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25" ht="20.25" x14ac:dyDescent="0.3">
      <c r="A4" s="126"/>
      <c r="B4" s="126"/>
      <c r="D4" s="126"/>
      <c r="E4" s="126"/>
      <c r="F4" s="126"/>
      <c r="G4" s="126"/>
      <c r="H4" s="126"/>
      <c r="I4" s="127"/>
      <c r="J4" s="126"/>
      <c r="K4" s="126"/>
      <c r="L4" s="126"/>
      <c r="M4" s="128" t="s">
        <v>66</v>
      </c>
      <c r="N4" s="126"/>
      <c r="O4" s="126"/>
      <c r="P4" s="126"/>
      <c r="Q4" s="126"/>
      <c r="R4" s="126"/>
      <c r="S4" s="126"/>
    </row>
    <row r="5" spans="1:25" ht="15.75" thickBot="1" x14ac:dyDescent="0.25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</row>
    <row r="6" spans="1:25" ht="28.5" customHeight="1" thickBot="1" x14ac:dyDescent="0.3">
      <c r="A6" s="129" t="s">
        <v>55</v>
      </c>
      <c r="B6" s="130" t="s">
        <v>67</v>
      </c>
      <c r="C6" s="232" t="s">
        <v>68</v>
      </c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43"/>
    </row>
    <row r="7" spans="1:25" ht="28.5" customHeight="1" x14ac:dyDescent="0.25">
      <c r="A7" s="244" t="s">
        <v>69</v>
      </c>
      <c r="B7" s="131">
        <v>1</v>
      </c>
      <c r="C7" s="132">
        <v>100</v>
      </c>
      <c r="D7" s="132">
        <v>200</v>
      </c>
      <c r="E7" s="132">
        <v>300</v>
      </c>
      <c r="F7" s="132">
        <v>400</v>
      </c>
      <c r="G7" s="132">
        <v>500</v>
      </c>
      <c r="H7" s="132">
        <v>600</v>
      </c>
      <c r="I7" s="132">
        <v>700</v>
      </c>
      <c r="J7" s="132">
        <v>800</v>
      </c>
      <c r="K7" s="132">
        <v>900</v>
      </c>
      <c r="L7" s="132">
        <v>1000</v>
      </c>
      <c r="M7" s="132">
        <v>1100</v>
      </c>
      <c r="N7" s="132">
        <v>1200</v>
      </c>
      <c r="O7" s="132">
        <v>1300</v>
      </c>
      <c r="P7" s="132">
        <v>1400</v>
      </c>
      <c r="Q7" s="132">
        <v>1500</v>
      </c>
      <c r="R7" s="132">
        <v>1600</v>
      </c>
      <c r="S7" s="132">
        <v>1700</v>
      </c>
      <c r="T7" s="132">
        <v>1800</v>
      </c>
      <c r="U7" s="132">
        <v>1900</v>
      </c>
      <c r="V7" s="132">
        <v>2000</v>
      </c>
      <c r="W7" s="132">
        <v>2100</v>
      </c>
      <c r="X7" s="132">
        <v>2200</v>
      </c>
      <c r="Y7" s="132">
        <v>2300</v>
      </c>
    </row>
    <row r="8" spans="1:25" ht="28.5" customHeight="1" thickBot="1" x14ac:dyDescent="0.25">
      <c r="A8" s="245"/>
      <c r="B8" s="133">
        <v>70</v>
      </c>
      <c r="C8" s="123">
        <f t="shared" ref="C8:Y8" si="0">C7*$B$8/1000</f>
        <v>7</v>
      </c>
      <c r="D8" s="123">
        <f t="shared" si="0"/>
        <v>14</v>
      </c>
      <c r="E8" s="123">
        <f t="shared" si="0"/>
        <v>21</v>
      </c>
      <c r="F8" s="123">
        <f t="shared" si="0"/>
        <v>28</v>
      </c>
      <c r="G8" s="123">
        <f t="shared" si="0"/>
        <v>35</v>
      </c>
      <c r="H8" s="123">
        <f t="shared" si="0"/>
        <v>42</v>
      </c>
      <c r="I8" s="123">
        <f t="shared" si="0"/>
        <v>49</v>
      </c>
      <c r="J8" s="123">
        <f t="shared" si="0"/>
        <v>56</v>
      </c>
      <c r="K8" s="123">
        <f t="shared" si="0"/>
        <v>63</v>
      </c>
      <c r="L8" s="123">
        <f t="shared" si="0"/>
        <v>70</v>
      </c>
      <c r="M8" s="123">
        <f t="shared" si="0"/>
        <v>77</v>
      </c>
      <c r="N8" s="123">
        <f t="shared" si="0"/>
        <v>84</v>
      </c>
      <c r="O8" s="123">
        <f t="shared" si="0"/>
        <v>91</v>
      </c>
      <c r="P8" s="123">
        <f t="shared" si="0"/>
        <v>98</v>
      </c>
      <c r="Q8" s="123">
        <f t="shared" si="0"/>
        <v>105</v>
      </c>
      <c r="R8" s="123">
        <f t="shared" si="0"/>
        <v>112</v>
      </c>
      <c r="S8" s="123">
        <f t="shared" si="0"/>
        <v>119</v>
      </c>
      <c r="T8" s="123">
        <f t="shared" si="0"/>
        <v>126</v>
      </c>
      <c r="U8" s="123">
        <f t="shared" si="0"/>
        <v>133</v>
      </c>
      <c r="V8" s="123">
        <f t="shared" si="0"/>
        <v>140</v>
      </c>
      <c r="W8" s="123">
        <f t="shared" si="0"/>
        <v>147</v>
      </c>
      <c r="X8" s="123">
        <f t="shared" si="0"/>
        <v>154</v>
      </c>
      <c r="Y8" s="134">
        <f t="shared" si="0"/>
        <v>161</v>
      </c>
    </row>
    <row r="9" spans="1:25" ht="28.5" customHeight="1" x14ac:dyDescent="0.25">
      <c r="A9" s="246" t="s">
        <v>70</v>
      </c>
      <c r="B9" s="135">
        <v>1</v>
      </c>
      <c r="C9" s="136">
        <f t="shared" ref="C9:R24" si="1">$B9/C$8*100</f>
        <v>14.285714285714285</v>
      </c>
      <c r="D9" s="137">
        <f t="shared" si="1"/>
        <v>7.1428571428571423</v>
      </c>
      <c r="E9" s="137">
        <f t="shared" si="1"/>
        <v>4.7619047619047619</v>
      </c>
      <c r="F9" s="137">
        <f t="shared" si="1"/>
        <v>3.5714285714285712</v>
      </c>
      <c r="G9" s="137">
        <f t="shared" si="1"/>
        <v>2.8571428571428572</v>
      </c>
      <c r="H9" s="137">
        <f t="shared" si="1"/>
        <v>2.3809523809523809</v>
      </c>
      <c r="I9" s="137">
        <f t="shared" si="1"/>
        <v>2.0408163265306123</v>
      </c>
      <c r="J9" s="137">
        <f t="shared" si="1"/>
        <v>1.7857142857142856</v>
      </c>
      <c r="K9" s="137">
        <f t="shared" si="1"/>
        <v>1.5873015873015872</v>
      </c>
      <c r="L9" s="137">
        <f t="shared" si="1"/>
        <v>1.4285714285714286</v>
      </c>
      <c r="M9" s="137">
        <f t="shared" si="1"/>
        <v>1.2987012987012987</v>
      </c>
      <c r="N9" s="137">
        <f t="shared" si="1"/>
        <v>1.1904761904761905</v>
      </c>
      <c r="O9" s="137">
        <f t="shared" si="1"/>
        <v>1.098901098901099</v>
      </c>
      <c r="P9" s="137">
        <f t="shared" si="1"/>
        <v>1.0204081632653061</v>
      </c>
      <c r="Q9" s="137">
        <f t="shared" si="1"/>
        <v>0.95238095238095244</v>
      </c>
      <c r="R9" s="137">
        <f t="shared" si="1"/>
        <v>0.89285714285714279</v>
      </c>
      <c r="S9" s="137">
        <f t="shared" ref="S9:Y23" si="2">$B9/S$8*100</f>
        <v>0.84033613445378152</v>
      </c>
      <c r="T9" s="137">
        <f t="shared" si="2"/>
        <v>0.79365079365079361</v>
      </c>
      <c r="U9" s="137">
        <f t="shared" si="2"/>
        <v>0.75187969924812026</v>
      </c>
      <c r="V9" s="137">
        <f t="shared" si="2"/>
        <v>0.7142857142857143</v>
      </c>
      <c r="W9" s="137">
        <f t="shared" si="2"/>
        <v>0.68027210884353739</v>
      </c>
      <c r="X9" s="137">
        <f t="shared" si="2"/>
        <v>0.64935064935064934</v>
      </c>
      <c r="Y9" s="138">
        <f t="shared" si="2"/>
        <v>0.6211180124223602</v>
      </c>
    </row>
    <row r="10" spans="1:25" ht="28.5" customHeight="1" x14ac:dyDescent="0.25">
      <c r="A10" s="247"/>
      <c r="B10" s="139">
        <v>2</v>
      </c>
      <c r="C10" s="140">
        <f t="shared" si="1"/>
        <v>28.571428571428569</v>
      </c>
      <c r="D10" s="141">
        <f t="shared" si="1"/>
        <v>14.285714285714285</v>
      </c>
      <c r="E10" s="141">
        <f t="shared" si="1"/>
        <v>9.5238095238095237</v>
      </c>
      <c r="F10" s="141">
        <f t="shared" si="1"/>
        <v>7.1428571428571423</v>
      </c>
      <c r="G10" s="141">
        <f t="shared" si="1"/>
        <v>5.7142857142857144</v>
      </c>
      <c r="H10" s="141">
        <f t="shared" si="1"/>
        <v>4.7619047619047619</v>
      </c>
      <c r="I10" s="141">
        <f t="shared" si="1"/>
        <v>4.0816326530612246</v>
      </c>
      <c r="J10" s="141">
        <f t="shared" si="1"/>
        <v>3.5714285714285712</v>
      </c>
      <c r="K10" s="141">
        <f t="shared" si="1"/>
        <v>3.1746031746031744</v>
      </c>
      <c r="L10" s="141">
        <f t="shared" si="1"/>
        <v>2.8571428571428572</v>
      </c>
      <c r="M10" s="141">
        <f t="shared" si="1"/>
        <v>2.5974025974025974</v>
      </c>
      <c r="N10" s="141">
        <f t="shared" si="1"/>
        <v>2.3809523809523809</v>
      </c>
      <c r="O10" s="141">
        <f t="shared" si="1"/>
        <v>2.197802197802198</v>
      </c>
      <c r="P10" s="141">
        <f t="shared" si="1"/>
        <v>2.0408163265306123</v>
      </c>
      <c r="Q10" s="141">
        <f t="shared" si="1"/>
        <v>1.9047619047619049</v>
      </c>
      <c r="R10" s="141">
        <f t="shared" si="1"/>
        <v>1.7857142857142856</v>
      </c>
      <c r="S10" s="141">
        <f t="shared" si="2"/>
        <v>1.680672268907563</v>
      </c>
      <c r="T10" s="141">
        <f t="shared" si="2"/>
        <v>1.5873015873015872</v>
      </c>
      <c r="U10" s="141">
        <f t="shared" si="2"/>
        <v>1.5037593984962405</v>
      </c>
      <c r="V10" s="141">
        <f t="shared" si="2"/>
        <v>1.4285714285714286</v>
      </c>
      <c r="W10" s="141">
        <f t="shared" si="2"/>
        <v>1.3605442176870748</v>
      </c>
      <c r="X10" s="141">
        <f t="shared" si="2"/>
        <v>1.2987012987012987</v>
      </c>
      <c r="Y10" s="142">
        <f t="shared" si="2"/>
        <v>1.2422360248447204</v>
      </c>
    </row>
    <row r="11" spans="1:25" ht="28.5" customHeight="1" x14ac:dyDescent="0.25">
      <c r="A11" s="247"/>
      <c r="B11" s="143">
        <v>3</v>
      </c>
      <c r="C11" s="144">
        <f t="shared" si="1"/>
        <v>42.857142857142854</v>
      </c>
      <c r="D11" s="145">
        <f t="shared" si="1"/>
        <v>21.428571428571427</v>
      </c>
      <c r="E11" s="145">
        <f t="shared" si="1"/>
        <v>14.285714285714285</v>
      </c>
      <c r="F11" s="145">
        <f t="shared" si="1"/>
        <v>10.714285714285714</v>
      </c>
      <c r="G11" s="145">
        <f t="shared" si="1"/>
        <v>8.5714285714285712</v>
      </c>
      <c r="H11" s="145">
        <f t="shared" si="1"/>
        <v>7.1428571428571423</v>
      </c>
      <c r="I11" s="145">
        <f t="shared" si="1"/>
        <v>6.1224489795918364</v>
      </c>
      <c r="J11" s="145">
        <f t="shared" si="1"/>
        <v>5.3571428571428568</v>
      </c>
      <c r="K11" s="145">
        <f t="shared" si="1"/>
        <v>4.7619047619047619</v>
      </c>
      <c r="L11" s="145">
        <f t="shared" si="1"/>
        <v>4.2857142857142856</v>
      </c>
      <c r="M11" s="145">
        <f t="shared" si="1"/>
        <v>3.8961038961038961</v>
      </c>
      <c r="N11" s="145">
        <f t="shared" si="1"/>
        <v>3.5714285714285712</v>
      </c>
      <c r="O11" s="145">
        <f t="shared" si="1"/>
        <v>3.296703296703297</v>
      </c>
      <c r="P11" s="145">
        <f t="shared" si="1"/>
        <v>3.0612244897959182</v>
      </c>
      <c r="Q11" s="145">
        <f t="shared" si="1"/>
        <v>2.8571428571428572</v>
      </c>
      <c r="R11" s="145">
        <f t="shared" si="1"/>
        <v>2.6785714285714284</v>
      </c>
      <c r="S11" s="145">
        <f t="shared" si="2"/>
        <v>2.5210084033613445</v>
      </c>
      <c r="T11" s="145">
        <f t="shared" si="2"/>
        <v>2.3809523809523809</v>
      </c>
      <c r="U11" s="145">
        <f t="shared" si="2"/>
        <v>2.2556390977443606</v>
      </c>
      <c r="V11" s="145">
        <f t="shared" si="2"/>
        <v>2.1428571428571428</v>
      </c>
      <c r="W11" s="145">
        <f t="shared" si="2"/>
        <v>2.0408163265306123</v>
      </c>
      <c r="X11" s="145">
        <f t="shared" si="2"/>
        <v>1.948051948051948</v>
      </c>
      <c r="Y11" s="146">
        <f t="shared" si="2"/>
        <v>1.8633540372670807</v>
      </c>
    </row>
    <row r="12" spans="1:25" ht="28.5" customHeight="1" x14ac:dyDescent="0.25">
      <c r="A12" s="247"/>
      <c r="B12" s="147">
        <v>4</v>
      </c>
      <c r="C12" s="140">
        <f t="shared" si="1"/>
        <v>57.142857142857139</v>
      </c>
      <c r="D12" s="141">
        <f t="shared" si="1"/>
        <v>28.571428571428569</v>
      </c>
      <c r="E12" s="141">
        <f t="shared" si="1"/>
        <v>19.047619047619047</v>
      </c>
      <c r="F12" s="141">
        <f t="shared" si="1"/>
        <v>14.285714285714285</v>
      </c>
      <c r="G12" s="141">
        <f t="shared" si="1"/>
        <v>11.428571428571429</v>
      </c>
      <c r="H12" s="141">
        <f t="shared" si="1"/>
        <v>9.5238095238095237</v>
      </c>
      <c r="I12" s="141">
        <f t="shared" si="1"/>
        <v>8.1632653061224492</v>
      </c>
      <c r="J12" s="141">
        <f t="shared" si="1"/>
        <v>7.1428571428571423</v>
      </c>
      <c r="K12" s="141">
        <f t="shared" si="1"/>
        <v>6.3492063492063489</v>
      </c>
      <c r="L12" s="141">
        <f t="shared" si="1"/>
        <v>5.7142857142857144</v>
      </c>
      <c r="M12" s="141">
        <f t="shared" si="1"/>
        <v>5.1948051948051948</v>
      </c>
      <c r="N12" s="141">
        <f t="shared" si="1"/>
        <v>4.7619047619047619</v>
      </c>
      <c r="O12" s="141">
        <f t="shared" si="1"/>
        <v>4.395604395604396</v>
      </c>
      <c r="P12" s="141">
        <f t="shared" si="1"/>
        <v>4.0816326530612246</v>
      </c>
      <c r="Q12" s="141">
        <f t="shared" si="1"/>
        <v>3.8095238095238098</v>
      </c>
      <c r="R12" s="141">
        <f t="shared" si="1"/>
        <v>3.5714285714285712</v>
      </c>
      <c r="S12" s="141">
        <f t="shared" si="2"/>
        <v>3.3613445378151261</v>
      </c>
      <c r="T12" s="141">
        <f t="shared" si="2"/>
        <v>3.1746031746031744</v>
      </c>
      <c r="U12" s="141">
        <f t="shared" si="2"/>
        <v>3.007518796992481</v>
      </c>
      <c r="V12" s="141">
        <f t="shared" si="2"/>
        <v>2.8571428571428572</v>
      </c>
      <c r="W12" s="141">
        <f t="shared" si="2"/>
        <v>2.7210884353741496</v>
      </c>
      <c r="X12" s="141">
        <f t="shared" si="2"/>
        <v>2.5974025974025974</v>
      </c>
      <c r="Y12" s="142">
        <f t="shared" si="2"/>
        <v>2.4844720496894408</v>
      </c>
    </row>
    <row r="13" spans="1:25" ht="28.5" customHeight="1" x14ac:dyDescent="0.25">
      <c r="A13" s="247"/>
      <c r="B13" s="143">
        <v>5</v>
      </c>
      <c r="C13" s="144">
        <f t="shared" si="1"/>
        <v>71.428571428571431</v>
      </c>
      <c r="D13" s="145">
        <f t="shared" si="1"/>
        <v>35.714285714285715</v>
      </c>
      <c r="E13" s="145">
        <f t="shared" si="1"/>
        <v>23.809523809523807</v>
      </c>
      <c r="F13" s="145">
        <f t="shared" si="1"/>
        <v>17.857142857142858</v>
      </c>
      <c r="G13" s="145">
        <f t="shared" si="1"/>
        <v>14.285714285714285</v>
      </c>
      <c r="H13" s="145">
        <f t="shared" si="1"/>
        <v>11.904761904761903</v>
      </c>
      <c r="I13" s="145">
        <f t="shared" si="1"/>
        <v>10.204081632653061</v>
      </c>
      <c r="J13" s="145">
        <f t="shared" si="1"/>
        <v>8.9285714285714288</v>
      </c>
      <c r="K13" s="145">
        <f t="shared" si="1"/>
        <v>7.9365079365079358</v>
      </c>
      <c r="L13" s="145">
        <f t="shared" si="1"/>
        <v>7.1428571428571423</v>
      </c>
      <c r="M13" s="145">
        <f t="shared" si="1"/>
        <v>6.4935064935064926</v>
      </c>
      <c r="N13" s="145">
        <f t="shared" si="1"/>
        <v>5.9523809523809517</v>
      </c>
      <c r="O13" s="145">
        <f t="shared" si="1"/>
        <v>5.4945054945054945</v>
      </c>
      <c r="P13" s="145">
        <f t="shared" si="1"/>
        <v>5.1020408163265305</v>
      </c>
      <c r="Q13" s="145">
        <f t="shared" si="1"/>
        <v>4.7619047619047619</v>
      </c>
      <c r="R13" s="145">
        <f t="shared" si="1"/>
        <v>4.4642857142857144</v>
      </c>
      <c r="S13" s="145">
        <f t="shared" si="2"/>
        <v>4.2016806722689077</v>
      </c>
      <c r="T13" s="145">
        <f t="shared" si="2"/>
        <v>3.9682539682539679</v>
      </c>
      <c r="U13" s="145">
        <f t="shared" si="2"/>
        <v>3.7593984962406015</v>
      </c>
      <c r="V13" s="145">
        <f t="shared" si="2"/>
        <v>3.5714285714285712</v>
      </c>
      <c r="W13" s="145">
        <f t="shared" si="2"/>
        <v>3.4013605442176873</v>
      </c>
      <c r="X13" s="145">
        <f t="shared" si="2"/>
        <v>3.2467532467532463</v>
      </c>
      <c r="Y13" s="146">
        <f t="shared" si="2"/>
        <v>3.1055900621118013</v>
      </c>
    </row>
    <row r="14" spans="1:25" ht="28.5" customHeight="1" x14ac:dyDescent="0.25">
      <c r="A14" s="247"/>
      <c r="B14" s="139">
        <v>6</v>
      </c>
      <c r="C14" s="140">
        <f t="shared" si="1"/>
        <v>85.714285714285708</v>
      </c>
      <c r="D14" s="141">
        <f t="shared" si="1"/>
        <v>42.857142857142854</v>
      </c>
      <c r="E14" s="141">
        <f t="shared" si="1"/>
        <v>28.571428571428569</v>
      </c>
      <c r="F14" s="141">
        <f t="shared" si="1"/>
        <v>21.428571428571427</v>
      </c>
      <c r="G14" s="141">
        <f t="shared" si="1"/>
        <v>17.142857142857142</v>
      </c>
      <c r="H14" s="141">
        <f t="shared" si="1"/>
        <v>14.285714285714285</v>
      </c>
      <c r="I14" s="141">
        <f t="shared" si="1"/>
        <v>12.244897959183673</v>
      </c>
      <c r="J14" s="141">
        <f t="shared" si="1"/>
        <v>10.714285714285714</v>
      </c>
      <c r="K14" s="141">
        <f t="shared" si="1"/>
        <v>9.5238095238095237</v>
      </c>
      <c r="L14" s="141">
        <f t="shared" si="1"/>
        <v>8.5714285714285712</v>
      </c>
      <c r="M14" s="141">
        <f t="shared" si="1"/>
        <v>7.7922077922077921</v>
      </c>
      <c r="N14" s="141">
        <f t="shared" si="1"/>
        <v>7.1428571428571423</v>
      </c>
      <c r="O14" s="141">
        <f t="shared" si="1"/>
        <v>6.593406593406594</v>
      </c>
      <c r="P14" s="141">
        <f t="shared" si="1"/>
        <v>6.1224489795918364</v>
      </c>
      <c r="Q14" s="141">
        <f t="shared" si="1"/>
        <v>5.7142857142857144</v>
      </c>
      <c r="R14" s="141">
        <f t="shared" si="1"/>
        <v>5.3571428571428568</v>
      </c>
      <c r="S14" s="141">
        <f t="shared" si="2"/>
        <v>5.0420168067226889</v>
      </c>
      <c r="T14" s="141">
        <f t="shared" si="2"/>
        <v>4.7619047619047619</v>
      </c>
      <c r="U14" s="141">
        <f t="shared" si="2"/>
        <v>4.5112781954887211</v>
      </c>
      <c r="V14" s="141">
        <f t="shared" si="2"/>
        <v>4.2857142857142856</v>
      </c>
      <c r="W14" s="141">
        <f t="shared" si="2"/>
        <v>4.0816326530612246</v>
      </c>
      <c r="X14" s="141">
        <f t="shared" si="2"/>
        <v>3.8961038961038961</v>
      </c>
      <c r="Y14" s="142">
        <f t="shared" si="2"/>
        <v>3.7267080745341614</v>
      </c>
    </row>
    <row r="15" spans="1:25" ht="28.5" customHeight="1" x14ac:dyDescent="0.25">
      <c r="A15" s="247"/>
      <c r="B15" s="148">
        <v>7</v>
      </c>
      <c r="C15" s="144">
        <f t="shared" si="1"/>
        <v>100</v>
      </c>
      <c r="D15" s="145">
        <f t="shared" si="1"/>
        <v>50</v>
      </c>
      <c r="E15" s="145">
        <f t="shared" si="1"/>
        <v>33.333333333333329</v>
      </c>
      <c r="F15" s="145">
        <f t="shared" si="1"/>
        <v>25</v>
      </c>
      <c r="G15" s="145">
        <f t="shared" si="1"/>
        <v>20</v>
      </c>
      <c r="H15" s="145">
        <f t="shared" si="1"/>
        <v>16.666666666666664</v>
      </c>
      <c r="I15" s="145">
        <f t="shared" si="1"/>
        <v>14.285714285714285</v>
      </c>
      <c r="J15" s="145">
        <f t="shared" si="1"/>
        <v>12.5</v>
      </c>
      <c r="K15" s="145">
        <f t="shared" si="1"/>
        <v>11.111111111111111</v>
      </c>
      <c r="L15" s="145">
        <f t="shared" si="1"/>
        <v>10</v>
      </c>
      <c r="M15" s="145">
        <f t="shared" si="1"/>
        <v>9.0909090909090917</v>
      </c>
      <c r="N15" s="145">
        <f t="shared" si="1"/>
        <v>8.3333333333333321</v>
      </c>
      <c r="O15" s="145">
        <f t="shared" si="1"/>
        <v>7.6923076923076925</v>
      </c>
      <c r="P15" s="145">
        <f t="shared" si="1"/>
        <v>7.1428571428571423</v>
      </c>
      <c r="Q15" s="145">
        <f t="shared" si="1"/>
        <v>6.666666666666667</v>
      </c>
      <c r="R15" s="145">
        <f t="shared" si="1"/>
        <v>6.25</v>
      </c>
      <c r="S15" s="145">
        <f t="shared" si="2"/>
        <v>5.8823529411764701</v>
      </c>
      <c r="T15" s="145">
        <f t="shared" si="2"/>
        <v>5.5555555555555554</v>
      </c>
      <c r="U15" s="145">
        <f t="shared" si="2"/>
        <v>5.2631578947368416</v>
      </c>
      <c r="V15" s="145">
        <f t="shared" si="2"/>
        <v>5</v>
      </c>
      <c r="W15" s="145">
        <f t="shared" si="2"/>
        <v>4.7619047619047619</v>
      </c>
      <c r="X15" s="145">
        <f t="shared" si="2"/>
        <v>4.5454545454545459</v>
      </c>
      <c r="Y15" s="146">
        <f t="shared" si="2"/>
        <v>4.3478260869565215</v>
      </c>
    </row>
    <row r="16" spans="1:25" ht="28.5" customHeight="1" x14ac:dyDescent="0.25">
      <c r="A16" s="247"/>
      <c r="B16" s="147">
        <v>8</v>
      </c>
      <c r="C16" s="140">
        <f t="shared" si="1"/>
        <v>114.28571428571428</v>
      </c>
      <c r="D16" s="141">
        <f t="shared" si="1"/>
        <v>57.142857142857139</v>
      </c>
      <c r="E16" s="141">
        <f t="shared" si="1"/>
        <v>38.095238095238095</v>
      </c>
      <c r="F16" s="141">
        <f t="shared" si="1"/>
        <v>28.571428571428569</v>
      </c>
      <c r="G16" s="141">
        <f t="shared" si="1"/>
        <v>22.857142857142858</v>
      </c>
      <c r="H16" s="141">
        <f t="shared" si="1"/>
        <v>19.047619047619047</v>
      </c>
      <c r="I16" s="141">
        <f t="shared" si="1"/>
        <v>16.326530612244898</v>
      </c>
      <c r="J16" s="141">
        <f t="shared" si="1"/>
        <v>14.285714285714285</v>
      </c>
      <c r="K16" s="141">
        <f t="shared" si="1"/>
        <v>12.698412698412698</v>
      </c>
      <c r="L16" s="141">
        <f t="shared" si="1"/>
        <v>11.428571428571429</v>
      </c>
      <c r="M16" s="141">
        <f t="shared" si="1"/>
        <v>10.38961038961039</v>
      </c>
      <c r="N16" s="141">
        <f t="shared" si="1"/>
        <v>9.5238095238095237</v>
      </c>
      <c r="O16" s="141">
        <f t="shared" si="1"/>
        <v>8.791208791208792</v>
      </c>
      <c r="P16" s="141">
        <f t="shared" si="1"/>
        <v>8.1632653061224492</v>
      </c>
      <c r="Q16" s="141">
        <f t="shared" si="1"/>
        <v>7.6190476190476195</v>
      </c>
      <c r="R16" s="141">
        <f t="shared" si="1"/>
        <v>7.1428571428571423</v>
      </c>
      <c r="S16" s="141">
        <f t="shared" si="2"/>
        <v>6.7226890756302522</v>
      </c>
      <c r="T16" s="141">
        <f t="shared" si="2"/>
        <v>6.3492063492063489</v>
      </c>
      <c r="U16" s="141">
        <f t="shared" si="2"/>
        <v>6.0150375939849621</v>
      </c>
      <c r="V16" s="141">
        <f t="shared" si="2"/>
        <v>5.7142857142857144</v>
      </c>
      <c r="W16" s="141">
        <f t="shared" si="2"/>
        <v>5.4421768707482991</v>
      </c>
      <c r="X16" s="141">
        <f t="shared" si="2"/>
        <v>5.1948051948051948</v>
      </c>
      <c r="Y16" s="142">
        <f t="shared" si="2"/>
        <v>4.9689440993788816</v>
      </c>
    </row>
    <row r="17" spans="1:25" ht="28.5" customHeight="1" x14ac:dyDescent="0.25">
      <c r="A17" s="247"/>
      <c r="B17" s="143">
        <v>9</v>
      </c>
      <c r="C17" s="144">
        <f t="shared" si="1"/>
        <v>128.57142857142858</v>
      </c>
      <c r="D17" s="145">
        <f t="shared" si="1"/>
        <v>64.285714285714292</v>
      </c>
      <c r="E17" s="145">
        <f t="shared" si="1"/>
        <v>42.857142857142854</v>
      </c>
      <c r="F17" s="145">
        <f t="shared" si="1"/>
        <v>32.142857142857146</v>
      </c>
      <c r="G17" s="145">
        <f t="shared" si="1"/>
        <v>25.714285714285712</v>
      </c>
      <c r="H17" s="145">
        <f t="shared" si="1"/>
        <v>21.428571428571427</v>
      </c>
      <c r="I17" s="145">
        <f t="shared" si="1"/>
        <v>18.367346938775512</v>
      </c>
      <c r="J17" s="145">
        <f t="shared" si="1"/>
        <v>16.071428571428573</v>
      </c>
      <c r="K17" s="145">
        <f t="shared" si="1"/>
        <v>14.285714285714285</v>
      </c>
      <c r="L17" s="145">
        <f t="shared" si="1"/>
        <v>12.857142857142856</v>
      </c>
      <c r="M17" s="145">
        <f t="shared" si="1"/>
        <v>11.688311688311687</v>
      </c>
      <c r="N17" s="145">
        <f t="shared" si="1"/>
        <v>10.714285714285714</v>
      </c>
      <c r="O17" s="145">
        <f t="shared" si="1"/>
        <v>9.8901098901098905</v>
      </c>
      <c r="P17" s="145">
        <f t="shared" si="1"/>
        <v>9.183673469387756</v>
      </c>
      <c r="Q17" s="145">
        <f t="shared" si="1"/>
        <v>8.5714285714285712</v>
      </c>
      <c r="R17" s="145">
        <f t="shared" si="1"/>
        <v>8.0357142857142865</v>
      </c>
      <c r="S17" s="145">
        <f t="shared" si="2"/>
        <v>7.5630252100840334</v>
      </c>
      <c r="T17" s="145">
        <f t="shared" si="2"/>
        <v>7.1428571428571423</v>
      </c>
      <c r="U17" s="145">
        <f t="shared" si="2"/>
        <v>6.7669172932330826</v>
      </c>
      <c r="V17" s="145">
        <f t="shared" si="2"/>
        <v>6.4285714285714279</v>
      </c>
      <c r="W17" s="145">
        <f t="shared" si="2"/>
        <v>6.1224489795918364</v>
      </c>
      <c r="X17" s="145">
        <f t="shared" si="2"/>
        <v>5.8441558441558437</v>
      </c>
      <c r="Y17" s="146">
        <f t="shared" si="2"/>
        <v>5.5900621118012426</v>
      </c>
    </row>
    <row r="18" spans="1:25" ht="28.5" customHeight="1" x14ac:dyDescent="0.25">
      <c r="A18" s="247"/>
      <c r="B18" s="147">
        <v>10</v>
      </c>
      <c r="C18" s="140">
        <f t="shared" si="1"/>
        <v>142.85714285714286</v>
      </c>
      <c r="D18" s="141">
        <f t="shared" si="1"/>
        <v>71.428571428571431</v>
      </c>
      <c r="E18" s="141">
        <f t="shared" si="1"/>
        <v>47.619047619047613</v>
      </c>
      <c r="F18" s="141">
        <f t="shared" si="1"/>
        <v>35.714285714285715</v>
      </c>
      <c r="G18" s="141">
        <f t="shared" si="1"/>
        <v>28.571428571428569</v>
      </c>
      <c r="H18" s="141">
        <f t="shared" si="1"/>
        <v>23.809523809523807</v>
      </c>
      <c r="I18" s="141">
        <f t="shared" si="1"/>
        <v>20.408163265306122</v>
      </c>
      <c r="J18" s="141">
        <f t="shared" si="1"/>
        <v>17.857142857142858</v>
      </c>
      <c r="K18" s="141">
        <f t="shared" si="1"/>
        <v>15.873015873015872</v>
      </c>
      <c r="L18" s="141">
        <f t="shared" si="1"/>
        <v>14.285714285714285</v>
      </c>
      <c r="M18" s="141">
        <f t="shared" si="1"/>
        <v>12.987012987012985</v>
      </c>
      <c r="N18" s="141">
        <f t="shared" si="1"/>
        <v>11.904761904761903</v>
      </c>
      <c r="O18" s="141">
        <f t="shared" si="1"/>
        <v>10.989010989010989</v>
      </c>
      <c r="P18" s="141">
        <f t="shared" si="1"/>
        <v>10.204081632653061</v>
      </c>
      <c r="Q18" s="141">
        <f t="shared" si="1"/>
        <v>9.5238095238095237</v>
      </c>
      <c r="R18" s="141">
        <f t="shared" si="1"/>
        <v>8.9285714285714288</v>
      </c>
      <c r="S18" s="141">
        <f t="shared" si="2"/>
        <v>8.4033613445378155</v>
      </c>
      <c r="T18" s="141">
        <f t="shared" si="2"/>
        <v>7.9365079365079358</v>
      </c>
      <c r="U18" s="141">
        <f t="shared" si="2"/>
        <v>7.518796992481203</v>
      </c>
      <c r="V18" s="141">
        <f t="shared" si="2"/>
        <v>7.1428571428571423</v>
      </c>
      <c r="W18" s="141">
        <f t="shared" si="2"/>
        <v>6.8027210884353746</v>
      </c>
      <c r="X18" s="141">
        <f t="shared" si="2"/>
        <v>6.4935064935064926</v>
      </c>
      <c r="Y18" s="142">
        <f t="shared" si="2"/>
        <v>6.2111801242236027</v>
      </c>
    </row>
    <row r="19" spans="1:25" ht="28.5" customHeight="1" x14ac:dyDescent="0.25">
      <c r="A19" s="247"/>
      <c r="B19" s="148">
        <v>11</v>
      </c>
      <c r="C19" s="144">
        <f t="shared" si="1"/>
        <v>157.14285714285714</v>
      </c>
      <c r="D19" s="145">
        <f t="shared" si="1"/>
        <v>78.571428571428569</v>
      </c>
      <c r="E19" s="145">
        <f t="shared" si="1"/>
        <v>52.380952380952387</v>
      </c>
      <c r="F19" s="145">
        <f t="shared" si="1"/>
        <v>39.285714285714285</v>
      </c>
      <c r="G19" s="145">
        <f t="shared" si="1"/>
        <v>31.428571428571427</v>
      </c>
      <c r="H19" s="145">
        <f t="shared" si="1"/>
        <v>26.190476190476193</v>
      </c>
      <c r="I19" s="145">
        <f t="shared" si="1"/>
        <v>22.448979591836736</v>
      </c>
      <c r="J19" s="145">
        <f t="shared" si="1"/>
        <v>19.642857142857142</v>
      </c>
      <c r="K19" s="145">
        <f t="shared" si="1"/>
        <v>17.460317460317459</v>
      </c>
      <c r="L19" s="145">
        <f t="shared" si="1"/>
        <v>15.714285714285714</v>
      </c>
      <c r="M19" s="145">
        <f t="shared" si="1"/>
        <v>14.285714285714285</v>
      </c>
      <c r="N19" s="145">
        <f t="shared" si="1"/>
        <v>13.095238095238097</v>
      </c>
      <c r="O19" s="145">
        <f t="shared" si="1"/>
        <v>12.087912087912088</v>
      </c>
      <c r="P19" s="145">
        <f t="shared" si="1"/>
        <v>11.224489795918368</v>
      </c>
      <c r="Q19" s="145">
        <f t="shared" si="1"/>
        <v>10.476190476190476</v>
      </c>
      <c r="R19" s="145">
        <f t="shared" si="1"/>
        <v>9.8214285714285712</v>
      </c>
      <c r="S19" s="145">
        <f t="shared" si="2"/>
        <v>9.2436974789915975</v>
      </c>
      <c r="T19" s="145">
        <f t="shared" si="2"/>
        <v>8.7301587301587293</v>
      </c>
      <c r="U19" s="145">
        <f t="shared" si="2"/>
        <v>8.2706766917293226</v>
      </c>
      <c r="V19" s="145">
        <f t="shared" si="2"/>
        <v>7.8571428571428568</v>
      </c>
      <c r="W19" s="145">
        <f t="shared" si="2"/>
        <v>7.4829931972789119</v>
      </c>
      <c r="X19" s="145">
        <f t="shared" si="2"/>
        <v>7.1428571428571423</v>
      </c>
      <c r="Y19" s="146">
        <f t="shared" si="2"/>
        <v>6.8322981366459627</v>
      </c>
    </row>
    <row r="20" spans="1:25" ht="28.5" customHeight="1" x14ac:dyDescent="0.25">
      <c r="A20" s="247"/>
      <c r="B20" s="139">
        <v>12</v>
      </c>
      <c r="C20" s="140">
        <f t="shared" si="1"/>
        <v>171.42857142857142</v>
      </c>
      <c r="D20" s="141">
        <f t="shared" si="1"/>
        <v>85.714285714285708</v>
      </c>
      <c r="E20" s="141">
        <f t="shared" si="1"/>
        <v>57.142857142857139</v>
      </c>
      <c r="F20" s="141">
        <f t="shared" si="1"/>
        <v>42.857142857142854</v>
      </c>
      <c r="G20" s="141">
        <f t="shared" si="1"/>
        <v>34.285714285714285</v>
      </c>
      <c r="H20" s="141">
        <f t="shared" si="1"/>
        <v>28.571428571428569</v>
      </c>
      <c r="I20" s="141">
        <f t="shared" si="1"/>
        <v>24.489795918367346</v>
      </c>
      <c r="J20" s="141">
        <f t="shared" si="1"/>
        <v>21.428571428571427</v>
      </c>
      <c r="K20" s="141">
        <f t="shared" si="1"/>
        <v>19.047619047619047</v>
      </c>
      <c r="L20" s="141">
        <f t="shared" si="1"/>
        <v>17.142857142857142</v>
      </c>
      <c r="M20" s="141">
        <f t="shared" si="1"/>
        <v>15.584415584415584</v>
      </c>
      <c r="N20" s="141">
        <f t="shared" si="1"/>
        <v>14.285714285714285</v>
      </c>
      <c r="O20" s="141">
        <f t="shared" si="1"/>
        <v>13.186813186813188</v>
      </c>
      <c r="P20" s="141">
        <f t="shared" si="1"/>
        <v>12.244897959183673</v>
      </c>
      <c r="Q20" s="141">
        <f t="shared" si="1"/>
        <v>11.428571428571429</v>
      </c>
      <c r="R20" s="141">
        <f t="shared" si="1"/>
        <v>10.714285714285714</v>
      </c>
      <c r="S20" s="141">
        <f t="shared" si="2"/>
        <v>10.084033613445378</v>
      </c>
      <c r="T20" s="141">
        <f t="shared" si="2"/>
        <v>9.5238095238095237</v>
      </c>
      <c r="U20" s="141">
        <f t="shared" si="2"/>
        <v>9.0225563909774422</v>
      </c>
      <c r="V20" s="141">
        <f t="shared" si="2"/>
        <v>8.5714285714285712</v>
      </c>
      <c r="W20" s="141">
        <f t="shared" si="2"/>
        <v>8.1632653061224492</v>
      </c>
      <c r="X20" s="141">
        <f t="shared" si="2"/>
        <v>7.7922077922077921</v>
      </c>
      <c r="Y20" s="142">
        <f t="shared" si="2"/>
        <v>7.4534161490683228</v>
      </c>
    </row>
    <row r="21" spans="1:25" ht="28.5" customHeight="1" x14ac:dyDescent="0.25">
      <c r="A21" s="247"/>
      <c r="B21" s="143">
        <v>13</v>
      </c>
      <c r="C21" s="144">
        <f t="shared" si="1"/>
        <v>185.71428571428572</v>
      </c>
      <c r="D21" s="145">
        <f t="shared" si="1"/>
        <v>92.857142857142861</v>
      </c>
      <c r="E21" s="145">
        <f t="shared" si="1"/>
        <v>61.904761904761905</v>
      </c>
      <c r="F21" s="145">
        <f t="shared" si="1"/>
        <v>46.428571428571431</v>
      </c>
      <c r="G21" s="145">
        <f t="shared" si="1"/>
        <v>37.142857142857146</v>
      </c>
      <c r="H21" s="145">
        <f t="shared" si="1"/>
        <v>30.952380952380953</v>
      </c>
      <c r="I21" s="145">
        <f t="shared" si="1"/>
        <v>26.530612244897959</v>
      </c>
      <c r="J21" s="145">
        <f t="shared" si="1"/>
        <v>23.214285714285715</v>
      </c>
      <c r="K21" s="145">
        <f t="shared" si="1"/>
        <v>20.634920634920633</v>
      </c>
      <c r="L21" s="145">
        <f t="shared" si="1"/>
        <v>18.571428571428573</v>
      </c>
      <c r="M21" s="145">
        <f t="shared" si="1"/>
        <v>16.883116883116884</v>
      </c>
      <c r="N21" s="145">
        <f t="shared" si="1"/>
        <v>15.476190476190476</v>
      </c>
      <c r="O21" s="145">
        <f t="shared" si="1"/>
        <v>14.285714285714285</v>
      </c>
      <c r="P21" s="145">
        <f t="shared" si="1"/>
        <v>13.26530612244898</v>
      </c>
      <c r="Q21" s="145">
        <f t="shared" si="1"/>
        <v>12.380952380952381</v>
      </c>
      <c r="R21" s="145">
        <f t="shared" si="1"/>
        <v>11.607142857142858</v>
      </c>
      <c r="S21" s="145">
        <f t="shared" si="2"/>
        <v>10.92436974789916</v>
      </c>
      <c r="T21" s="145">
        <f t="shared" si="2"/>
        <v>10.317460317460316</v>
      </c>
      <c r="U21" s="145">
        <f t="shared" si="2"/>
        <v>9.7744360902255636</v>
      </c>
      <c r="V21" s="145">
        <f t="shared" si="2"/>
        <v>9.2857142857142865</v>
      </c>
      <c r="W21" s="145">
        <f t="shared" si="2"/>
        <v>8.8435374149659864</v>
      </c>
      <c r="X21" s="145">
        <f t="shared" si="2"/>
        <v>8.4415584415584419</v>
      </c>
      <c r="Y21" s="146">
        <f t="shared" si="2"/>
        <v>8.0745341614906838</v>
      </c>
    </row>
    <row r="22" spans="1:25" ht="28.5" customHeight="1" x14ac:dyDescent="0.25">
      <c r="A22" s="247"/>
      <c r="B22" s="147">
        <v>14</v>
      </c>
      <c r="C22" s="140">
        <f t="shared" si="1"/>
        <v>200</v>
      </c>
      <c r="D22" s="141">
        <f t="shared" si="1"/>
        <v>100</v>
      </c>
      <c r="E22" s="141">
        <f t="shared" si="1"/>
        <v>66.666666666666657</v>
      </c>
      <c r="F22" s="141">
        <f t="shared" si="1"/>
        <v>50</v>
      </c>
      <c r="G22" s="141">
        <f t="shared" si="1"/>
        <v>40</v>
      </c>
      <c r="H22" s="141">
        <f t="shared" si="1"/>
        <v>33.333333333333329</v>
      </c>
      <c r="I22" s="141">
        <f t="shared" si="1"/>
        <v>28.571428571428569</v>
      </c>
      <c r="J22" s="141">
        <f t="shared" si="1"/>
        <v>25</v>
      </c>
      <c r="K22" s="141">
        <f t="shared" si="1"/>
        <v>22.222222222222221</v>
      </c>
      <c r="L22" s="141">
        <f t="shared" si="1"/>
        <v>20</v>
      </c>
      <c r="M22" s="141">
        <f t="shared" si="1"/>
        <v>18.181818181818183</v>
      </c>
      <c r="N22" s="141">
        <f t="shared" si="1"/>
        <v>16.666666666666664</v>
      </c>
      <c r="O22" s="141">
        <f t="shared" si="1"/>
        <v>15.384615384615385</v>
      </c>
      <c r="P22" s="141">
        <f t="shared" si="1"/>
        <v>14.285714285714285</v>
      </c>
      <c r="Q22" s="141">
        <f t="shared" si="1"/>
        <v>13.333333333333334</v>
      </c>
      <c r="R22" s="141">
        <f t="shared" si="1"/>
        <v>12.5</v>
      </c>
      <c r="S22" s="141">
        <f t="shared" si="2"/>
        <v>11.76470588235294</v>
      </c>
      <c r="T22" s="141">
        <f t="shared" si="2"/>
        <v>11.111111111111111</v>
      </c>
      <c r="U22" s="141">
        <f t="shared" si="2"/>
        <v>10.526315789473683</v>
      </c>
      <c r="V22" s="141">
        <f t="shared" si="2"/>
        <v>10</v>
      </c>
      <c r="W22" s="141">
        <f t="shared" si="2"/>
        <v>9.5238095238095237</v>
      </c>
      <c r="X22" s="141">
        <f t="shared" si="2"/>
        <v>9.0909090909090917</v>
      </c>
      <c r="Y22" s="142">
        <f t="shared" si="2"/>
        <v>8.695652173913043</v>
      </c>
    </row>
    <row r="23" spans="1:25" ht="28.5" customHeight="1" x14ac:dyDescent="0.25">
      <c r="A23" s="247"/>
      <c r="B23" s="143">
        <v>15</v>
      </c>
      <c r="C23" s="144">
        <f t="shared" si="1"/>
        <v>214.28571428571428</v>
      </c>
      <c r="D23" s="145">
        <f t="shared" si="1"/>
        <v>107.14285714285714</v>
      </c>
      <c r="E23" s="145">
        <f t="shared" si="1"/>
        <v>71.428571428571431</v>
      </c>
      <c r="F23" s="145">
        <f t="shared" si="1"/>
        <v>53.571428571428569</v>
      </c>
      <c r="G23" s="145">
        <f t="shared" si="1"/>
        <v>42.857142857142854</v>
      </c>
      <c r="H23" s="145">
        <f t="shared" si="1"/>
        <v>35.714285714285715</v>
      </c>
      <c r="I23" s="145">
        <f t="shared" si="1"/>
        <v>30.612244897959183</v>
      </c>
      <c r="J23" s="145">
        <f t="shared" si="1"/>
        <v>26.785714285714285</v>
      </c>
      <c r="K23" s="145">
        <f t="shared" si="1"/>
        <v>23.809523809523807</v>
      </c>
      <c r="L23" s="145">
        <f t="shared" si="1"/>
        <v>21.428571428571427</v>
      </c>
      <c r="M23" s="145">
        <f t="shared" si="1"/>
        <v>19.480519480519483</v>
      </c>
      <c r="N23" s="145">
        <f t="shared" si="1"/>
        <v>17.857142857142858</v>
      </c>
      <c r="O23" s="145">
        <f t="shared" si="1"/>
        <v>16.483516483516482</v>
      </c>
      <c r="P23" s="145">
        <f t="shared" si="1"/>
        <v>15.306122448979592</v>
      </c>
      <c r="Q23" s="145">
        <f t="shared" si="1"/>
        <v>14.285714285714285</v>
      </c>
      <c r="R23" s="145">
        <f t="shared" si="1"/>
        <v>13.392857142857142</v>
      </c>
      <c r="S23" s="145">
        <f t="shared" si="2"/>
        <v>12.605042016806722</v>
      </c>
      <c r="T23" s="145">
        <f t="shared" si="2"/>
        <v>11.904761904761903</v>
      </c>
      <c r="U23" s="145">
        <f t="shared" si="2"/>
        <v>11.278195488721805</v>
      </c>
      <c r="V23" s="145">
        <f t="shared" si="2"/>
        <v>10.714285714285714</v>
      </c>
      <c r="W23" s="145">
        <f t="shared" si="2"/>
        <v>10.204081632653061</v>
      </c>
      <c r="X23" s="145">
        <f t="shared" si="2"/>
        <v>9.7402597402597415</v>
      </c>
      <c r="Y23" s="146">
        <f t="shared" si="2"/>
        <v>9.316770186335404</v>
      </c>
    </row>
    <row r="24" spans="1:25" ht="28.5" customHeight="1" x14ac:dyDescent="0.25">
      <c r="A24" s="247"/>
      <c r="B24" s="139">
        <v>16</v>
      </c>
      <c r="C24" s="140">
        <f t="shared" si="1"/>
        <v>228.57142857142856</v>
      </c>
      <c r="D24" s="141">
        <f t="shared" si="1"/>
        <v>114.28571428571428</v>
      </c>
      <c r="E24" s="141">
        <f t="shared" si="1"/>
        <v>76.19047619047619</v>
      </c>
      <c r="F24" s="141">
        <f t="shared" si="1"/>
        <v>57.142857142857139</v>
      </c>
      <c r="G24" s="141">
        <f t="shared" si="1"/>
        <v>45.714285714285715</v>
      </c>
      <c r="H24" s="141">
        <f t="shared" si="1"/>
        <v>38.095238095238095</v>
      </c>
      <c r="I24" s="141">
        <f t="shared" si="1"/>
        <v>32.653061224489797</v>
      </c>
      <c r="J24" s="141">
        <f t="shared" si="1"/>
        <v>28.571428571428569</v>
      </c>
      <c r="K24" s="141">
        <f t="shared" si="1"/>
        <v>25.396825396825395</v>
      </c>
      <c r="L24" s="141">
        <f t="shared" si="1"/>
        <v>22.857142857142858</v>
      </c>
      <c r="M24" s="141">
        <f t="shared" si="1"/>
        <v>20.779220779220779</v>
      </c>
      <c r="N24" s="141">
        <f t="shared" si="1"/>
        <v>19.047619047619047</v>
      </c>
      <c r="O24" s="141">
        <f t="shared" si="1"/>
        <v>17.582417582417584</v>
      </c>
      <c r="P24" s="141">
        <f t="shared" si="1"/>
        <v>16.326530612244898</v>
      </c>
      <c r="Q24" s="141">
        <f t="shared" si="1"/>
        <v>15.238095238095239</v>
      </c>
      <c r="R24" s="141">
        <f t="shared" ref="R24:Y38" si="3">$B24/R$8*100</f>
        <v>14.285714285714285</v>
      </c>
      <c r="S24" s="141">
        <f t="shared" si="3"/>
        <v>13.445378151260504</v>
      </c>
      <c r="T24" s="141">
        <f t="shared" si="3"/>
        <v>12.698412698412698</v>
      </c>
      <c r="U24" s="141">
        <f t="shared" si="3"/>
        <v>12.030075187969924</v>
      </c>
      <c r="V24" s="141">
        <f t="shared" si="3"/>
        <v>11.428571428571429</v>
      </c>
      <c r="W24" s="141">
        <f t="shared" si="3"/>
        <v>10.884353741496598</v>
      </c>
      <c r="X24" s="141">
        <f t="shared" si="3"/>
        <v>10.38961038961039</v>
      </c>
      <c r="Y24" s="142">
        <f t="shared" si="3"/>
        <v>9.9378881987577632</v>
      </c>
    </row>
    <row r="25" spans="1:25" ht="28.5" customHeight="1" x14ac:dyDescent="0.25">
      <c r="A25" s="247"/>
      <c r="B25" s="148">
        <v>17</v>
      </c>
      <c r="C25" s="144">
        <f t="shared" ref="C25:R38" si="4">$B25/C$8*100</f>
        <v>242.85714285714283</v>
      </c>
      <c r="D25" s="145">
        <f t="shared" si="4"/>
        <v>121.42857142857142</v>
      </c>
      <c r="E25" s="145">
        <f t="shared" si="4"/>
        <v>80.952380952380949</v>
      </c>
      <c r="F25" s="145">
        <f t="shared" si="4"/>
        <v>60.714285714285708</v>
      </c>
      <c r="G25" s="145">
        <f t="shared" si="4"/>
        <v>48.571428571428569</v>
      </c>
      <c r="H25" s="145">
        <f t="shared" si="4"/>
        <v>40.476190476190474</v>
      </c>
      <c r="I25" s="145">
        <f t="shared" si="4"/>
        <v>34.693877551020407</v>
      </c>
      <c r="J25" s="145">
        <f t="shared" si="4"/>
        <v>30.357142857142854</v>
      </c>
      <c r="K25" s="145">
        <f t="shared" si="4"/>
        <v>26.984126984126984</v>
      </c>
      <c r="L25" s="145">
        <f t="shared" si="4"/>
        <v>24.285714285714285</v>
      </c>
      <c r="M25" s="145">
        <f t="shared" si="4"/>
        <v>22.077922077922079</v>
      </c>
      <c r="N25" s="145">
        <f t="shared" si="4"/>
        <v>20.238095238095237</v>
      </c>
      <c r="O25" s="145">
        <f t="shared" si="4"/>
        <v>18.681318681318682</v>
      </c>
      <c r="P25" s="145">
        <f t="shared" si="4"/>
        <v>17.346938775510203</v>
      </c>
      <c r="Q25" s="145">
        <f t="shared" si="4"/>
        <v>16.19047619047619</v>
      </c>
      <c r="R25" s="145">
        <f t="shared" si="4"/>
        <v>15.178571428571427</v>
      </c>
      <c r="S25" s="145">
        <f t="shared" si="3"/>
        <v>14.285714285714285</v>
      </c>
      <c r="T25" s="145">
        <f t="shared" si="3"/>
        <v>13.492063492063492</v>
      </c>
      <c r="U25" s="145">
        <f t="shared" si="3"/>
        <v>12.781954887218044</v>
      </c>
      <c r="V25" s="145">
        <f t="shared" si="3"/>
        <v>12.142857142857142</v>
      </c>
      <c r="W25" s="145">
        <f t="shared" si="3"/>
        <v>11.564625850340136</v>
      </c>
      <c r="X25" s="145">
        <f t="shared" si="3"/>
        <v>11.038961038961039</v>
      </c>
      <c r="Y25" s="146">
        <f t="shared" si="3"/>
        <v>10.559006211180124</v>
      </c>
    </row>
    <row r="26" spans="1:25" ht="28.5" customHeight="1" x14ac:dyDescent="0.25">
      <c r="A26" s="247"/>
      <c r="B26" s="147">
        <v>18</v>
      </c>
      <c r="C26" s="140">
        <f t="shared" si="4"/>
        <v>257.14285714285717</v>
      </c>
      <c r="D26" s="141">
        <f t="shared" si="4"/>
        <v>128.57142857142858</v>
      </c>
      <c r="E26" s="141">
        <f t="shared" si="4"/>
        <v>85.714285714285708</v>
      </c>
      <c r="F26" s="141">
        <f t="shared" si="4"/>
        <v>64.285714285714292</v>
      </c>
      <c r="G26" s="141">
        <f t="shared" si="4"/>
        <v>51.428571428571423</v>
      </c>
      <c r="H26" s="141">
        <f t="shared" si="4"/>
        <v>42.857142857142854</v>
      </c>
      <c r="I26" s="141">
        <f t="shared" si="4"/>
        <v>36.734693877551024</v>
      </c>
      <c r="J26" s="141">
        <f t="shared" si="4"/>
        <v>32.142857142857146</v>
      </c>
      <c r="K26" s="141">
        <f t="shared" si="4"/>
        <v>28.571428571428569</v>
      </c>
      <c r="L26" s="141">
        <f t="shared" si="4"/>
        <v>25.714285714285712</v>
      </c>
      <c r="M26" s="141">
        <f t="shared" si="4"/>
        <v>23.376623376623375</v>
      </c>
      <c r="N26" s="141">
        <f t="shared" si="4"/>
        <v>21.428571428571427</v>
      </c>
      <c r="O26" s="141">
        <f t="shared" si="4"/>
        <v>19.780219780219781</v>
      </c>
      <c r="P26" s="141">
        <f t="shared" si="4"/>
        <v>18.367346938775512</v>
      </c>
      <c r="Q26" s="141">
        <f t="shared" si="4"/>
        <v>17.142857142857142</v>
      </c>
      <c r="R26" s="141">
        <f t="shared" si="4"/>
        <v>16.071428571428573</v>
      </c>
      <c r="S26" s="141">
        <f t="shared" si="3"/>
        <v>15.126050420168067</v>
      </c>
      <c r="T26" s="141">
        <f t="shared" si="3"/>
        <v>14.285714285714285</v>
      </c>
      <c r="U26" s="141">
        <f t="shared" si="3"/>
        <v>13.533834586466165</v>
      </c>
      <c r="V26" s="141">
        <f t="shared" si="3"/>
        <v>12.857142857142856</v>
      </c>
      <c r="W26" s="141">
        <f t="shared" si="3"/>
        <v>12.244897959183673</v>
      </c>
      <c r="X26" s="141">
        <f t="shared" si="3"/>
        <v>11.688311688311687</v>
      </c>
      <c r="Y26" s="142">
        <f t="shared" si="3"/>
        <v>11.180124223602485</v>
      </c>
    </row>
    <row r="27" spans="1:25" ht="28.5" customHeight="1" x14ac:dyDescent="0.25">
      <c r="A27" s="247"/>
      <c r="B27" s="143">
        <v>19</v>
      </c>
      <c r="C27" s="144">
        <f t="shared" si="4"/>
        <v>271.42857142857144</v>
      </c>
      <c r="D27" s="145">
        <f t="shared" si="4"/>
        <v>135.71428571428572</v>
      </c>
      <c r="E27" s="145">
        <f t="shared" si="4"/>
        <v>90.476190476190482</v>
      </c>
      <c r="F27" s="145">
        <f t="shared" si="4"/>
        <v>67.857142857142861</v>
      </c>
      <c r="G27" s="145">
        <f t="shared" si="4"/>
        <v>54.285714285714285</v>
      </c>
      <c r="H27" s="145">
        <f t="shared" si="4"/>
        <v>45.238095238095241</v>
      </c>
      <c r="I27" s="145">
        <f t="shared" si="4"/>
        <v>38.775510204081634</v>
      </c>
      <c r="J27" s="145">
        <f t="shared" si="4"/>
        <v>33.928571428571431</v>
      </c>
      <c r="K27" s="145">
        <f t="shared" si="4"/>
        <v>30.158730158730158</v>
      </c>
      <c r="L27" s="145">
        <f t="shared" si="4"/>
        <v>27.142857142857142</v>
      </c>
      <c r="M27" s="145">
        <f t="shared" si="4"/>
        <v>24.675324675324674</v>
      </c>
      <c r="N27" s="145">
        <f t="shared" si="4"/>
        <v>22.61904761904762</v>
      </c>
      <c r="O27" s="145">
        <f t="shared" si="4"/>
        <v>20.87912087912088</v>
      </c>
      <c r="P27" s="145">
        <f t="shared" si="4"/>
        <v>19.387755102040817</v>
      </c>
      <c r="Q27" s="145">
        <f t="shared" si="4"/>
        <v>18.095238095238095</v>
      </c>
      <c r="R27" s="145">
        <f t="shared" si="4"/>
        <v>16.964285714285715</v>
      </c>
      <c r="S27" s="145">
        <f t="shared" si="3"/>
        <v>15.966386554621847</v>
      </c>
      <c r="T27" s="145">
        <f t="shared" si="3"/>
        <v>15.079365079365079</v>
      </c>
      <c r="U27" s="145">
        <f t="shared" si="3"/>
        <v>14.285714285714285</v>
      </c>
      <c r="V27" s="145">
        <f t="shared" si="3"/>
        <v>13.571428571428571</v>
      </c>
      <c r="W27" s="145">
        <f t="shared" si="3"/>
        <v>12.925170068027212</v>
      </c>
      <c r="X27" s="145">
        <f t="shared" si="3"/>
        <v>12.337662337662337</v>
      </c>
      <c r="Y27" s="146">
        <f t="shared" si="3"/>
        <v>11.801242236024844</v>
      </c>
    </row>
    <row r="28" spans="1:25" s="149" customFormat="1" ht="28.5" customHeight="1" x14ac:dyDescent="0.25">
      <c r="A28" s="247"/>
      <c r="B28" s="147">
        <v>20</v>
      </c>
      <c r="C28" s="140">
        <f t="shared" si="4"/>
        <v>285.71428571428572</v>
      </c>
      <c r="D28" s="141">
        <f t="shared" si="4"/>
        <v>142.85714285714286</v>
      </c>
      <c r="E28" s="141">
        <f t="shared" si="4"/>
        <v>95.238095238095227</v>
      </c>
      <c r="F28" s="141">
        <f t="shared" si="4"/>
        <v>71.428571428571431</v>
      </c>
      <c r="G28" s="141">
        <f t="shared" si="4"/>
        <v>57.142857142857139</v>
      </c>
      <c r="H28" s="141">
        <f t="shared" si="4"/>
        <v>47.619047619047613</v>
      </c>
      <c r="I28" s="141">
        <f t="shared" si="4"/>
        <v>40.816326530612244</v>
      </c>
      <c r="J28" s="141">
        <f t="shared" si="4"/>
        <v>35.714285714285715</v>
      </c>
      <c r="K28" s="141">
        <f t="shared" si="4"/>
        <v>31.746031746031743</v>
      </c>
      <c r="L28" s="141">
        <f t="shared" si="4"/>
        <v>28.571428571428569</v>
      </c>
      <c r="M28" s="141">
        <f t="shared" si="4"/>
        <v>25.97402597402597</v>
      </c>
      <c r="N28" s="141">
        <f t="shared" si="4"/>
        <v>23.809523809523807</v>
      </c>
      <c r="O28" s="141">
        <f t="shared" si="4"/>
        <v>21.978021978021978</v>
      </c>
      <c r="P28" s="141">
        <f t="shared" si="4"/>
        <v>20.408163265306122</v>
      </c>
      <c r="Q28" s="141">
        <f t="shared" si="4"/>
        <v>19.047619047619047</v>
      </c>
      <c r="R28" s="141">
        <f t="shared" si="4"/>
        <v>17.857142857142858</v>
      </c>
      <c r="S28" s="141">
        <f t="shared" si="3"/>
        <v>16.806722689075631</v>
      </c>
      <c r="T28" s="141">
        <f t="shared" si="3"/>
        <v>15.873015873015872</v>
      </c>
      <c r="U28" s="141">
        <f t="shared" si="3"/>
        <v>15.037593984962406</v>
      </c>
      <c r="V28" s="141">
        <f t="shared" si="3"/>
        <v>14.285714285714285</v>
      </c>
      <c r="W28" s="141">
        <f t="shared" si="3"/>
        <v>13.605442176870749</v>
      </c>
      <c r="X28" s="141">
        <f t="shared" si="3"/>
        <v>12.987012987012985</v>
      </c>
      <c r="Y28" s="142">
        <f t="shared" si="3"/>
        <v>12.422360248447205</v>
      </c>
    </row>
    <row r="29" spans="1:25" ht="28.5" customHeight="1" x14ac:dyDescent="0.25">
      <c r="A29" s="247"/>
      <c r="B29" s="148">
        <v>21</v>
      </c>
      <c r="C29" s="144">
        <f t="shared" si="4"/>
        <v>300</v>
      </c>
      <c r="D29" s="145">
        <f t="shared" si="4"/>
        <v>150</v>
      </c>
      <c r="E29" s="145">
        <f t="shared" si="4"/>
        <v>100</v>
      </c>
      <c r="F29" s="145">
        <f t="shared" si="4"/>
        <v>75</v>
      </c>
      <c r="G29" s="145">
        <f t="shared" si="4"/>
        <v>60</v>
      </c>
      <c r="H29" s="145">
        <f t="shared" si="4"/>
        <v>50</v>
      </c>
      <c r="I29" s="145">
        <f t="shared" si="4"/>
        <v>42.857142857142854</v>
      </c>
      <c r="J29" s="145">
        <f t="shared" si="4"/>
        <v>37.5</v>
      </c>
      <c r="K29" s="145">
        <f t="shared" si="4"/>
        <v>33.333333333333329</v>
      </c>
      <c r="L29" s="145">
        <f t="shared" si="4"/>
        <v>30</v>
      </c>
      <c r="M29" s="145">
        <f t="shared" si="4"/>
        <v>27.27272727272727</v>
      </c>
      <c r="N29" s="145">
        <f t="shared" si="4"/>
        <v>25</v>
      </c>
      <c r="O29" s="145">
        <f t="shared" si="4"/>
        <v>23.076923076923077</v>
      </c>
      <c r="P29" s="145">
        <f t="shared" si="4"/>
        <v>21.428571428571427</v>
      </c>
      <c r="Q29" s="145">
        <f t="shared" si="4"/>
        <v>20</v>
      </c>
      <c r="R29" s="145">
        <f t="shared" si="4"/>
        <v>18.75</v>
      </c>
      <c r="S29" s="145">
        <f t="shared" si="3"/>
        <v>17.647058823529413</v>
      </c>
      <c r="T29" s="145">
        <f t="shared" si="3"/>
        <v>16.666666666666664</v>
      </c>
      <c r="U29" s="145">
        <f t="shared" si="3"/>
        <v>15.789473684210526</v>
      </c>
      <c r="V29" s="145">
        <f t="shared" si="3"/>
        <v>15</v>
      </c>
      <c r="W29" s="145">
        <f t="shared" si="3"/>
        <v>14.285714285714285</v>
      </c>
      <c r="X29" s="145">
        <f t="shared" si="3"/>
        <v>13.636363636363635</v>
      </c>
      <c r="Y29" s="146">
        <f t="shared" si="3"/>
        <v>13.043478260869565</v>
      </c>
    </row>
    <row r="30" spans="1:25" ht="28.5" customHeight="1" x14ac:dyDescent="0.25">
      <c r="A30" s="247"/>
      <c r="B30" s="139">
        <v>22</v>
      </c>
      <c r="C30" s="140">
        <f t="shared" si="4"/>
        <v>314.28571428571428</v>
      </c>
      <c r="D30" s="141">
        <f t="shared" si="4"/>
        <v>157.14285714285714</v>
      </c>
      <c r="E30" s="141">
        <f t="shared" si="4"/>
        <v>104.76190476190477</v>
      </c>
      <c r="F30" s="141">
        <f t="shared" si="4"/>
        <v>78.571428571428569</v>
      </c>
      <c r="G30" s="141">
        <f t="shared" si="4"/>
        <v>62.857142857142854</v>
      </c>
      <c r="H30" s="141">
        <f t="shared" si="4"/>
        <v>52.380952380952387</v>
      </c>
      <c r="I30" s="141">
        <f t="shared" si="4"/>
        <v>44.897959183673471</v>
      </c>
      <c r="J30" s="141">
        <f t="shared" si="4"/>
        <v>39.285714285714285</v>
      </c>
      <c r="K30" s="141">
        <f t="shared" si="4"/>
        <v>34.920634920634917</v>
      </c>
      <c r="L30" s="141">
        <f t="shared" si="4"/>
        <v>31.428571428571427</v>
      </c>
      <c r="M30" s="141">
        <f t="shared" si="4"/>
        <v>28.571428571428569</v>
      </c>
      <c r="N30" s="141">
        <f t="shared" si="4"/>
        <v>26.190476190476193</v>
      </c>
      <c r="O30" s="141">
        <f t="shared" si="4"/>
        <v>24.175824175824175</v>
      </c>
      <c r="P30" s="141">
        <f t="shared" si="4"/>
        <v>22.448979591836736</v>
      </c>
      <c r="Q30" s="141">
        <f t="shared" si="4"/>
        <v>20.952380952380953</v>
      </c>
      <c r="R30" s="141">
        <f t="shared" si="4"/>
        <v>19.642857142857142</v>
      </c>
      <c r="S30" s="141">
        <f t="shared" si="3"/>
        <v>18.487394957983195</v>
      </c>
      <c r="T30" s="141">
        <f t="shared" si="3"/>
        <v>17.460317460317459</v>
      </c>
      <c r="U30" s="141">
        <f t="shared" si="3"/>
        <v>16.541353383458645</v>
      </c>
      <c r="V30" s="141">
        <f t="shared" si="3"/>
        <v>15.714285714285714</v>
      </c>
      <c r="W30" s="141">
        <f t="shared" si="3"/>
        <v>14.965986394557824</v>
      </c>
      <c r="X30" s="141">
        <f t="shared" si="3"/>
        <v>14.285714285714285</v>
      </c>
      <c r="Y30" s="142">
        <f t="shared" si="3"/>
        <v>13.664596273291925</v>
      </c>
    </row>
    <row r="31" spans="1:25" ht="28.5" customHeight="1" x14ac:dyDescent="0.25">
      <c r="A31" s="247"/>
      <c r="B31" s="143">
        <v>23</v>
      </c>
      <c r="C31" s="144">
        <f t="shared" si="4"/>
        <v>328.57142857142856</v>
      </c>
      <c r="D31" s="145">
        <f t="shared" si="4"/>
        <v>164.28571428571428</v>
      </c>
      <c r="E31" s="145">
        <f t="shared" si="4"/>
        <v>109.52380952380953</v>
      </c>
      <c r="F31" s="145">
        <f t="shared" si="4"/>
        <v>82.142857142857139</v>
      </c>
      <c r="G31" s="145">
        <f t="shared" si="4"/>
        <v>65.714285714285708</v>
      </c>
      <c r="H31" s="145">
        <f t="shared" si="4"/>
        <v>54.761904761904766</v>
      </c>
      <c r="I31" s="145">
        <f t="shared" si="4"/>
        <v>46.938775510204081</v>
      </c>
      <c r="J31" s="145">
        <f t="shared" si="4"/>
        <v>41.071428571428569</v>
      </c>
      <c r="K31" s="145">
        <f t="shared" si="4"/>
        <v>36.507936507936506</v>
      </c>
      <c r="L31" s="145">
        <f t="shared" si="4"/>
        <v>32.857142857142854</v>
      </c>
      <c r="M31" s="145">
        <f t="shared" si="4"/>
        <v>29.870129870129869</v>
      </c>
      <c r="N31" s="145">
        <f t="shared" si="4"/>
        <v>27.380952380952383</v>
      </c>
      <c r="O31" s="145">
        <f t="shared" si="4"/>
        <v>25.274725274725274</v>
      </c>
      <c r="P31" s="145">
        <f t="shared" si="4"/>
        <v>23.469387755102041</v>
      </c>
      <c r="Q31" s="145">
        <f t="shared" si="4"/>
        <v>21.904761904761905</v>
      </c>
      <c r="R31" s="145">
        <f t="shared" si="4"/>
        <v>20.535714285714285</v>
      </c>
      <c r="S31" s="145">
        <f t="shared" si="3"/>
        <v>19.327731092436977</v>
      </c>
      <c r="T31" s="145">
        <f t="shared" si="3"/>
        <v>18.253968253968253</v>
      </c>
      <c r="U31" s="145">
        <f t="shared" si="3"/>
        <v>17.293233082706767</v>
      </c>
      <c r="V31" s="145">
        <f t="shared" si="3"/>
        <v>16.428571428571427</v>
      </c>
      <c r="W31" s="145">
        <f t="shared" si="3"/>
        <v>15.646258503401361</v>
      </c>
      <c r="X31" s="145">
        <f t="shared" si="3"/>
        <v>14.935064935064934</v>
      </c>
      <c r="Y31" s="146">
        <f t="shared" si="3"/>
        <v>14.285714285714285</v>
      </c>
    </row>
    <row r="32" spans="1:25" ht="28.5" customHeight="1" x14ac:dyDescent="0.25">
      <c r="A32" s="247"/>
      <c r="B32" s="147">
        <v>24</v>
      </c>
      <c r="C32" s="140">
        <f t="shared" si="4"/>
        <v>342.85714285714283</v>
      </c>
      <c r="D32" s="141">
        <f t="shared" si="4"/>
        <v>171.42857142857142</v>
      </c>
      <c r="E32" s="141">
        <f t="shared" si="4"/>
        <v>114.28571428571428</v>
      </c>
      <c r="F32" s="141">
        <f t="shared" si="4"/>
        <v>85.714285714285708</v>
      </c>
      <c r="G32" s="141">
        <f t="shared" si="4"/>
        <v>68.571428571428569</v>
      </c>
      <c r="H32" s="141">
        <f t="shared" si="4"/>
        <v>57.142857142857139</v>
      </c>
      <c r="I32" s="141">
        <f t="shared" si="4"/>
        <v>48.979591836734691</v>
      </c>
      <c r="J32" s="141">
        <f t="shared" si="4"/>
        <v>42.857142857142854</v>
      </c>
      <c r="K32" s="141">
        <f t="shared" si="4"/>
        <v>38.095238095238095</v>
      </c>
      <c r="L32" s="141">
        <f t="shared" si="4"/>
        <v>34.285714285714285</v>
      </c>
      <c r="M32" s="141">
        <f t="shared" si="4"/>
        <v>31.168831168831169</v>
      </c>
      <c r="N32" s="141">
        <f t="shared" si="4"/>
        <v>28.571428571428569</v>
      </c>
      <c r="O32" s="141">
        <f t="shared" si="4"/>
        <v>26.373626373626376</v>
      </c>
      <c r="P32" s="141">
        <f t="shared" si="4"/>
        <v>24.489795918367346</v>
      </c>
      <c r="Q32" s="141">
        <f t="shared" si="4"/>
        <v>22.857142857142858</v>
      </c>
      <c r="R32" s="141">
        <f t="shared" si="4"/>
        <v>21.428571428571427</v>
      </c>
      <c r="S32" s="141">
        <f t="shared" si="3"/>
        <v>20.168067226890756</v>
      </c>
      <c r="T32" s="141">
        <f t="shared" si="3"/>
        <v>19.047619047619047</v>
      </c>
      <c r="U32" s="141">
        <f t="shared" si="3"/>
        <v>18.045112781954884</v>
      </c>
      <c r="V32" s="141">
        <f t="shared" si="3"/>
        <v>17.142857142857142</v>
      </c>
      <c r="W32" s="141">
        <f t="shared" si="3"/>
        <v>16.326530612244898</v>
      </c>
      <c r="X32" s="141">
        <f t="shared" si="3"/>
        <v>15.584415584415584</v>
      </c>
      <c r="Y32" s="142">
        <f t="shared" si="3"/>
        <v>14.906832298136646</v>
      </c>
    </row>
    <row r="33" spans="1:25" ht="28.5" customHeight="1" x14ac:dyDescent="0.25">
      <c r="A33" s="247"/>
      <c r="B33" s="143">
        <v>25</v>
      </c>
      <c r="C33" s="144">
        <f t="shared" si="4"/>
        <v>357.14285714285717</v>
      </c>
      <c r="D33" s="145">
        <f t="shared" si="4"/>
        <v>178.57142857142858</v>
      </c>
      <c r="E33" s="145">
        <f t="shared" si="4"/>
        <v>119.04761904761905</v>
      </c>
      <c r="F33" s="145">
        <f t="shared" si="4"/>
        <v>89.285714285714292</v>
      </c>
      <c r="G33" s="145">
        <f t="shared" si="4"/>
        <v>71.428571428571431</v>
      </c>
      <c r="H33" s="145">
        <f t="shared" si="4"/>
        <v>59.523809523809526</v>
      </c>
      <c r="I33" s="145">
        <f t="shared" si="4"/>
        <v>51.020408163265309</v>
      </c>
      <c r="J33" s="145">
        <f t="shared" si="4"/>
        <v>44.642857142857146</v>
      </c>
      <c r="K33" s="145">
        <f t="shared" si="4"/>
        <v>39.682539682539684</v>
      </c>
      <c r="L33" s="145">
        <f t="shared" si="4"/>
        <v>35.714285714285715</v>
      </c>
      <c r="M33" s="145">
        <f t="shared" si="4"/>
        <v>32.467532467532465</v>
      </c>
      <c r="N33" s="145">
        <f t="shared" si="4"/>
        <v>29.761904761904763</v>
      </c>
      <c r="O33" s="145">
        <f t="shared" si="4"/>
        <v>27.472527472527474</v>
      </c>
      <c r="P33" s="145">
        <f t="shared" si="4"/>
        <v>25.510204081632654</v>
      </c>
      <c r="Q33" s="145">
        <f t="shared" si="4"/>
        <v>23.809523809523807</v>
      </c>
      <c r="R33" s="145">
        <f t="shared" si="4"/>
        <v>22.321428571428573</v>
      </c>
      <c r="S33" s="145">
        <f t="shared" si="3"/>
        <v>21.008403361344538</v>
      </c>
      <c r="T33" s="145">
        <f t="shared" si="3"/>
        <v>19.841269841269842</v>
      </c>
      <c r="U33" s="145">
        <f t="shared" si="3"/>
        <v>18.796992481203006</v>
      </c>
      <c r="V33" s="145">
        <f t="shared" si="3"/>
        <v>17.857142857142858</v>
      </c>
      <c r="W33" s="145">
        <f t="shared" si="3"/>
        <v>17.006802721088434</v>
      </c>
      <c r="X33" s="145">
        <f t="shared" si="3"/>
        <v>16.233766233766232</v>
      </c>
      <c r="Y33" s="146">
        <f t="shared" si="3"/>
        <v>15.527950310559005</v>
      </c>
    </row>
    <row r="34" spans="1:25" ht="28.5" customHeight="1" x14ac:dyDescent="0.25">
      <c r="A34" s="247"/>
      <c r="B34" s="139">
        <v>26</v>
      </c>
      <c r="C34" s="140">
        <f t="shared" si="4"/>
        <v>371.42857142857144</v>
      </c>
      <c r="D34" s="141">
        <f t="shared" si="4"/>
        <v>185.71428571428572</v>
      </c>
      <c r="E34" s="141">
        <f t="shared" si="4"/>
        <v>123.80952380952381</v>
      </c>
      <c r="F34" s="141">
        <f t="shared" si="4"/>
        <v>92.857142857142861</v>
      </c>
      <c r="G34" s="141">
        <f t="shared" si="4"/>
        <v>74.285714285714292</v>
      </c>
      <c r="H34" s="141">
        <f t="shared" si="4"/>
        <v>61.904761904761905</v>
      </c>
      <c r="I34" s="141">
        <f t="shared" si="4"/>
        <v>53.061224489795919</v>
      </c>
      <c r="J34" s="141">
        <f t="shared" si="4"/>
        <v>46.428571428571431</v>
      </c>
      <c r="K34" s="141">
        <f t="shared" si="4"/>
        <v>41.269841269841265</v>
      </c>
      <c r="L34" s="141">
        <f t="shared" si="4"/>
        <v>37.142857142857146</v>
      </c>
      <c r="M34" s="141">
        <f t="shared" si="4"/>
        <v>33.766233766233768</v>
      </c>
      <c r="N34" s="141">
        <f t="shared" si="4"/>
        <v>30.952380952380953</v>
      </c>
      <c r="O34" s="141">
        <f t="shared" si="4"/>
        <v>28.571428571428569</v>
      </c>
      <c r="P34" s="141">
        <f t="shared" si="4"/>
        <v>26.530612244897959</v>
      </c>
      <c r="Q34" s="141">
        <f t="shared" si="4"/>
        <v>24.761904761904763</v>
      </c>
      <c r="R34" s="141">
        <f t="shared" si="4"/>
        <v>23.214285714285715</v>
      </c>
      <c r="S34" s="141">
        <f t="shared" si="3"/>
        <v>21.84873949579832</v>
      </c>
      <c r="T34" s="141">
        <f t="shared" si="3"/>
        <v>20.634920634920633</v>
      </c>
      <c r="U34" s="141">
        <f t="shared" si="3"/>
        <v>19.548872180451127</v>
      </c>
      <c r="V34" s="141">
        <f t="shared" si="3"/>
        <v>18.571428571428573</v>
      </c>
      <c r="W34" s="141">
        <f t="shared" si="3"/>
        <v>17.687074829931973</v>
      </c>
      <c r="X34" s="141">
        <f t="shared" si="3"/>
        <v>16.883116883116884</v>
      </c>
      <c r="Y34" s="142">
        <f t="shared" si="3"/>
        <v>16.149068322981368</v>
      </c>
    </row>
    <row r="35" spans="1:25" ht="28.5" customHeight="1" x14ac:dyDescent="0.25">
      <c r="A35" s="247"/>
      <c r="B35" s="148">
        <v>27</v>
      </c>
      <c r="C35" s="144">
        <f t="shared" si="4"/>
        <v>385.71428571428572</v>
      </c>
      <c r="D35" s="145">
        <f t="shared" si="4"/>
        <v>192.85714285714286</v>
      </c>
      <c r="E35" s="145">
        <f t="shared" si="4"/>
        <v>128.57142857142858</v>
      </c>
      <c r="F35" s="145">
        <f t="shared" si="4"/>
        <v>96.428571428571431</v>
      </c>
      <c r="G35" s="145">
        <f t="shared" si="4"/>
        <v>77.142857142857153</v>
      </c>
      <c r="H35" s="145">
        <f t="shared" si="4"/>
        <v>64.285714285714292</v>
      </c>
      <c r="I35" s="145">
        <f t="shared" si="4"/>
        <v>55.102040816326522</v>
      </c>
      <c r="J35" s="145">
        <f t="shared" si="4"/>
        <v>48.214285714285715</v>
      </c>
      <c r="K35" s="145">
        <f t="shared" si="4"/>
        <v>42.857142857142854</v>
      </c>
      <c r="L35" s="145">
        <f t="shared" si="4"/>
        <v>38.571428571428577</v>
      </c>
      <c r="M35" s="145">
        <f t="shared" si="4"/>
        <v>35.064935064935064</v>
      </c>
      <c r="N35" s="145">
        <f t="shared" si="4"/>
        <v>32.142857142857146</v>
      </c>
      <c r="O35" s="145">
        <f t="shared" si="4"/>
        <v>29.670329670329672</v>
      </c>
      <c r="P35" s="145">
        <f t="shared" si="4"/>
        <v>27.551020408163261</v>
      </c>
      <c r="Q35" s="145">
        <f t="shared" si="4"/>
        <v>25.714285714285712</v>
      </c>
      <c r="R35" s="145">
        <f t="shared" si="4"/>
        <v>24.107142857142858</v>
      </c>
      <c r="S35" s="145">
        <f t="shared" si="3"/>
        <v>22.689075630252102</v>
      </c>
      <c r="T35" s="145">
        <f t="shared" si="3"/>
        <v>21.428571428571427</v>
      </c>
      <c r="U35" s="145">
        <f t="shared" si="3"/>
        <v>20.300751879699249</v>
      </c>
      <c r="V35" s="145">
        <f t="shared" si="3"/>
        <v>19.285714285714288</v>
      </c>
      <c r="W35" s="145">
        <f t="shared" si="3"/>
        <v>18.367346938775512</v>
      </c>
      <c r="X35" s="145">
        <f t="shared" si="3"/>
        <v>17.532467532467532</v>
      </c>
      <c r="Y35" s="146">
        <f t="shared" si="3"/>
        <v>16.770186335403729</v>
      </c>
    </row>
    <row r="36" spans="1:25" ht="28.5" customHeight="1" x14ac:dyDescent="0.25">
      <c r="A36" s="247"/>
      <c r="B36" s="147">
        <v>28</v>
      </c>
      <c r="C36" s="140">
        <f t="shared" si="4"/>
        <v>400</v>
      </c>
      <c r="D36" s="141">
        <f t="shared" si="4"/>
        <v>200</v>
      </c>
      <c r="E36" s="141">
        <f t="shared" si="4"/>
        <v>133.33333333333331</v>
      </c>
      <c r="F36" s="141">
        <f t="shared" si="4"/>
        <v>100</v>
      </c>
      <c r="G36" s="141">
        <f t="shared" si="4"/>
        <v>80</v>
      </c>
      <c r="H36" s="141">
        <f t="shared" si="4"/>
        <v>66.666666666666657</v>
      </c>
      <c r="I36" s="141">
        <f t="shared" si="4"/>
        <v>57.142857142857139</v>
      </c>
      <c r="J36" s="141">
        <f t="shared" si="4"/>
        <v>50</v>
      </c>
      <c r="K36" s="141">
        <f t="shared" si="4"/>
        <v>44.444444444444443</v>
      </c>
      <c r="L36" s="141">
        <f t="shared" si="4"/>
        <v>40</v>
      </c>
      <c r="M36" s="141">
        <f t="shared" si="4"/>
        <v>36.363636363636367</v>
      </c>
      <c r="N36" s="141">
        <f t="shared" si="4"/>
        <v>33.333333333333329</v>
      </c>
      <c r="O36" s="141">
        <f t="shared" si="4"/>
        <v>30.76923076923077</v>
      </c>
      <c r="P36" s="141">
        <f t="shared" si="4"/>
        <v>28.571428571428569</v>
      </c>
      <c r="Q36" s="141">
        <f t="shared" si="4"/>
        <v>26.666666666666668</v>
      </c>
      <c r="R36" s="141">
        <f t="shared" si="4"/>
        <v>25</v>
      </c>
      <c r="S36" s="141">
        <f t="shared" si="3"/>
        <v>23.52941176470588</v>
      </c>
      <c r="T36" s="141">
        <f t="shared" si="3"/>
        <v>22.222222222222221</v>
      </c>
      <c r="U36" s="141">
        <f t="shared" si="3"/>
        <v>21.052631578947366</v>
      </c>
      <c r="V36" s="141">
        <f t="shared" si="3"/>
        <v>20</v>
      </c>
      <c r="W36" s="141">
        <f t="shared" si="3"/>
        <v>19.047619047619047</v>
      </c>
      <c r="X36" s="141">
        <f t="shared" si="3"/>
        <v>18.181818181818183</v>
      </c>
      <c r="Y36" s="142">
        <f t="shared" si="3"/>
        <v>17.391304347826086</v>
      </c>
    </row>
    <row r="37" spans="1:25" ht="28.5" customHeight="1" x14ac:dyDescent="0.25">
      <c r="A37" s="247"/>
      <c r="B37" s="143">
        <v>29</v>
      </c>
      <c r="C37" s="144">
        <f t="shared" si="4"/>
        <v>414.28571428571433</v>
      </c>
      <c r="D37" s="145">
        <f t="shared" si="4"/>
        <v>207.14285714285717</v>
      </c>
      <c r="E37" s="145">
        <f t="shared" si="4"/>
        <v>138.0952380952381</v>
      </c>
      <c r="F37" s="145">
        <f t="shared" si="4"/>
        <v>103.57142857142858</v>
      </c>
      <c r="G37" s="145">
        <f t="shared" si="4"/>
        <v>82.857142857142861</v>
      </c>
      <c r="H37" s="145">
        <f t="shared" si="4"/>
        <v>69.047619047619051</v>
      </c>
      <c r="I37" s="145">
        <f t="shared" si="4"/>
        <v>59.183673469387756</v>
      </c>
      <c r="J37" s="145">
        <f t="shared" si="4"/>
        <v>51.785714285714292</v>
      </c>
      <c r="K37" s="145">
        <f t="shared" si="4"/>
        <v>46.031746031746032</v>
      </c>
      <c r="L37" s="145">
        <f t="shared" si="4"/>
        <v>41.428571428571431</v>
      </c>
      <c r="M37" s="145">
        <f t="shared" si="4"/>
        <v>37.662337662337663</v>
      </c>
      <c r="N37" s="145">
        <f t="shared" si="4"/>
        <v>34.523809523809526</v>
      </c>
      <c r="O37" s="145">
        <f t="shared" si="4"/>
        <v>31.868131868131865</v>
      </c>
      <c r="P37" s="145">
        <f t="shared" si="4"/>
        <v>29.591836734693878</v>
      </c>
      <c r="Q37" s="145">
        <f t="shared" si="4"/>
        <v>27.61904761904762</v>
      </c>
      <c r="R37" s="145">
        <f t="shared" si="4"/>
        <v>25.892857142857146</v>
      </c>
      <c r="S37" s="145">
        <f t="shared" si="3"/>
        <v>24.369747899159663</v>
      </c>
      <c r="T37" s="145">
        <f t="shared" si="3"/>
        <v>23.015873015873016</v>
      </c>
      <c r="U37" s="145">
        <f t="shared" si="3"/>
        <v>21.804511278195488</v>
      </c>
      <c r="V37" s="145">
        <f t="shared" si="3"/>
        <v>20.714285714285715</v>
      </c>
      <c r="W37" s="145">
        <f t="shared" si="3"/>
        <v>19.727891156462583</v>
      </c>
      <c r="X37" s="145">
        <f t="shared" si="3"/>
        <v>18.831168831168831</v>
      </c>
      <c r="Y37" s="146">
        <f t="shared" si="3"/>
        <v>18.012422360248447</v>
      </c>
    </row>
    <row r="38" spans="1:25" ht="28.5" customHeight="1" thickBot="1" x14ac:dyDescent="0.3">
      <c r="A38" s="248"/>
      <c r="B38" s="150">
        <v>30</v>
      </c>
      <c r="C38" s="151">
        <f t="shared" si="4"/>
        <v>428.57142857142856</v>
      </c>
      <c r="D38" s="152">
        <f t="shared" si="4"/>
        <v>214.28571428571428</v>
      </c>
      <c r="E38" s="152">
        <f t="shared" si="4"/>
        <v>142.85714285714286</v>
      </c>
      <c r="F38" s="152">
        <f t="shared" si="4"/>
        <v>107.14285714285714</v>
      </c>
      <c r="G38" s="152">
        <f t="shared" si="4"/>
        <v>85.714285714285708</v>
      </c>
      <c r="H38" s="152">
        <f t="shared" si="4"/>
        <v>71.428571428571431</v>
      </c>
      <c r="I38" s="152">
        <f t="shared" si="4"/>
        <v>61.224489795918366</v>
      </c>
      <c r="J38" s="152">
        <f t="shared" si="4"/>
        <v>53.571428571428569</v>
      </c>
      <c r="K38" s="152">
        <f t="shared" si="4"/>
        <v>47.619047619047613</v>
      </c>
      <c r="L38" s="152">
        <f t="shared" si="4"/>
        <v>42.857142857142854</v>
      </c>
      <c r="M38" s="152">
        <f t="shared" si="4"/>
        <v>38.961038961038966</v>
      </c>
      <c r="N38" s="152">
        <f t="shared" si="4"/>
        <v>35.714285714285715</v>
      </c>
      <c r="O38" s="152">
        <f t="shared" si="4"/>
        <v>32.967032967032964</v>
      </c>
      <c r="P38" s="152">
        <f t="shared" si="4"/>
        <v>30.612244897959183</v>
      </c>
      <c r="Q38" s="152">
        <f t="shared" si="4"/>
        <v>28.571428571428569</v>
      </c>
      <c r="R38" s="152">
        <f t="shared" si="4"/>
        <v>26.785714285714285</v>
      </c>
      <c r="S38" s="152">
        <f t="shared" si="3"/>
        <v>25.210084033613445</v>
      </c>
      <c r="T38" s="152">
        <f t="shared" si="3"/>
        <v>23.809523809523807</v>
      </c>
      <c r="U38" s="152">
        <f t="shared" si="3"/>
        <v>22.556390977443609</v>
      </c>
      <c r="V38" s="152">
        <f t="shared" si="3"/>
        <v>21.428571428571427</v>
      </c>
      <c r="W38" s="152">
        <f t="shared" si="3"/>
        <v>20.408163265306122</v>
      </c>
      <c r="X38" s="152">
        <f t="shared" si="3"/>
        <v>19.480519480519483</v>
      </c>
      <c r="Y38" s="153">
        <f t="shared" si="3"/>
        <v>18.633540372670808</v>
      </c>
    </row>
  </sheetData>
  <mergeCells count="4">
    <mergeCell ref="M1:P2"/>
    <mergeCell ref="C6:Y6"/>
    <mergeCell ref="A7:A8"/>
    <mergeCell ref="A9:A38"/>
  </mergeCells>
  <conditionalFormatting sqref="C9:Y38">
    <cfRule type="cellIs" dxfId="1" priority="1" stopIfTrue="1" operator="lessThanOrEqual">
      <formula>20</formula>
    </cfRule>
    <cfRule type="cellIs" dxfId="0" priority="2" stopIfTrue="1" operator="between">
      <formula>20</formula>
      <formula>30</formula>
    </cfRule>
  </conditionalFormatting>
  <printOptions horizontalCentered="1" verticalCentered="1"/>
  <pageMargins left="0.31496062992125984" right="0.23622047244094491" top="0.59055118110236227" bottom="0.59055118110236227" header="0.51181102362204722" footer="0.51181102362204722"/>
  <pageSetup paperSize="9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0</xdr:col>
                <xdr:colOff>142875</xdr:colOff>
                <xdr:row>0</xdr:row>
                <xdr:rowOff>0</xdr:rowOff>
              </from>
              <to>
                <xdr:col>0</xdr:col>
                <xdr:colOff>542925</xdr:colOff>
                <xdr:row>2</xdr:row>
                <xdr:rowOff>133350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selection activeCell="F30" sqref="F30"/>
    </sheetView>
  </sheetViews>
  <sheetFormatPr baseColWidth="10" defaultRowHeight="18" x14ac:dyDescent="0.25"/>
  <cols>
    <col min="1" max="1" width="16.140625" style="4" customWidth="1"/>
    <col min="2" max="2" width="3.140625" style="4" customWidth="1"/>
    <col min="3" max="3" width="16.140625" style="4" customWidth="1"/>
    <col min="4" max="4" width="3.140625" style="4" customWidth="1"/>
    <col min="5" max="6" width="15.28515625" style="4" customWidth="1"/>
    <col min="7" max="7" width="3.140625" style="4" customWidth="1"/>
    <col min="8" max="9" width="15.28515625" style="4" customWidth="1"/>
    <col min="10" max="10" width="3.140625" style="4" customWidth="1"/>
    <col min="11" max="12" width="15.28515625" style="4" customWidth="1"/>
    <col min="13" max="16384" width="11.42578125" style="4"/>
  </cols>
  <sheetData>
    <row r="1" spans="1:13" ht="21" thickBot="1" x14ac:dyDescent="0.35">
      <c r="A1" s="1" t="s">
        <v>0</v>
      </c>
      <c r="B1" s="2"/>
      <c r="C1" s="3"/>
      <c r="E1" s="249" t="s">
        <v>1</v>
      </c>
      <c r="F1" s="249"/>
    </row>
    <row r="2" spans="1:13" x14ac:dyDescent="0.25">
      <c r="E2" s="250" t="s">
        <v>2</v>
      </c>
      <c r="F2" s="251"/>
      <c r="H2" s="250" t="s">
        <v>3</v>
      </c>
      <c r="I2" s="251"/>
      <c r="K2" s="250" t="s">
        <v>4</v>
      </c>
      <c r="L2" s="252"/>
      <c r="M2" s="5" t="s">
        <v>5</v>
      </c>
    </row>
    <row r="3" spans="1:13" s="7" customFormat="1" ht="15" x14ac:dyDescent="0.2">
      <c r="A3" s="6" t="s">
        <v>6</v>
      </c>
      <c r="C3" s="6" t="s">
        <v>7</v>
      </c>
      <c r="E3" s="8" t="s">
        <v>8</v>
      </c>
      <c r="F3" s="9" t="s">
        <v>9</v>
      </c>
      <c r="H3" s="8" t="s">
        <v>8</v>
      </c>
      <c r="I3" s="9" t="s">
        <v>9</v>
      </c>
      <c r="K3" s="8" t="s">
        <v>10</v>
      </c>
      <c r="L3" s="10" t="s">
        <v>11</v>
      </c>
      <c r="M3" s="11"/>
    </row>
    <row r="4" spans="1:13" ht="22.5" customHeight="1" x14ac:dyDescent="0.25">
      <c r="A4" s="12"/>
      <c r="C4" s="12"/>
      <c r="E4" s="13"/>
      <c r="F4" s="14"/>
      <c r="H4" s="13"/>
      <c r="I4" s="14"/>
      <c r="K4" s="13"/>
      <c r="L4" s="15"/>
      <c r="M4" s="14"/>
    </row>
    <row r="5" spans="1:13" ht="22.5" customHeight="1" x14ac:dyDescent="0.25">
      <c r="A5" s="12"/>
      <c r="C5" s="12"/>
      <c r="E5" s="13"/>
      <c r="F5" s="14"/>
      <c r="H5" s="13"/>
      <c r="I5" s="14"/>
      <c r="K5" s="13"/>
      <c r="L5" s="15"/>
      <c r="M5" s="14"/>
    </row>
    <row r="6" spans="1:13" ht="22.5" customHeight="1" x14ac:dyDescent="0.25">
      <c r="A6" s="12"/>
      <c r="C6" s="12"/>
      <c r="E6" s="13"/>
      <c r="F6" s="14"/>
      <c r="H6" s="13"/>
      <c r="I6" s="14"/>
      <c r="K6" s="13"/>
      <c r="L6" s="15"/>
      <c r="M6" s="14"/>
    </row>
    <row r="7" spans="1:13" ht="22.5" customHeight="1" thickBot="1" x14ac:dyDescent="0.3">
      <c r="A7" s="16"/>
      <c r="C7" s="16"/>
      <c r="E7" s="17"/>
      <c r="F7" s="18"/>
      <c r="H7" s="17"/>
      <c r="I7" s="18"/>
      <c r="K7" s="17"/>
      <c r="L7" s="19"/>
      <c r="M7" s="18"/>
    </row>
    <row r="8" spans="1:13" ht="22.5" customHeight="1" thickTop="1" x14ac:dyDescent="0.25">
      <c r="A8" s="20" t="s">
        <v>12</v>
      </c>
      <c r="C8" s="21"/>
      <c r="E8" s="21"/>
      <c r="F8" s="21"/>
      <c r="H8" s="21"/>
      <c r="I8" s="21"/>
      <c r="K8" s="20"/>
      <c r="L8" s="22"/>
      <c r="M8" s="20"/>
    </row>
    <row r="9" spans="1:13" ht="15.75" customHeight="1" thickBot="1" x14ac:dyDescent="0.3">
      <c r="A9" s="21"/>
      <c r="C9" s="21"/>
      <c r="E9" s="21"/>
      <c r="F9" s="21"/>
      <c r="H9" s="21"/>
      <c r="I9" s="21"/>
    </row>
    <row r="10" spans="1:13" ht="21" thickBot="1" x14ac:dyDescent="0.35">
      <c r="A10" s="1" t="s">
        <v>0</v>
      </c>
      <c r="B10" s="2"/>
      <c r="C10" s="3"/>
      <c r="E10" s="249"/>
      <c r="F10" s="249"/>
    </row>
    <row r="11" spans="1:13" x14ac:dyDescent="0.25">
      <c r="E11" s="250" t="s">
        <v>2</v>
      </c>
      <c r="F11" s="251"/>
      <c r="H11" s="250" t="s">
        <v>3</v>
      </c>
      <c r="I11" s="251"/>
      <c r="K11" s="250" t="s">
        <v>4</v>
      </c>
      <c r="L11" s="251"/>
      <c r="M11" s="5" t="s">
        <v>5</v>
      </c>
    </row>
    <row r="12" spans="1:13" s="7" customFormat="1" ht="15" x14ac:dyDescent="0.2">
      <c r="A12" s="6" t="s">
        <v>6</v>
      </c>
      <c r="C12" s="6" t="s">
        <v>7</v>
      </c>
      <c r="E12" s="8" t="s">
        <v>8</v>
      </c>
      <c r="F12" s="9" t="s">
        <v>9</v>
      </c>
      <c r="H12" s="8" t="s">
        <v>8</v>
      </c>
      <c r="I12" s="9" t="s">
        <v>9</v>
      </c>
      <c r="K12" s="8" t="s">
        <v>10</v>
      </c>
      <c r="L12" s="9" t="s">
        <v>11</v>
      </c>
      <c r="M12" s="11"/>
    </row>
    <row r="13" spans="1:13" ht="22.5" customHeight="1" x14ac:dyDescent="0.25">
      <c r="A13" s="12"/>
      <c r="C13" s="12"/>
      <c r="E13" s="13"/>
      <c r="F13" s="14"/>
      <c r="H13" s="13"/>
      <c r="I13" s="14"/>
      <c r="K13" s="13"/>
      <c r="L13" s="14"/>
      <c r="M13" s="14"/>
    </row>
    <row r="14" spans="1:13" ht="22.5" customHeight="1" x14ac:dyDescent="0.25">
      <c r="A14" s="12"/>
      <c r="C14" s="12"/>
      <c r="E14" s="13"/>
      <c r="F14" s="14"/>
      <c r="H14" s="13"/>
      <c r="I14" s="14"/>
      <c r="K14" s="13"/>
      <c r="L14" s="14"/>
      <c r="M14" s="14"/>
    </row>
    <row r="15" spans="1:13" ht="22.5" customHeight="1" x14ac:dyDescent="0.25">
      <c r="A15" s="12"/>
      <c r="C15" s="12"/>
      <c r="E15" s="13"/>
      <c r="F15" s="14"/>
      <c r="H15" s="13"/>
      <c r="I15" s="14"/>
      <c r="K15" s="13"/>
      <c r="L15" s="14"/>
      <c r="M15" s="14"/>
    </row>
    <row r="16" spans="1:13" ht="22.5" customHeight="1" thickBot="1" x14ac:dyDescent="0.3">
      <c r="A16" s="16"/>
      <c r="C16" s="16"/>
      <c r="E16" s="17"/>
      <c r="F16" s="18"/>
      <c r="H16" s="17"/>
      <c r="I16" s="18"/>
      <c r="K16" s="17"/>
      <c r="L16" s="18"/>
      <c r="M16" s="18"/>
    </row>
    <row r="17" spans="1:13" ht="22.5" customHeight="1" thickTop="1" x14ac:dyDescent="0.25">
      <c r="A17" s="20" t="s">
        <v>12</v>
      </c>
      <c r="C17" s="21"/>
      <c r="E17" s="21"/>
      <c r="F17" s="21"/>
      <c r="H17" s="21"/>
      <c r="I17" s="21"/>
      <c r="K17" s="20"/>
      <c r="L17" s="20"/>
      <c r="M17" s="20"/>
    </row>
    <row r="18" spans="1:13" ht="16.5" customHeight="1" thickBot="1" x14ac:dyDescent="0.3">
      <c r="A18" s="21"/>
      <c r="C18" s="21"/>
      <c r="E18" s="21"/>
      <c r="F18" s="21"/>
      <c r="H18" s="21"/>
      <c r="I18" s="21"/>
    </row>
    <row r="19" spans="1:13" ht="21" thickBot="1" x14ac:dyDescent="0.35">
      <c r="A19" s="1" t="s">
        <v>0</v>
      </c>
      <c r="B19" s="2"/>
      <c r="C19" s="3"/>
      <c r="E19" s="249"/>
      <c r="F19" s="249"/>
    </row>
    <row r="20" spans="1:13" x14ac:dyDescent="0.25">
      <c r="E20" s="250" t="s">
        <v>2</v>
      </c>
      <c r="F20" s="251"/>
      <c r="H20" s="250" t="s">
        <v>3</v>
      </c>
      <c r="I20" s="251"/>
      <c r="K20" s="250" t="s">
        <v>4</v>
      </c>
      <c r="L20" s="251"/>
      <c r="M20" s="5" t="s">
        <v>5</v>
      </c>
    </row>
    <row r="21" spans="1:13" s="7" customFormat="1" ht="15" x14ac:dyDescent="0.2">
      <c r="A21" s="6" t="s">
        <v>6</v>
      </c>
      <c r="C21" s="6" t="s">
        <v>7</v>
      </c>
      <c r="E21" s="8" t="s">
        <v>8</v>
      </c>
      <c r="F21" s="9" t="s">
        <v>9</v>
      </c>
      <c r="H21" s="8" t="s">
        <v>8</v>
      </c>
      <c r="I21" s="9" t="s">
        <v>9</v>
      </c>
      <c r="K21" s="8" t="s">
        <v>10</v>
      </c>
      <c r="L21" s="9" t="s">
        <v>11</v>
      </c>
      <c r="M21" s="11"/>
    </row>
    <row r="22" spans="1:13" ht="22.5" customHeight="1" x14ac:dyDescent="0.25">
      <c r="A22" s="12"/>
      <c r="C22" s="12"/>
      <c r="E22" s="13"/>
      <c r="F22" s="14"/>
      <c r="H22" s="13"/>
      <c r="I22" s="14"/>
      <c r="K22" s="13"/>
      <c r="L22" s="14"/>
      <c r="M22" s="14"/>
    </row>
    <row r="23" spans="1:13" ht="22.5" customHeight="1" x14ac:dyDescent="0.25">
      <c r="A23" s="12"/>
      <c r="C23" s="12"/>
      <c r="E23" s="13"/>
      <c r="F23" s="14"/>
      <c r="H23" s="13"/>
      <c r="I23" s="14"/>
      <c r="K23" s="13"/>
      <c r="L23" s="14"/>
      <c r="M23" s="14"/>
    </row>
    <row r="24" spans="1:13" ht="22.5" customHeight="1" x14ac:dyDescent="0.25">
      <c r="A24" s="12"/>
      <c r="C24" s="12"/>
      <c r="E24" s="13"/>
      <c r="F24" s="14"/>
      <c r="H24" s="13"/>
      <c r="I24" s="14"/>
      <c r="K24" s="13"/>
      <c r="L24" s="14"/>
      <c r="M24" s="14"/>
    </row>
    <row r="25" spans="1:13" ht="22.5" customHeight="1" thickBot="1" x14ac:dyDescent="0.3">
      <c r="A25" s="16"/>
      <c r="C25" s="16"/>
      <c r="E25" s="17"/>
      <c r="F25" s="18"/>
      <c r="H25" s="17"/>
      <c r="I25" s="18"/>
      <c r="K25" s="17"/>
      <c r="L25" s="18"/>
      <c r="M25" s="18"/>
    </row>
    <row r="26" spans="1:13" ht="22.5" customHeight="1" thickTop="1" x14ac:dyDescent="0.25">
      <c r="A26" s="20" t="s">
        <v>12</v>
      </c>
      <c r="C26" s="21"/>
      <c r="E26" s="21"/>
      <c r="F26" s="21"/>
      <c r="H26" s="21"/>
      <c r="I26" s="21"/>
      <c r="K26" s="20"/>
      <c r="L26" s="20"/>
      <c r="M26" s="20"/>
    </row>
    <row r="27" spans="1:13" x14ac:dyDescent="0.25">
      <c r="L27" s="23" t="s">
        <v>13</v>
      </c>
    </row>
    <row r="28" spans="1:13" x14ac:dyDescent="0.25">
      <c r="L28" s="24" t="s">
        <v>14</v>
      </c>
    </row>
  </sheetData>
  <mergeCells count="12">
    <mergeCell ref="E19:F19"/>
    <mergeCell ref="E20:F20"/>
    <mergeCell ref="H20:I20"/>
    <mergeCell ref="K20:L20"/>
    <mergeCell ref="E1:F1"/>
    <mergeCell ref="E2:F2"/>
    <mergeCell ref="H2:I2"/>
    <mergeCell ref="K2:L2"/>
    <mergeCell ref="E10:F10"/>
    <mergeCell ref="E11:F11"/>
    <mergeCell ref="H11:I11"/>
    <mergeCell ref="K11:L11"/>
  </mergeCells>
  <pageMargins left="0.36" right="0.34" top="0.55000000000000004" bottom="0.55000000000000004" header="0.44" footer="0.33"/>
  <pageSetup paperSize="9" scale="93" orientation="landscape" r:id="rId1"/>
  <headerFooter alignWithMargins="0">
    <oddFooter>&amp;L&amp;8&amp;Z&amp;F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11</xdr:col>
                <xdr:colOff>657225</xdr:colOff>
                <xdr:row>24</xdr:row>
                <xdr:rowOff>123825</xdr:rowOff>
              </from>
              <to>
                <xdr:col>12</xdr:col>
                <xdr:colOff>28575</xdr:colOff>
                <xdr:row>25</xdr:row>
                <xdr:rowOff>200025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Prog Irrigation</vt:lpstr>
      <vt:lpstr>IrrigationHS14</vt:lpstr>
      <vt:lpstr>IrrigationFraise 2015</vt:lpstr>
      <vt:lpstr>Suivi</vt:lpstr>
      <vt:lpstr>%drainage</vt:lpstr>
      <vt:lpstr>Drainage journalier</vt:lpstr>
      <vt:lpstr>'%drainage'!Zone_d_impression</vt:lpstr>
      <vt:lpstr>'Drainage journalier'!Zone_d_impression</vt:lpstr>
      <vt:lpstr>'IrrigationFraise 2015'!Zone_d_impression</vt:lpstr>
      <vt:lpstr>'Prog Irrigation'!Zone_d_impression</vt:lpstr>
      <vt:lpstr>Suivi!Zone_d_impression</vt:lpstr>
    </vt:vector>
  </TitlesOfParts>
  <Company>Etat du Valais / Staat Wallis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</dc:creator>
  <cp:lastModifiedBy>SCI</cp:lastModifiedBy>
  <cp:lastPrinted>2016-02-03T17:37:22Z</cp:lastPrinted>
  <dcterms:created xsi:type="dcterms:W3CDTF">2016-02-03T17:01:24Z</dcterms:created>
  <dcterms:modified xsi:type="dcterms:W3CDTF">2016-02-03T17:37:27Z</dcterms:modified>
</cp:coreProperties>
</file>