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1" l="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<sst xmlns="http://schemas.openxmlformats.org/spreadsheetml/2006/main" count="833" uniqueCount="401">
  <si>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</si>
  <si>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</si>
  <si>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</si>
  <si>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</si>
  <si>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</si>
  <si>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</si>
  <si>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</si>
  <si>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</si>
  <si>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</si>
  <si>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</si>
  <si>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</si>
  <si>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</si>
  <si>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</si>
  <si>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</si>
  <si>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</si>
  <si>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</si>
  <si>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</si>
  <si>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</si>
  <si>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</si>
  <si>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</si>
  <si>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</si>
  <si>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</si>
  <si>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</si>
  <si>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</si>
  <si>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</si>
  <si>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</si>
  <si>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</si>
  <si>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</si>
  <si>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</si>
  <si>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</si>
  <si>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</si>
  <si>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</si>
  <si>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</si>
  <si>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</si>
  <si>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</si>
  <si>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</si>
  <si>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</si>
  <si>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</si>
  <si>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</si>
  <si>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</si>
  <si>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</si>
  <si>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</si>
  <si>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</si>
  <si>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</si>
  <si>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</si>
  <si>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</si>
  <si>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</si>
  <si>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</si>
  <si>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</si>
  <si>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</si>
  <si>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</si>
  <si>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</si>
  <si>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</si>
  <si>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</si>
  <si>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</si>
  <si>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</si>
  <si>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</si>
  <si>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</si>
  <si>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</si>
  <si>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</si>
  <si>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</si>
  <si>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</si>
  <si>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</si>
  <si>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</si>
  <si>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</si>
  <si>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</si>
  <si>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</si>
  <si>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</si>
  <si>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</si>
  <si>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</si>
  <si>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</si>
  <si>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</si>
  <si>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</si>
  <si>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</si>
  <si>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</si>
  <si>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</si>
  <si>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</si>
  <si>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</si>
  <si>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</si>
  <si>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</si>
  <si>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</si>
  <si>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</si>
  <si>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</si>
  <si>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</si>
  <si>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</si>
  <si>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</si>
  <si>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</si>
  <si>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</si>
  <si>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</si>
  <si>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</si>
  <si>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</si>
  <si>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</si>
  <si>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</si>
  <si>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</si>
  <si>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</si>
  <si>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</si>
  <si>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</si>
  <si>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</si>
  <si>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</si>
  <si>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</si>
  <si>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</si>
  <si>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</si>
  <si>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</si>
  <si>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</si>
  <si>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</si>
  <si>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</si>
  <si>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</si>
  <si>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</si>
  <si>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</si>
  <si>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</si>
  <si>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</si>
  <si>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</si>
  <si>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</si>
  <si>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</si>
  <si>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</si>
  <si>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</si>
  <si>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</si>
  <si>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</si>
  <si>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</si>
  <si>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</si>
  <si>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</si>
  <si>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</si>
  <si>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</si>
  <si>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</si>
  <si>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</si>
  <si>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</si>
  <si>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</si>
  <si>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</si>
  <si>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</si>
  <si>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</si>
  <si>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</si>
  <si>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</si>
  <si>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</si>
  <si>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</si>
  <si>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</si>
  <si>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</si>
  <si>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</si>
  <si>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</si>
  <si>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</si>
  <si>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</si>
  <si>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</si>
  <si>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</si>
  <si>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</si>
  <si>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</si>
  <si>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</si>
  <si>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</si>
  <si>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</si>
  <si>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</si>
  <si>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</si>
  <si>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</si>
  <si>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</si>
  <si>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</si>
  <si>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</si>
  <si>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</si>
  <si>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</si>
  <si>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</si>
  <si>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</si>
  <si>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</si>
  <si>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</si>
  <si>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</si>
  <si>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</si>
  <si>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</si>
  <si>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</si>
  <si>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</si>
  <si>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</si>
  <si>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</si>
  <si>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</si>
  <si>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</si>
  <si>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</si>
  <si>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</si>
  <si>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</si>
  <si>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</si>
  <si>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</si>
  <si>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</si>
  <si>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</si>
  <si>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</si>
  <si>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</si>
  <si>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</si>
  <si>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</si>
  <si>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</si>
  <si>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</si>
  <si>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</si>
  <si>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</si>
  <si>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</si>
  <si>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</si>
  <si>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</si>
  <si>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</si>
  <si>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</si>
  <si>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</si>
  <si>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</si>
  <si>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</si>
  <si>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</si>
  <si>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</si>
  <si>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</si>
  <si>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</si>
  <si>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</si>
  <si>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</si>
  <si>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</si>
  <si>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</si>
  <si>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</si>
  <si>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</si>
  <si>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</si>
  <si>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</si>
  <si>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</si>
  <si>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</si>
  <si>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</si>
  <si>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</si>
  <si>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</si>
  <si>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</si>
  <si>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</si>
  <si>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</si>
  <si>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</si>
  <si>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</si>
  <si>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</si>
  <si>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</si>
  <si>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</si>
  <si>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</si>
  <si>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</si>
  <si>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</si>
  <si>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</si>
  <si>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</si>
  <si>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</si>
  <si>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</si>
  <si>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</si>
  <si>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</si>
  <si>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</si>
  <si>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</si>
  <si>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</si>
  <si>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</si>
  <si>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</si>
  <si>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</si>
  <si>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</si>
  <si>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</si>
  <si>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</si>
  <si>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</si>
  <si>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</si>
  <si>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</si>
  <si>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</si>
  <si>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</si>
  <si>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</si>
  <si>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</si>
  <si>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</si>
  <si>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</si>
  <si>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</si>
  <si>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</si>
  <si>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</si>
  <si>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</si>
  <si>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</si>
  <si>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</si>
  <si>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</si>
  <si>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</si>
  <si>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</si>
  <si>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</si>
  <si>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</si>
  <si>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</si>
  <si>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</si>
  <si>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</si>
  <si>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</si>
  <si>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</si>
  <si>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</si>
  <si>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</si>
  <si>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</si>
  <si>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</si>
  <si>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</si>
  <si>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</si>
  <si>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</si>
  <si>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</si>
  <si>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</si>
  <si>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</si>
  <si>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</si>
  <si>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</si>
  <si>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</si>
  <si>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</si>
  <si>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</si>
  <si>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</si>
  <si>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</si>
  <si>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</si>
  <si>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</si>
  <si>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</si>
  <si>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</si>
  <si>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</si>
  <si>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</si>
  <si>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</si>
  <si>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</si>
  <si>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</si>
  <si>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</si>
  <si>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</si>
  <si>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</si>
  <si>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</si>
  <si>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</si>
  <si>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</si>
  <si>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</si>
  <si>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</si>
  <si>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</si>
  <si>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</si>
  <si>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</si>
  <si>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</si>
  <si>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</si>
  <si>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</si>
  <si>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</si>
  <si>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</si>
  <si>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</si>
  <si>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</si>
  <si>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</si>
  <si>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</si>
  <si>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</si>
  <si>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</si>
  <si>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</si>
  <si>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</si>
  <si>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</si>
  <si>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</si>
  <si>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</si>
  <si>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</si>
  <si>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</si>
  <si>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</si>
  <si>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</si>
  <si>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</si>
  <si>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</si>
  <si>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</si>
  <si>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</si>
  <si>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</si>
  <si>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</si>
  <si>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</si>
  <si>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</si>
  <si>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</si>
  <si>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</si>
  <si>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</si>
  <si>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</si>
  <si>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</si>
  <si>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</si>
  <si>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</si>
  <si>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</si>
  <si>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</si>
  <si>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</si>
  <si>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</si>
  <si>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</si>
  <si>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</si>
  <si>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</si>
  <si>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</si>
  <si>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</si>
  <si>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</si>
  <si>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</si>
  <si>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</si>
  <si>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</si>
  <si>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</si>
  <si>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</si>
  <si>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</si>
  <si>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</si>
  <si>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</si>
  <si>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</si>
  <si>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</si>
  <si>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</si>
  <si>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Zermatt</t>
  </si>
  <si>
    <t>Inventar der Wasserentnahmen _x000D_
Zermatt</t>
  </si>
  <si>
    <t>Gornera (EWZ)</t>
  </si>
  <si>
    <t>Gornera (Sommer)</t>
  </si>
  <si>
    <t>Grand Dixence</t>
  </si>
  <si>
    <t>Gornera (GD - débits dérivés)</t>
  </si>
  <si>
    <t>Gornera</t>
  </si>
  <si>
    <t>Grande Dixence SA</t>
  </si>
  <si>
    <t>Furgg (Sommer)</t>
  </si>
  <si>
    <t>Furggbach</t>
  </si>
  <si>
    <t>Obertheodul</t>
  </si>
  <si>
    <t>Theodulgletscherbach</t>
  </si>
  <si>
    <t>Z’muttbach inférieur (GD)</t>
  </si>
  <si>
    <t>Zmuttbach</t>
  </si>
  <si>
    <t>Hohwäng</t>
  </si>
  <si>
    <t>Z’mutt inférieur (GD)</t>
  </si>
  <si>
    <t>Zmutbach</t>
  </si>
  <si>
    <t>Arb</t>
  </si>
  <si>
    <t>Arbenbach</t>
  </si>
  <si>
    <t>Pompage Stafel</t>
  </si>
  <si>
    <t>Seebach</t>
  </si>
  <si>
    <t>Findelenbach (EWZ) Wiesti</t>
  </si>
  <si>
    <t>Findelbach</t>
  </si>
  <si>
    <t>EW der Gemeinde Zermatt</t>
  </si>
  <si>
    <t>Findelen A + B (GD)</t>
  </si>
  <si>
    <t>Triftbach (EWZ)</t>
  </si>
  <si>
    <t>Triftbach</t>
  </si>
  <si>
    <t>Furgg (EWZ-  Sommer)</t>
  </si>
  <si>
    <t>Mutt</t>
  </si>
  <si>
    <t>MUTT</t>
  </si>
  <si>
    <t>Mutt - Zmuttbach (EWZ)</t>
  </si>
  <si>
    <t>proche du Grindjibach</t>
  </si>
  <si>
    <t>commune</t>
  </si>
  <si>
    <t>proche d'un affluent RD Gornera</t>
  </si>
  <si>
    <t>proche de la Gornera</t>
  </si>
  <si>
    <t>proche d'un affluent RD Zmuttbach</t>
  </si>
  <si>
    <t>Proche d'un affluent RD Zmuttbach</t>
  </si>
  <si>
    <t>Proche du Furggbach</t>
  </si>
  <si>
    <t>Gornergletscher</t>
  </si>
  <si>
    <t>proche du Balmbrunnen (affluent RG Findelbach)</t>
  </si>
  <si>
    <t>proche du Findelbach</t>
  </si>
  <si>
    <t>Trift (GD) - (Sommer)</t>
  </si>
  <si>
    <t>Stellisee</t>
  </si>
  <si>
    <t>Rothornbahn AG</t>
  </si>
  <si>
    <t>Z'muttbach (EWZ)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</si>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</sst>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5" totalsRowShown="0" headerRowDxfId="165" dataDxfId="164" headerRowCellStyle="Milliers" dataCellStyle="Milliers">
  <autoFilter ref="A11:CE4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HYPERLINK("https://sitonline.vs.ch/environnement/eaux_superficielles/fr/#/?locale=fr&amp;prelevement=SFH-218&amp;scale=4500","SFH-218")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5" totalsRowShown="0" headerRowDxfId="82" dataDxfId="81" headerRowCellStyle="Milliers" dataCellStyle="Milliers">
  <autoFilter ref="A11:CE45"/>
  <tableColumns count="83">
    <tableColumn id="1" name="No" dataDxfId="80"/>
    <tableColumn id="4" name="Capt_IDCant" dataDxfId="79">
      <calculatedColumnFormula>HYPERLINK("https://sitonline.vs.ch/environnement/eaux_superficielles/fr/#/?locale=fr&amp;prelevement=SFH-218&amp;scale=4500","SFH-218")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70" zoomScaleNormal="7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HYPERLINK("https://sitonline.vs.ch/environnement/eaux_superficielles/fr/#/?locale=fr&amp;prelevement=SFH-218&amp;scale=4500","SFH-218")</f>
        <v>SFH-218</v>
      </c>
      <c r="C12" s="116"/>
      <c r="D12" s="116" t="s">
        <v>354</v>
      </c>
      <c r="E12" s="117">
        <v>2622368</v>
      </c>
      <c r="F12" s="117"/>
      <c r="G12" s="117">
        <v>1093830</v>
      </c>
      <c r="H12" s="117"/>
      <c r="I12" s="117">
        <v>1920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HYPERLINK("https://sitonline.vs.ch/environnement/eaux_superficielles/fr/#/?locale=fr&amp;prelevement=SFH-219&amp;scale=4500","SFH-219")</f>
        <v>SFH-219</v>
      </c>
      <c r="C13" s="116"/>
      <c r="D13" s="116" t="s">
        <v>357</v>
      </c>
      <c r="E13" s="117">
        <v>2622599</v>
      </c>
      <c r="F13" s="117"/>
      <c r="G13" s="117">
        <v>1093211</v>
      </c>
      <c r="H13" s="117"/>
      <c r="I13" s="117">
        <v>2006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HYPERLINK("https://sitonline.vs.ch/environnement/eaux_superficielles/fr/#/?locale=fr&amp;prelevement=SFH-220&amp;scale=4500","SFH-220")</f>
        <v>SFH-220</v>
      </c>
      <c r="C14" s="116"/>
      <c r="D14" s="116" t="s">
        <v>360</v>
      </c>
      <c r="E14" s="117">
        <v>2620780</v>
      </c>
      <c r="F14" s="117"/>
      <c r="G14" s="117">
        <v>1092823</v>
      </c>
      <c r="H14" s="117"/>
      <c r="I14" s="117">
        <v>2489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HYPERLINK("https://sitonline.vs.ch/environnement/eaux_superficielles/fr/#/?locale=fr&amp;prelevement=SFH-221&amp;scale=4500","SFH-221")</f>
        <v>SFH-221</v>
      </c>
      <c r="C15" s="116"/>
      <c r="D15" s="116" t="s">
        <v>362</v>
      </c>
      <c r="E15" s="117">
        <v>2621630</v>
      </c>
      <c r="F15" s="117"/>
      <c r="G15" s="117">
        <v>1092814</v>
      </c>
      <c r="H15" s="117"/>
      <c r="I15" s="117">
        <v>2485</v>
      </c>
      <c r="J15" s="118"/>
      <c r="K15" s="119" t="s">
        <v>363</v>
      </c>
      <c r="L15" s="120"/>
      <c r="M15" s="120" t="s">
        <v>204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HYPERLINK("https://sitonline.vs.ch/environnement/eaux_superficielles/fr/#/?locale=fr&amp;prelevement=SFH-222&amp;scale=4500","SFH-222")</f>
        <v>SFH-222</v>
      </c>
      <c r="C16" s="116"/>
      <c r="D16" s="116" t="s">
        <v>364</v>
      </c>
      <c r="E16" s="117">
        <v>2620989</v>
      </c>
      <c r="F16" s="117"/>
      <c r="G16" s="117">
        <v>1095179</v>
      </c>
      <c r="H16" s="117"/>
      <c r="I16" s="117">
        <v>1967</v>
      </c>
      <c r="J16" s="118"/>
      <c r="K16" s="119" t="s">
        <v>365</v>
      </c>
      <c r="L16" s="120"/>
      <c r="M16" s="120" t="s">
        <v>204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HYPERLINK("https://sitonline.vs.ch/environnement/eaux_superficielles/fr/#/?locale=fr&amp;prelevement=SFH-223&amp;scale=4500","SFH-223")</f>
        <v>SFH-223</v>
      </c>
      <c r="C17" s="116"/>
      <c r="D17" s="116" t="s">
        <v>366</v>
      </c>
      <c r="E17" s="117">
        <v>2616203</v>
      </c>
      <c r="F17" s="117"/>
      <c r="G17" s="117">
        <v>1095740</v>
      </c>
      <c r="H17" s="117"/>
      <c r="I17" s="117">
        <v>2594</v>
      </c>
      <c r="J17" s="118"/>
      <c r="K17" s="119" t="s">
        <v>365</v>
      </c>
      <c r="L17" s="120"/>
      <c r="M17" s="120" t="s">
        <v>204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HYPERLINK("https://sitonline.vs.ch/environnement/eaux_superficielles/fr/#/?locale=fr&amp;prelevement=SFH-224&amp;scale=4500","SFH-224")</f>
        <v>SFH-224</v>
      </c>
      <c r="C18" s="116"/>
      <c r="D18" s="116" t="s">
        <v>367</v>
      </c>
      <c r="E18" s="117">
        <v>2620989</v>
      </c>
      <c r="F18" s="117"/>
      <c r="G18" s="117">
        <v>1095179</v>
      </c>
      <c r="H18" s="117"/>
      <c r="I18" s="117">
        <v>1970</v>
      </c>
      <c r="J18" s="118"/>
      <c r="K18" s="119" t="s">
        <v>368</v>
      </c>
      <c r="L18" s="120"/>
      <c r="M18" s="120" t="s">
        <v>204</v>
      </c>
      <c r="N18" s="10"/>
      <c r="O18" s="10"/>
      <c r="P18" s="116"/>
      <c r="Q18" s="116" t="s">
        <v>359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HYPERLINK("https://sitonline.vs.ch/environnement/eaux_superficielles/fr/#/?locale=fr&amp;prelevement=SFH-225&amp;scale=4500","SFH-225")</f>
        <v>SFH-225</v>
      </c>
      <c r="C19" s="116"/>
      <c r="D19" s="116" t="s">
        <v>369</v>
      </c>
      <c r="E19" s="117">
        <v>2617553</v>
      </c>
      <c r="F19" s="117"/>
      <c r="G19" s="117">
        <v>1096190</v>
      </c>
      <c r="H19" s="117"/>
      <c r="I19" s="117">
        <v>2548</v>
      </c>
      <c r="J19" s="118"/>
      <c r="K19" s="119" t="s">
        <v>370</v>
      </c>
      <c r="L19" s="120"/>
      <c r="M19" s="120" t="s">
        <v>204</v>
      </c>
      <c r="N19" s="10"/>
      <c r="O19" s="10"/>
      <c r="P19" s="116"/>
      <c r="Q19" s="116" t="s">
        <v>359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HYPERLINK("https://sitonline.vs.ch/environnement/eaux_superficielles/fr/#/?locale=fr&amp;prelevement=SFH-226&amp;scale=4500","SFH-226")</f>
        <v>SFH-226</v>
      </c>
      <c r="C20" s="116"/>
      <c r="D20" s="116" t="s">
        <v>371</v>
      </c>
      <c r="E20" s="117">
        <v>2618124</v>
      </c>
      <c r="F20" s="117"/>
      <c r="G20" s="117">
        <v>1094900</v>
      </c>
      <c r="H20" s="117"/>
      <c r="I20" s="117">
        <v>2215</v>
      </c>
      <c r="J20" s="118"/>
      <c r="K20" s="119" t="s">
        <v>372</v>
      </c>
      <c r="L20" s="120"/>
      <c r="M20" s="120" t="s">
        <v>204</v>
      </c>
      <c r="N20" s="10"/>
      <c r="O20" s="10"/>
      <c r="P20" s="116"/>
      <c r="Q20" s="116" t="s">
        <v>359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HYPERLINK("https://sitonline.vs.ch/environnement/eaux_superficielles/fr/#/?locale=fr&amp;prelevement=SFH-227&amp;scale=4500","SFH-227")</f>
        <v>SFH-227</v>
      </c>
      <c r="C21" s="116"/>
      <c r="D21" s="116" t="s">
        <v>373</v>
      </c>
      <c r="E21" s="117">
        <v>2626822</v>
      </c>
      <c r="F21" s="117"/>
      <c r="G21" s="117">
        <v>1095444</v>
      </c>
      <c r="H21" s="117"/>
      <c r="I21" s="117">
        <v>2159</v>
      </c>
      <c r="J21" s="118"/>
      <c r="K21" s="119" t="s">
        <v>374</v>
      </c>
      <c r="L21" s="120"/>
      <c r="M21" s="120" t="s">
        <v>204</v>
      </c>
      <c r="N21" s="10"/>
      <c r="O21" s="10"/>
      <c r="P21" s="116"/>
      <c r="Q21" s="116" t="s">
        <v>375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HYPERLINK("https://sitonline.vs.ch/environnement/eaux_superficielles/fr/#/?locale=fr&amp;prelevement=SFH-228&amp;scale=4500","SFH-228")</f>
        <v>SFH-228</v>
      </c>
      <c r="C22" s="116"/>
      <c r="D22" s="116" t="s">
        <v>376</v>
      </c>
      <c r="E22" s="117">
        <v>2628928</v>
      </c>
      <c r="F22" s="117"/>
      <c r="G22" s="117">
        <v>1095113</v>
      </c>
      <c r="H22" s="117"/>
      <c r="I22" s="117">
        <v>2485</v>
      </c>
      <c r="J22" s="118"/>
      <c r="K22" s="119" t="s">
        <v>374</v>
      </c>
      <c r="L22" s="120"/>
      <c r="M22" s="120" t="s">
        <v>204</v>
      </c>
      <c r="N22" s="10"/>
      <c r="O22" s="10"/>
      <c r="P22" s="116"/>
      <c r="Q22" s="116" t="s">
        <v>359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HYPERLINK("https://sitonline.vs.ch/environnement/eaux_superficielles/fr/#/?locale=fr&amp;prelevement=SFH-229&amp;scale=4500","SFH-229")</f>
        <v>SFH-229</v>
      </c>
      <c r="C23" s="116"/>
      <c r="D23" s="116" t="s">
        <v>377</v>
      </c>
      <c r="E23" s="117">
        <v>2622718</v>
      </c>
      <c r="F23" s="117"/>
      <c r="G23" s="117">
        <v>1097184</v>
      </c>
      <c r="H23" s="117"/>
      <c r="I23" s="117">
        <v>2060</v>
      </c>
      <c r="J23" s="118"/>
      <c r="K23" s="119" t="s">
        <v>378</v>
      </c>
      <c r="L23" s="120"/>
      <c r="M23" s="120" t="s">
        <v>204</v>
      </c>
      <c r="N23" s="10"/>
      <c r="O23" s="10"/>
      <c r="P23" s="116"/>
      <c r="Q23" s="116" t="s">
        <v>375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HYPERLINK("https://sitonline.vs.ch/environnement/eaux_superficielles/fr/#/?locale=fr&amp;prelevement=SEN-1445&amp;scale=4500","SEN-1445")</f>
        <v>SEN-1445</v>
      </c>
      <c r="C24" s="116"/>
      <c r="D24" s="116" t="s">
        <v>379</v>
      </c>
      <c r="E24" s="117">
        <v>2622118</v>
      </c>
      <c r="F24" s="117"/>
      <c r="G24" s="117">
        <v>1093594</v>
      </c>
      <c r="H24" s="117"/>
      <c r="I24" s="117">
        <v>2070</v>
      </c>
      <c r="J24" s="118"/>
      <c r="K24" s="119" t="s">
        <v>380</v>
      </c>
      <c r="L24" s="120"/>
      <c r="M24" s="120" t="s">
        <v>204</v>
      </c>
      <c r="N24" s="10"/>
      <c r="O24" s="10"/>
      <c r="P24" s="116"/>
      <c r="Q24" s="116" t="s">
        <v>381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HYPERLINK("https://sitonline.vs.ch/environnement/eaux_superficielles/fr/#/?locale=fr&amp;prelevement=SEN-1446&amp;scale=4500","SEN-1446")</f>
        <v>SEN-1446</v>
      </c>
      <c r="C25" s="116"/>
      <c r="D25" s="116" t="s">
        <v>382</v>
      </c>
      <c r="E25" s="117">
        <v>2621118</v>
      </c>
      <c r="F25" s="117"/>
      <c r="G25" s="117">
        <v>1095318</v>
      </c>
      <c r="H25" s="117"/>
      <c r="I25" s="117">
        <v>1970</v>
      </c>
      <c r="J25" s="118"/>
      <c r="K25" s="119" t="s">
        <v>365</v>
      </c>
      <c r="L25" s="120"/>
      <c r="M25" s="120" t="s">
        <v>204</v>
      </c>
      <c r="N25" s="10"/>
      <c r="O25" s="10"/>
      <c r="P25" s="116"/>
      <c r="Q25" s="116" t="s">
        <v>380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HYPERLINK("https://sitonline.vs.ch/environnement/eaux_superficielles/fr/#/?locale=fr&amp;prelevement=SEN-264&amp;scale=4500","SEN-264")</f>
        <v>SEN-264</v>
      </c>
      <c r="C26" s="116"/>
      <c r="D26" s="116"/>
      <c r="E26" s="117">
        <v>2628439</v>
      </c>
      <c r="F26" s="117"/>
      <c r="G26" s="117">
        <v>1095561</v>
      </c>
      <c r="H26" s="117"/>
      <c r="I26" s="117">
        <v>2498</v>
      </c>
      <c r="J26" s="118"/>
      <c r="K26" s="119" t="s">
        <v>383</v>
      </c>
      <c r="L26" s="120"/>
      <c r="M26" s="120" t="s">
        <v>199</v>
      </c>
      <c r="N26" s="10"/>
      <c r="O26" s="10"/>
      <c r="P26" s="116"/>
      <c r="Q26" s="116" t="s">
        <v>384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HYPERLINK("https://sitonline.vs.ch/environnement/eaux_superficielles/fr/#/?locale=fr&amp;prelevement=SEN-266&amp;scale=4500","SEN-266")</f>
        <v>SEN-266</v>
      </c>
      <c r="C27" s="116"/>
      <c r="D27" s="116"/>
      <c r="E27" s="117">
        <v>2624588</v>
      </c>
      <c r="F27" s="117"/>
      <c r="G27" s="117">
        <v>1094146</v>
      </c>
      <c r="H27" s="117"/>
      <c r="I27" s="117">
        <v>2313</v>
      </c>
      <c r="J27" s="118"/>
      <c r="K27" s="119" t="s">
        <v>385</v>
      </c>
      <c r="L27" s="120"/>
      <c r="M27" s="120" t="s">
        <v>199</v>
      </c>
      <c r="N27" s="10"/>
      <c r="O27" s="10"/>
      <c r="P27" s="116"/>
      <c r="Q27" s="116" t="s">
        <v>384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HYPERLINK("https://sitonline.vs.ch/environnement/eaux_superficielles/fr/#/?locale=fr&amp;prelevement=SEN-268&amp;scale=4500","SEN-268")</f>
        <v>SEN-268</v>
      </c>
      <c r="C28" s="116"/>
      <c r="D28" s="116"/>
      <c r="E28" s="117">
        <v>2622866</v>
      </c>
      <c r="F28" s="117"/>
      <c r="G28" s="117">
        <v>1094294</v>
      </c>
      <c r="H28" s="117"/>
      <c r="I28" s="117">
        <v>1820</v>
      </c>
      <c r="J28" s="118"/>
      <c r="K28" s="119" t="s">
        <v>386</v>
      </c>
      <c r="L28" s="120"/>
      <c r="M28" s="120" t="s">
        <v>199</v>
      </c>
      <c r="N28" s="10"/>
      <c r="O28" s="10"/>
      <c r="P28" s="116"/>
      <c r="Q28" s="116" t="s">
        <v>384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HYPERLINK("https://sitonline.vs.ch/environnement/eaux_superficielles/fr/#/?locale=fr&amp;prelevement=SEN-274&amp;scale=4500","SEN-274")</f>
        <v>SEN-274</v>
      </c>
      <c r="C29" s="116"/>
      <c r="D29" s="116"/>
      <c r="E29" s="117">
        <v>2619391</v>
      </c>
      <c r="F29" s="117"/>
      <c r="G29" s="117">
        <v>1094355</v>
      </c>
      <c r="H29" s="117"/>
      <c r="I29" s="117">
        <v>2328</v>
      </c>
      <c r="J29" s="118"/>
      <c r="K29" s="119" t="s">
        <v>387</v>
      </c>
      <c r="L29" s="120"/>
      <c r="M29" s="120" t="s">
        <v>199</v>
      </c>
      <c r="N29" s="10"/>
      <c r="O29" s="10"/>
      <c r="P29" s="116"/>
      <c r="Q29" s="116" t="s">
        <v>384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HYPERLINK("https://sitonline.vs.ch/environnement/eaux_superficielles/fr/#/?locale=fr&amp;prelevement=SEN-276&amp;scale=4500","SEN-276")</f>
        <v>SEN-276</v>
      </c>
      <c r="C30" s="116"/>
      <c r="D30" s="116"/>
      <c r="E30" s="117">
        <v>2619346</v>
      </c>
      <c r="F30" s="117"/>
      <c r="G30" s="117">
        <v>1094331</v>
      </c>
      <c r="H30" s="117"/>
      <c r="I30" s="117">
        <v>2326</v>
      </c>
      <c r="J30" s="118"/>
      <c r="K30" s="119" t="s">
        <v>387</v>
      </c>
      <c r="L30" s="120"/>
      <c r="M30" s="120" t="s">
        <v>199</v>
      </c>
      <c r="N30" s="10"/>
      <c r="O30" s="10"/>
      <c r="P30" s="116"/>
      <c r="Q30" s="116" t="s">
        <v>384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HYPERLINK("https://sitonline.vs.ch/environnement/eaux_superficielles/fr/#/?locale=fr&amp;prelevement=SEN-278&amp;scale=4500","SEN-278")</f>
        <v>SEN-278</v>
      </c>
      <c r="C31" s="116"/>
      <c r="D31" s="116"/>
      <c r="E31" s="117">
        <v>2619336</v>
      </c>
      <c r="F31" s="117"/>
      <c r="G31" s="117">
        <v>1094308</v>
      </c>
      <c r="H31" s="117"/>
      <c r="I31" s="117">
        <v>2324</v>
      </c>
      <c r="J31" s="118"/>
      <c r="K31" s="119" t="s">
        <v>388</v>
      </c>
      <c r="L31" s="120"/>
      <c r="M31" s="120" t="s">
        <v>199</v>
      </c>
      <c r="N31" s="10"/>
      <c r="O31" s="10"/>
      <c r="P31" s="116"/>
      <c r="Q31" s="116" t="s">
        <v>384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HYPERLINK("https://sitonline.vs.ch/environnement/eaux_superficielles/fr/#/?locale=fr&amp;prelevement=SEN-280&amp;scale=4500","SEN-280")</f>
        <v>SEN-280</v>
      </c>
      <c r="C32" s="116"/>
      <c r="D32" s="116"/>
      <c r="E32" s="117">
        <v>2622827</v>
      </c>
      <c r="F32" s="117"/>
      <c r="G32" s="117">
        <v>1094298</v>
      </c>
      <c r="H32" s="117"/>
      <c r="I32" s="117">
        <v>1820</v>
      </c>
      <c r="J32" s="118"/>
      <c r="K32" s="119" t="s">
        <v>389</v>
      </c>
      <c r="L32" s="120"/>
      <c r="M32" s="120" t="s">
        <v>199</v>
      </c>
      <c r="N32" s="10"/>
      <c r="O32" s="10"/>
      <c r="P32" s="116"/>
      <c r="Q32" s="116" t="s">
        <v>384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HYPERLINK("https://sitonline.vs.ch/environnement/eaux_superficielles/fr/#/?locale=fr&amp;prelevement=SEN-282&amp;scale=4500","SEN-282")</f>
        <v>SEN-282</v>
      </c>
      <c r="C33" s="116"/>
      <c r="D33" s="116"/>
      <c r="E33" s="117">
        <v>2623603</v>
      </c>
      <c r="F33" s="117"/>
      <c r="G33" s="117">
        <v>1092120</v>
      </c>
      <c r="H33" s="117"/>
      <c r="I33" s="117">
        <v>2307</v>
      </c>
      <c r="J33" s="118"/>
      <c r="K33" s="119" t="s">
        <v>390</v>
      </c>
      <c r="L33" s="120"/>
      <c r="M33" s="120" t="s">
        <v>199</v>
      </c>
      <c r="N33" s="10"/>
      <c r="O33" s="10"/>
      <c r="P33" s="116"/>
      <c r="Q33" s="116" t="s">
        <v>384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HYPERLINK("https://sitonline.vs.ch/environnement/eaux_superficielles/fr/#/?locale=fr&amp;prelevement=SEN-283&amp;scale=4500","SEN-283")</f>
        <v>SEN-283</v>
      </c>
      <c r="C34" s="116"/>
      <c r="D34" s="116"/>
      <c r="E34" s="117">
        <v>2625114</v>
      </c>
      <c r="F34" s="117"/>
      <c r="G34" s="117">
        <v>1095192</v>
      </c>
      <c r="H34" s="117"/>
      <c r="I34" s="117">
        <v>2055</v>
      </c>
      <c r="J34" s="118"/>
      <c r="K34" s="119" t="s">
        <v>391</v>
      </c>
      <c r="L34" s="120"/>
      <c r="M34" s="120" t="s">
        <v>199</v>
      </c>
      <c r="N34" s="10"/>
      <c r="O34" s="10"/>
      <c r="P34" s="116"/>
      <c r="Q34" s="116" t="s">
        <v>384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HYPERLINK("https://sitonline.vs.ch/environnement/eaux_superficielles/fr/#/?locale=fr&amp;prelevement=SEN-285&amp;scale=4500","SEN-285")</f>
        <v>SEN-285</v>
      </c>
      <c r="C35" s="116"/>
      <c r="D35" s="116"/>
      <c r="E35" s="117">
        <v>2625171</v>
      </c>
      <c r="F35" s="117"/>
      <c r="G35" s="117">
        <v>1095383</v>
      </c>
      <c r="H35" s="117"/>
      <c r="I35" s="117">
        <v>1985</v>
      </c>
      <c r="J35" s="118"/>
      <c r="K35" s="119" t="s">
        <v>392</v>
      </c>
      <c r="L35" s="120"/>
      <c r="M35" s="120" t="s">
        <v>199</v>
      </c>
      <c r="N35" s="10"/>
      <c r="O35" s="10"/>
      <c r="P35" s="116"/>
      <c r="Q35" s="116" t="s">
        <v>384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HYPERLINK("https://sitonline.vs.ch/environnement/eaux_superficielles/fr/#/?locale=fr&amp;prelevement=SEN-287&amp;scale=4500","SEN-287")</f>
        <v>SEN-287</v>
      </c>
      <c r="C36" s="116"/>
      <c r="D36" s="116"/>
      <c r="E36" s="117">
        <v>2625380</v>
      </c>
      <c r="F36" s="117"/>
      <c r="G36" s="117">
        <v>1095396</v>
      </c>
      <c r="H36" s="117"/>
      <c r="I36" s="117">
        <v>2025</v>
      </c>
      <c r="J36" s="118"/>
      <c r="K36" s="119" t="s">
        <v>392</v>
      </c>
      <c r="L36" s="120"/>
      <c r="M36" s="120" t="s">
        <v>199</v>
      </c>
      <c r="N36" s="10"/>
      <c r="O36" s="10"/>
      <c r="P36" s="116"/>
      <c r="Q36" s="116" t="s">
        <v>384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HYPERLINK("https://sitonline.vs.ch/environnement/eaux_superficielles/fr/#/?locale=fr&amp;prelevement=SEN-290&amp;scale=4500","SEN-290")</f>
        <v>SEN-290</v>
      </c>
      <c r="C37" s="116"/>
      <c r="D37" s="116"/>
      <c r="E37" s="117">
        <v>2625401</v>
      </c>
      <c r="F37" s="117"/>
      <c r="G37" s="117">
        <v>1095396</v>
      </c>
      <c r="H37" s="117"/>
      <c r="I37" s="117">
        <v>2027</v>
      </c>
      <c r="J37" s="118"/>
      <c r="K37" s="119" t="s">
        <v>392</v>
      </c>
      <c r="L37" s="120"/>
      <c r="M37" s="120" t="s">
        <v>199</v>
      </c>
      <c r="N37" s="10"/>
      <c r="O37" s="10"/>
      <c r="P37" s="116"/>
      <c r="Q37" s="116" t="s">
        <v>384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HYPERLINK("https://sitonline.vs.ch/environnement/eaux_superficielles/fr/#/?locale=fr&amp;prelevement=SEN-293&amp;scale=4500","SEN-293")</f>
        <v>SEN-293</v>
      </c>
      <c r="C38" s="116"/>
      <c r="D38" s="116"/>
      <c r="E38" s="117">
        <v>2625474</v>
      </c>
      <c r="F38" s="117"/>
      <c r="G38" s="117">
        <v>1095397</v>
      </c>
      <c r="H38" s="117"/>
      <c r="I38" s="117">
        <v>2029</v>
      </c>
      <c r="J38" s="118"/>
      <c r="K38" s="119" t="s">
        <v>392</v>
      </c>
      <c r="L38" s="120"/>
      <c r="M38" s="120" t="s">
        <v>199</v>
      </c>
      <c r="N38" s="10"/>
      <c r="O38" s="10"/>
      <c r="P38" s="116"/>
      <c r="Q38" s="116" t="s">
        <v>384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HYPERLINK("https://sitonline.vs.ch/environnement/eaux_superficielles/fr/#/?locale=fr&amp;prelevement=SFH-1&amp;scale=4500","SFH-1")</f>
        <v>SFH-1</v>
      </c>
      <c r="C39" s="116"/>
      <c r="D39" s="116" t="s">
        <v>393</v>
      </c>
      <c r="E39" s="117">
        <v>2621486</v>
      </c>
      <c r="F39" s="117"/>
      <c r="G39" s="117">
        <v>1098155</v>
      </c>
      <c r="H39" s="117"/>
      <c r="I39" s="117">
        <v>2448</v>
      </c>
      <c r="J39" s="118"/>
      <c r="K39" s="119" t="s">
        <v>378</v>
      </c>
      <c r="L39" s="120"/>
      <c r="M39" s="120" t="s">
        <v>204</v>
      </c>
      <c r="N39" s="10"/>
      <c r="O39" s="10"/>
      <c r="P39" s="116"/>
      <c r="Q39" s="116" t="s">
        <v>359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HYPERLINK("https://sitonline.vs.ch/environnement/eaux_superficielles/fr/#/?locale=fr&amp;prelevement=SEN-484&amp;scale=4500","SEN-484")</f>
        <v>SEN-484</v>
      </c>
      <c r="C40" s="116"/>
      <c r="D40" s="116" t="s">
        <v>394</v>
      </c>
      <c r="E40" s="117">
        <v>2628000</v>
      </c>
      <c r="F40" s="117"/>
      <c r="G40" s="117">
        <v>1095000</v>
      </c>
      <c r="H40" s="117"/>
      <c r="I40" s="117">
        <v>2538</v>
      </c>
      <c r="J40" s="118"/>
      <c r="K40" s="119" t="s">
        <v>394</v>
      </c>
      <c r="L40" s="120"/>
      <c r="M40" s="120" t="s">
        <v>201</v>
      </c>
      <c r="N40" s="10"/>
      <c r="O40" s="10"/>
      <c r="P40" s="116"/>
      <c r="Q40" s="116" t="s">
        <v>395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HYPERLINK("https://sitonline.vs.ch/environnement/eaux_superficielles/fr/#/?locale=fr&amp;prelevement=SEN-834&amp;scale=4500","SEN-834")</f>
        <v>SEN-834</v>
      </c>
      <c r="C41" s="116"/>
      <c r="D41" s="116"/>
      <c r="E41" s="117">
        <v>2624300</v>
      </c>
      <c r="F41" s="117"/>
      <c r="G41" s="117">
        <v>1094280</v>
      </c>
      <c r="H41" s="117"/>
      <c r="I41" s="117">
        <v>2240</v>
      </c>
      <c r="J41" s="118"/>
      <c r="K41" s="119" t="s">
        <v>385</v>
      </c>
      <c r="L41" s="120"/>
      <c r="M41" s="120" t="s">
        <v>199</v>
      </c>
      <c r="N41" s="10"/>
      <c r="O41" s="10"/>
      <c r="P41" s="116"/>
      <c r="Q41" s="116" t="s">
        <v>384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HYPERLINK("https://sitonline.vs.ch/environnement/eaux_superficielles/fr/#/?locale=fr&amp;prelevement=SEN-835&amp;scale=4500","SEN-835")</f>
        <v>SEN-835</v>
      </c>
      <c r="C42" s="116"/>
      <c r="D42" s="116"/>
      <c r="E42" s="117">
        <v>2624300</v>
      </c>
      <c r="F42" s="117"/>
      <c r="G42" s="117">
        <v>1093800</v>
      </c>
      <c r="H42" s="117"/>
      <c r="I42" s="117">
        <v>2412</v>
      </c>
      <c r="J42" s="118"/>
      <c r="K42" s="119" t="s">
        <v>386</v>
      </c>
      <c r="L42" s="120"/>
      <c r="M42" s="120" t="s">
        <v>199</v>
      </c>
      <c r="N42" s="10"/>
      <c r="O42" s="10"/>
      <c r="P42" s="116"/>
      <c r="Q42" s="116" t="s">
        <v>384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HYPERLINK("https://sitonline.vs.ch/environnement/eaux_superficielles/fr/#/?locale=fr&amp;prelevement=SEN-836&amp;scale=4500","SEN-836")</f>
        <v>SEN-836</v>
      </c>
      <c r="C43" s="116"/>
      <c r="D43" s="116"/>
      <c r="E43" s="117">
        <v>2622870</v>
      </c>
      <c r="F43" s="117"/>
      <c r="G43" s="117">
        <v>1094291</v>
      </c>
      <c r="H43" s="117"/>
      <c r="I43" s="117">
        <v>1821</v>
      </c>
      <c r="J43" s="118"/>
      <c r="K43" s="119" t="s">
        <v>386</v>
      </c>
      <c r="L43" s="120"/>
      <c r="M43" s="120" t="s">
        <v>199</v>
      </c>
      <c r="N43" s="10"/>
      <c r="O43" s="10"/>
      <c r="P43" s="116"/>
      <c r="Q43" s="116" t="s">
        <v>384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HYPERLINK("https://sitonline.vs.ch/environnement/eaux_superficielles/fr/#/?locale=fr&amp;prelevement=SEN-753&amp;scale=4500","SEN-753")</f>
        <v>SEN-753</v>
      </c>
      <c r="C44" s="116"/>
      <c r="D44" s="116" t="s">
        <v>380</v>
      </c>
      <c r="E44" s="117">
        <v>2622507</v>
      </c>
      <c r="F44" s="117"/>
      <c r="G44" s="117">
        <v>1097308</v>
      </c>
      <c r="H44" s="117"/>
      <c r="I44" s="117">
        <v>2120</v>
      </c>
      <c r="J44" s="118"/>
      <c r="K44" s="119" t="s">
        <v>377</v>
      </c>
      <c r="L44" s="120"/>
      <c r="M44" s="120" t="s">
        <v>204</v>
      </c>
      <c r="N44" s="10"/>
      <c r="O44" s="10"/>
      <c r="P44" s="116"/>
      <c r="Q44" s="116" t="s">
        <v>384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115">
        <v>34</v>
      </c>
      <c r="B45" s="128" t="str">
        <f>HYPERLINK("https://sitonline.vs.ch/environnement/eaux_superficielles/fr/#/?locale=fr&amp;prelevement=SEN-1551&amp;scale=4500","SEN-1551")</f>
        <v>SEN-1551</v>
      </c>
      <c r="C45" s="116"/>
      <c r="D45" s="116" t="s">
        <v>396</v>
      </c>
      <c r="E45" s="117">
        <v>2621560</v>
      </c>
      <c r="F45" s="117"/>
      <c r="G45" s="117">
        <v>1094949</v>
      </c>
      <c r="H45" s="117"/>
      <c r="I45" s="117">
        <v>1860</v>
      </c>
      <c r="J45" s="118"/>
      <c r="K45" s="119" t="s">
        <v>365</v>
      </c>
      <c r="L45" s="120"/>
      <c r="M45" s="120" t="s">
        <v>204</v>
      </c>
      <c r="N45" s="10"/>
      <c r="O45" s="10"/>
      <c r="P45" s="116"/>
      <c r="Q45" s="116" t="s">
        <v>378</v>
      </c>
      <c r="R45" s="121"/>
      <c r="S45" s="121"/>
      <c r="T45" s="122"/>
      <c r="U45" s="123"/>
      <c r="V45" s="121"/>
      <c r="W45" s="121"/>
      <c r="X45" s="122"/>
      <c r="Y45" s="123"/>
      <c r="Z45" s="121"/>
      <c r="AA45" s="124"/>
      <c r="AB45" s="116"/>
      <c r="AC45" s="116"/>
      <c r="AD45" s="116"/>
      <c r="AE45" s="116"/>
      <c r="AF45" s="116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6"/>
      <c r="BF45" s="126"/>
      <c r="BG45" s="125"/>
      <c r="BH45" s="125"/>
      <c r="BI45" s="118"/>
      <c r="BJ45" s="120"/>
      <c r="BK45" s="120"/>
      <c r="BL45" s="120"/>
      <c r="BM45" s="120"/>
      <c r="BN45" s="127"/>
      <c r="BO45" s="120"/>
      <c r="BP45" s="120"/>
      <c r="BQ45" s="120"/>
      <c r="BR45" s="120"/>
      <c r="BS45" s="127"/>
      <c r="BT45" s="120"/>
      <c r="BU45" s="120"/>
      <c r="BV45" s="120"/>
      <c r="BW45" s="120"/>
      <c r="BX45" s="127"/>
      <c r="BY45" s="120"/>
      <c r="BZ45" s="120"/>
      <c r="CA45" s="120"/>
      <c r="CB45" s="120"/>
      <c r="CC45" s="127"/>
      <c r="CD45" s="120"/>
      <c r="CE45" s="116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45">
      <formula1>"Permanent,Temporaire"</formula1>
    </dataValidation>
    <dataValidation type="list" allowBlank="1" showInputMessage="1" showErrorMessage="1" sqref="P12:P45">
      <formula1>"Exploité,Non-exploité"</formula1>
    </dataValidation>
    <dataValidation type="list" allowBlank="1" showInputMessage="1" showErrorMessage="1" sqref="R12:R45">
      <formula1>"Autorisation,Concession,Autre"</formula1>
    </dataValidation>
    <dataValidation type="list" allowBlank="1" showInputMessage="1" showErrorMessage="1" sqref="W12:W45">
      <formula1>"Existant,Inexistant"</formula1>
    </dataValidation>
    <dataValidation type="list" allowBlank="1" showInputMessage="1" showErrorMessage="1" sqref="AB12:AB45">
      <formula1>"Dans un cours d'eau,Dans un plan d'eau (lac),Dans des eaux souterraines (source/nappe)"</formula1>
    </dataValidation>
    <dataValidation type="list" allowBlank="1" showInputMessage="1" showErrorMessage="1" sqref="AC12:AC45">
      <formula1>"Avec régulation,Sans régulation,Barrage,Pompage,Autre (à préciser)"</formula1>
    </dataValidation>
    <dataValidation type="list" allowBlank="1" showInputMessage="1" showErrorMessage="1" sqref="BK12:BK45 BP12:BP45 BU12:BU45 BZ12:BZ45">
      <formula1>"Oui,Non"</formula1>
    </dataValidation>
    <dataValidation type="list" allowBlank="1" showInputMessage="1" showErrorMessage="1" sqref="N12:N4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70" zoomScaleNormal="7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397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398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399</v>
      </c>
      <c r="M10" s="81" t="s">
        <v>232</v>
      </c>
      <c r="N10" s="70" t="s">
        <v>399</v>
      </c>
      <c r="O10" s="33" t="s">
        <v>290</v>
      </c>
      <c r="P10" s="70" t="s">
        <v>399</v>
      </c>
      <c r="Q10" s="83" t="s">
        <v>240</v>
      </c>
      <c r="R10" s="94" t="s">
        <v>399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399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399</v>
      </c>
      <c r="AC10" s="70" t="s">
        <v>399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399</v>
      </c>
      <c r="BL10" s="73" t="s">
        <v>271</v>
      </c>
      <c r="BM10" s="73" t="s">
        <v>400</v>
      </c>
      <c r="BN10" s="186"/>
      <c r="BO10" s="184"/>
      <c r="BP10" s="71" t="s">
        <v>399</v>
      </c>
      <c r="BQ10" s="73" t="s">
        <v>271</v>
      </c>
      <c r="BR10" s="73" t="s">
        <v>400</v>
      </c>
      <c r="BS10" s="186"/>
      <c r="BT10" s="184"/>
      <c r="BU10" s="71" t="s">
        <v>399</v>
      </c>
      <c r="BV10" s="73" t="s">
        <v>271</v>
      </c>
      <c r="BW10" s="73" t="s">
        <v>400</v>
      </c>
      <c r="BX10" s="186"/>
      <c r="BY10" s="184"/>
      <c r="BZ10" s="71" t="s">
        <v>399</v>
      </c>
      <c r="CA10" s="73" t="s">
        <v>271</v>
      </c>
      <c r="CB10" s="73" t="s">
        <v>400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HYPERLINK("https://sitonline.vs.ch/environnement/eaux_superficielles/fr/#/?locale=fr&amp;prelevement=SFH-218&amp;scale=4500","SFH-218")</f>
        <v>SFH-218</v>
      </c>
      <c r="C12" s="116"/>
      <c r="D12" s="116" t="s">
        <v>354</v>
      </c>
      <c r="E12" s="117">
        <v>2622368</v>
      </c>
      <c r="F12" s="117"/>
      <c r="G12" s="117">
        <v>1093830</v>
      </c>
      <c r="H12" s="117"/>
      <c r="I12" s="117">
        <v>1920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HYPERLINK("https://sitonline.vs.ch/environnement/eaux_superficielles/fr/#/?locale=fr&amp;prelevement=SFH-219&amp;scale=4500","SFH-219")</f>
        <v>SFH-219</v>
      </c>
      <c r="C13" s="116"/>
      <c r="D13" s="116" t="s">
        <v>357</v>
      </c>
      <c r="E13" s="117">
        <v>2622599</v>
      </c>
      <c r="F13" s="117"/>
      <c r="G13" s="117">
        <v>1093211</v>
      </c>
      <c r="H13" s="117"/>
      <c r="I13" s="117">
        <v>2006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HYPERLINK("https://sitonline.vs.ch/environnement/eaux_superficielles/fr/#/?locale=fr&amp;prelevement=SFH-220&amp;scale=4500","SFH-220")</f>
        <v>SFH-220</v>
      </c>
      <c r="C14" s="116"/>
      <c r="D14" s="116" t="s">
        <v>360</v>
      </c>
      <c r="E14" s="117">
        <v>2620780</v>
      </c>
      <c r="F14" s="117"/>
      <c r="G14" s="117">
        <v>1092823</v>
      </c>
      <c r="H14" s="117"/>
      <c r="I14" s="117">
        <v>2489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HYPERLINK("https://sitonline.vs.ch/environnement/eaux_superficielles/fr/#/?locale=fr&amp;prelevement=SFH-221&amp;scale=4500","SFH-221")</f>
        <v>SFH-221</v>
      </c>
      <c r="C15" s="116"/>
      <c r="D15" s="116" t="s">
        <v>362</v>
      </c>
      <c r="E15" s="117">
        <v>2621630</v>
      </c>
      <c r="F15" s="117"/>
      <c r="G15" s="117">
        <v>1092814</v>
      </c>
      <c r="H15" s="117"/>
      <c r="I15" s="117">
        <v>2485</v>
      </c>
      <c r="J15" s="118"/>
      <c r="K15" s="119" t="s">
        <v>363</v>
      </c>
      <c r="L15" s="120"/>
      <c r="M15" s="120" t="s">
        <v>285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HYPERLINK("https://sitonline.vs.ch/environnement/eaux_superficielles/fr/#/?locale=fr&amp;prelevement=SFH-222&amp;scale=4500","SFH-222")</f>
        <v>SFH-222</v>
      </c>
      <c r="C16" s="116"/>
      <c r="D16" s="116" t="s">
        <v>364</v>
      </c>
      <c r="E16" s="117">
        <v>2620989</v>
      </c>
      <c r="F16" s="117"/>
      <c r="G16" s="117">
        <v>1095179</v>
      </c>
      <c r="H16" s="117"/>
      <c r="I16" s="117">
        <v>1967</v>
      </c>
      <c r="J16" s="118"/>
      <c r="K16" s="119" t="s">
        <v>365</v>
      </c>
      <c r="L16" s="120"/>
      <c r="M16" s="120" t="s">
        <v>285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HYPERLINK("https://sitonline.vs.ch/environnement/eaux_superficielles/fr/#/?locale=fr&amp;prelevement=SFH-223&amp;scale=4500","SFH-223")</f>
        <v>SFH-223</v>
      </c>
      <c r="C17" s="116"/>
      <c r="D17" s="116" t="s">
        <v>366</v>
      </c>
      <c r="E17" s="117">
        <v>2616203</v>
      </c>
      <c r="F17" s="117"/>
      <c r="G17" s="117">
        <v>1095740</v>
      </c>
      <c r="H17" s="117"/>
      <c r="I17" s="117">
        <v>2594</v>
      </c>
      <c r="J17" s="118"/>
      <c r="K17" s="119" t="s">
        <v>365</v>
      </c>
      <c r="L17" s="120"/>
      <c r="M17" s="120" t="s">
        <v>285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HYPERLINK("https://sitonline.vs.ch/environnement/eaux_superficielles/fr/#/?locale=fr&amp;prelevement=SFH-224&amp;scale=4500","SFH-224")</f>
        <v>SFH-224</v>
      </c>
      <c r="C18" s="116"/>
      <c r="D18" s="116" t="s">
        <v>367</v>
      </c>
      <c r="E18" s="117">
        <v>2620989</v>
      </c>
      <c r="F18" s="117"/>
      <c r="G18" s="117">
        <v>1095179</v>
      </c>
      <c r="H18" s="117"/>
      <c r="I18" s="117">
        <v>1970</v>
      </c>
      <c r="J18" s="118"/>
      <c r="K18" s="119" t="s">
        <v>368</v>
      </c>
      <c r="L18" s="120"/>
      <c r="M18" s="120" t="s">
        <v>285</v>
      </c>
      <c r="N18" s="10"/>
      <c r="O18" s="10"/>
      <c r="P18" s="116"/>
      <c r="Q18" s="116" t="s">
        <v>359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HYPERLINK("https://sitonline.vs.ch/environnement/eaux_superficielles/fr/#/?locale=fr&amp;prelevement=SFH-225&amp;scale=4500","SFH-225")</f>
        <v>SFH-225</v>
      </c>
      <c r="C19" s="116"/>
      <c r="D19" s="116" t="s">
        <v>369</v>
      </c>
      <c r="E19" s="117">
        <v>2617553</v>
      </c>
      <c r="F19" s="117"/>
      <c r="G19" s="117">
        <v>1096190</v>
      </c>
      <c r="H19" s="117"/>
      <c r="I19" s="117">
        <v>2548</v>
      </c>
      <c r="J19" s="118"/>
      <c r="K19" s="119" t="s">
        <v>370</v>
      </c>
      <c r="L19" s="120"/>
      <c r="M19" s="120" t="s">
        <v>285</v>
      </c>
      <c r="N19" s="10"/>
      <c r="O19" s="10"/>
      <c r="P19" s="116"/>
      <c r="Q19" s="116" t="s">
        <v>359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HYPERLINK("https://sitonline.vs.ch/environnement/eaux_superficielles/fr/#/?locale=fr&amp;prelevement=SFH-226&amp;scale=4500","SFH-226")</f>
        <v>SFH-226</v>
      </c>
      <c r="C20" s="116"/>
      <c r="D20" s="116" t="s">
        <v>371</v>
      </c>
      <c r="E20" s="117">
        <v>2618124</v>
      </c>
      <c r="F20" s="117"/>
      <c r="G20" s="117">
        <v>1094900</v>
      </c>
      <c r="H20" s="117"/>
      <c r="I20" s="117">
        <v>2215</v>
      </c>
      <c r="J20" s="118"/>
      <c r="K20" s="119" t="s">
        <v>372</v>
      </c>
      <c r="L20" s="120"/>
      <c r="M20" s="120" t="s">
        <v>285</v>
      </c>
      <c r="N20" s="10"/>
      <c r="O20" s="10"/>
      <c r="P20" s="116"/>
      <c r="Q20" s="116" t="s">
        <v>359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HYPERLINK("https://sitonline.vs.ch/environnement/eaux_superficielles/fr/#/?locale=fr&amp;prelevement=SFH-227&amp;scale=4500","SFH-227")</f>
        <v>SFH-227</v>
      </c>
      <c r="C21" s="116"/>
      <c r="D21" s="116" t="s">
        <v>373</v>
      </c>
      <c r="E21" s="117">
        <v>2626822</v>
      </c>
      <c r="F21" s="117"/>
      <c r="G21" s="117">
        <v>1095444</v>
      </c>
      <c r="H21" s="117"/>
      <c r="I21" s="117">
        <v>2159</v>
      </c>
      <c r="J21" s="118"/>
      <c r="K21" s="119" t="s">
        <v>374</v>
      </c>
      <c r="L21" s="120"/>
      <c r="M21" s="120" t="s">
        <v>285</v>
      </c>
      <c r="N21" s="10"/>
      <c r="O21" s="10"/>
      <c r="P21" s="116"/>
      <c r="Q21" s="116" t="s">
        <v>375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HYPERLINK("https://sitonline.vs.ch/environnement/eaux_superficielles/fr/#/?locale=fr&amp;prelevement=SFH-228&amp;scale=4500","SFH-228")</f>
        <v>SFH-228</v>
      </c>
      <c r="C22" s="116"/>
      <c r="D22" s="116" t="s">
        <v>376</v>
      </c>
      <c r="E22" s="117">
        <v>2628928</v>
      </c>
      <c r="F22" s="117"/>
      <c r="G22" s="117">
        <v>1095113</v>
      </c>
      <c r="H22" s="117"/>
      <c r="I22" s="117">
        <v>2485</v>
      </c>
      <c r="J22" s="118"/>
      <c r="K22" s="119" t="s">
        <v>374</v>
      </c>
      <c r="L22" s="120"/>
      <c r="M22" s="120" t="s">
        <v>285</v>
      </c>
      <c r="N22" s="10"/>
      <c r="O22" s="10"/>
      <c r="P22" s="116"/>
      <c r="Q22" s="116" t="s">
        <v>359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HYPERLINK("https://sitonline.vs.ch/environnement/eaux_superficielles/fr/#/?locale=fr&amp;prelevement=SFH-229&amp;scale=4500","SFH-229")</f>
        <v>SFH-229</v>
      </c>
      <c r="C23" s="116"/>
      <c r="D23" s="116" t="s">
        <v>377</v>
      </c>
      <c r="E23" s="117">
        <v>2622718</v>
      </c>
      <c r="F23" s="117"/>
      <c r="G23" s="117">
        <v>1097184</v>
      </c>
      <c r="H23" s="117"/>
      <c r="I23" s="117">
        <v>2060</v>
      </c>
      <c r="J23" s="118"/>
      <c r="K23" s="119" t="s">
        <v>378</v>
      </c>
      <c r="L23" s="120"/>
      <c r="M23" s="120" t="s">
        <v>285</v>
      </c>
      <c r="N23" s="10"/>
      <c r="O23" s="10"/>
      <c r="P23" s="116"/>
      <c r="Q23" s="116" t="s">
        <v>375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HYPERLINK("https://sitonline.vs.ch/environnement/eaux_superficielles/fr/#/?locale=fr&amp;prelevement=SEN-1445&amp;scale=4500","SEN-1445")</f>
        <v>SEN-1445</v>
      </c>
      <c r="C24" s="116"/>
      <c r="D24" s="116" t="s">
        <v>379</v>
      </c>
      <c r="E24" s="117">
        <v>2622118</v>
      </c>
      <c r="F24" s="117"/>
      <c r="G24" s="117">
        <v>1093594</v>
      </c>
      <c r="H24" s="117"/>
      <c r="I24" s="117">
        <v>2070</v>
      </c>
      <c r="J24" s="118"/>
      <c r="K24" s="119" t="s">
        <v>380</v>
      </c>
      <c r="L24" s="120"/>
      <c r="M24" s="120" t="s">
        <v>285</v>
      </c>
      <c r="N24" s="10"/>
      <c r="O24" s="10"/>
      <c r="P24" s="116"/>
      <c r="Q24" s="116" t="s">
        <v>381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HYPERLINK("https://sitonline.vs.ch/environnement/eaux_superficielles/fr/#/?locale=fr&amp;prelevement=SEN-1446&amp;scale=4500","SEN-1446")</f>
        <v>SEN-1446</v>
      </c>
      <c r="C25" s="116"/>
      <c r="D25" s="116" t="s">
        <v>382</v>
      </c>
      <c r="E25" s="117">
        <v>2621118</v>
      </c>
      <c r="F25" s="117"/>
      <c r="G25" s="117">
        <v>1095318</v>
      </c>
      <c r="H25" s="117"/>
      <c r="I25" s="117">
        <v>1970</v>
      </c>
      <c r="J25" s="118"/>
      <c r="K25" s="119" t="s">
        <v>365</v>
      </c>
      <c r="L25" s="120"/>
      <c r="M25" s="120" t="s">
        <v>285</v>
      </c>
      <c r="N25" s="10"/>
      <c r="O25" s="10"/>
      <c r="P25" s="116"/>
      <c r="Q25" s="116" t="s">
        <v>380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HYPERLINK("https://sitonline.vs.ch/environnement/eaux_superficielles/fr/#/?locale=fr&amp;prelevement=SEN-264&amp;scale=4500","SEN-264")</f>
        <v>SEN-264</v>
      </c>
      <c r="C26" s="116"/>
      <c r="D26" s="116"/>
      <c r="E26" s="117">
        <v>2628439</v>
      </c>
      <c r="F26" s="117"/>
      <c r="G26" s="117">
        <v>1095561</v>
      </c>
      <c r="H26" s="117"/>
      <c r="I26" s="117">
        <v>2498</v>
      </c>
      <c r="J26" s="118"/>
      <c r="K26" s="119" t="s">
        <v>383</v>
      </c>
      <c r="L26" s="120"/>
      <c r="M26" s="120" t="s">
        <v>284</v>
      </c>
      <c r="N26" s="10"/>
      <c r="O26" s="10"/>
      <c r="P26" s="116"/>
      <c r="Q26" s="116" t="s">
        <v>384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HYPERLINK("https://sitonline.vs.ch/environnement/eaux_superficielles/fr/#/?locale=fr&amp;prelevement=SEN-266&amp;scale=4500","SEN-266")</f>
        <v>SEN-266</v>
      </c>
      <c r="C27" s="116"/>
      <c r="D27" s="116"/>
      <c r="E27" s="117">
        <v>2624588</v>
      </c>
      <c r="F27" s="117"/>
      <c r="G27" s="117">
        <v>1094146</v>
      </c>
      <c r="H27" s="117"/>
      <c r="I27" s="117">
        <v>2313</v>
      </c>
      <c r="J27" s="118"/>
      <c r="K27" s="119" t="s">
        <v>385</v>
      </c>
      <c r="L27" s="120"/>
      <c r="M27" s="120" t="s">
        <v>284</v>
      </c>
      <c r="N27" s="10"/>
      <c r="O27" s="10"/>
      <c r="P27" s="116"/>
      <c r="Q27" s="116" t="s">
        <v>384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HYPERLINK("https://sitonline.vs.ch/environnement/eaux_superficielles/fr/#/?locale=fr&amp;prelevement=SEN-268&amp;scale=4500","SEN-268")</f>
        <v>SEN-268</v>
      </c>
      <c r="C28" s="116"/>
      <c r="D28" s="116"/>
      <c r="E28" s="117">
        <v>2622866</v>
      </c>
      <c r="F28" s="117"/>
      <c r="G28" s="117">
        <v>1094294</v>
      </c>
      <c r="H28" s="117"/>
      <c r="I28" s="117">
        <v>1820</v>
      </c>
      <c r="J28" s="118"/>
      <c r="K28" s="119" t="s">
        <v>386</v>
      </c>
      <c r="L28" s="120"/>
      <c r="M28" s="120" t="s">
        <v>284</v>
      </c>
      <c r="N28" s="10"/>
      <c r="O28" s="10"/>
      <c r="P28" s="116"/>
      <c r="Q28" s="116" t="s">
        <v>384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HYPERLINK("https://sitonline.vs.ch/environnement/eaux_superficielles/fr/#/?locale=fr&amp;prelevement=SEN-274&amp;scale=4500","SEN-274")</f>
        <v>SEN-274</v>
      </c>
      <c r="C29" s="116"/>
      <c r="D29" s="116"/>
      <c r="E29" s="117">
        <v>2619391</v>
      </c>
      <c r="F29" s="117"/>
      <c r="G29" s="117">
        <v>1094355</v>
      </c>
      <c r="H29" s="117"/>
      <c r="I29" s="117">
        <v>2328</v>
      </c>
      <c r="J29" s="118"/>
      <c r="K29" s="119" t="s">
        <v>387</v>
      </c>
      <c r="L29" s="120"/>
      <c r="M29" s="120" t="s">
        <v>284</v>
      </c>
      <c r="N29" s="10"/>
      <c r="O29" s="10"/>
      <c r="P29" s="116"/>
      <c r="Q29" s="116" t="s">
        <v>384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HYPERLINK("https://sitonline.vs.ch/environnement/eaux_superficielles/fr/#/?locale=fr&amp;prelevement=SEN-276&amp;scale=4500","SEN-276")</f>
        <v>SEN-276</v>
      </c>
      <c r="C30" s="116"/>
      <c r="D30" s="116"/>
      <c r="E30" s="117">
        <v>2619346</v>
      </c>
      <c r="F30" s="117"/>
      <c r="G30" s="117">
        <v>1094331</v>
      </c>
      <c r="H30" s="117"/>
      <c r="I30" s="117">
        <v>2326</v>
      </c>
      <c r="J30" s="118"/>
      <c r="K30" s="119" t="s">
        <v>387</v>
      </c>
      <c r="L30" s="120"/>
      <c r="M30" s="120" t="s">
        <v>284</v>
      </c>
      <c r="N30" s="10"/>
      <c r="O30" s="10"/>
      <c r="P30" s="116"/>
      <c r="Q30" s="116" t="s">
        <v>384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HYPERLINK("https://sitonline.vs.ch/environnement/eaux_superficielles/fr/#/?locale=fr&amp;prelevement=SEN-278&amp;scale=4500","SEN-278")</f>
        <v>SEN-278</v>
      </c>
      <c r="C31" s="116"/>
      <c r="D31" s="116"/>
      <c r="E31" s="117">
        <v>2619336</v>
      </c>
      <c r="F31" s="117"/>
      <c r="G31" s="117">
        <v>1094308</v>
      </c>
      <c r="H31" s="117"/>
      <c r="I31" s="117">
        <v>2324</v>
      </c>
      <c r="J31" s="118"/>
      <c r="K31" s="119" t="s">
        <v>388</v>
      </c>
      <c r="L31" s="120"/>
      <c r="M31" s="120" t="s">
        <v>284</v>
      </c>
      <c r="N31" s="10"/>
      <c r="O31" s="10"/>
      <c r="P31" s="116"/>
      <c r="Q31" s="116" t="s">
        <v>384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HYPERLINK("https://sitonline.vs.ch/environnement/eaux_superficielles/fr/#/?locale=fr&amp;prelevement=SEN-280&amp;scale=4500","SEN-280")</f>
        <v>SEN-280</v>
      </c>
      <c r="C32" s="116"/>
      <c r="D32" s="116"/>
      <c r="E32" s="117">
        <v>2622827</v>
      </c>
      <c r="F32" s="117"/>
      <c r="G32" s="117">
        <v>1094298</v>
      </c>
      <c r="H32" s="117"/>
      <c r="I32" s="117">
        <v>1820</v>
      </c>
      <c r="J32" s="118"/>
      <c r="K32" s="119" t="s">
        <v>389</v>
      </c>
      <c r="L32" s="120"/>
      <c r="M32" s="120" t="s">
        <v>284</v>
      </c>
      <c r="N32" s="10"/>
      <c r="O32" s="10"/>
      <c r="P32" s="116"/>
      <c r="Q32" s="116" t="s">
        <v>384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HYPERLINK("https://sitonline.vs.ch/environnement/eaux_superficielles/fr/#/?locale=fr&amp;prelevement=SEN-282&amp;scale=4500","SEN-282")</f>
        <v>SEN-282</v>
      </c>
      <c r="C33" s="116"/>
      <c r="D33" s="116"/>
      <c r="E33" s="117">
        <v>2623603</v>
      </c>
      <c r="F33" s="117"/>
      <c r="G33" s="117">
        <v>1092120</v>
      </c>
      <c r="H33" s="117"/>
      <c r="I33" s="117">
        <v>2307</v>
      </c>
      <c r="J33" s="118"/>
      <c r="K33" s="119" t="s">
        <v>390</v>
      </c>
      <c r="L33" s="120"/>
      <c r="M33" s="120" t="s">
        <v>284</v>
      </c>
      <c r="N33" s="10"/>
      <c r="O33" s="10"/>
      <c r="P33" s="116"/>
      <c r="Q33" s="116" t="s">
        <v>384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HYPERLINK("https://sitonline.vs.ch/environnement/eaux_superficielles/fr/#/?locale=fr&amp;prelevement=SEN-283&amp;scale=4500","SEN-283")</f>
        <v>SEN-283</v>
      </c>
      <c r="C34" s="116"/>
      <c r="D34" s="116"/>
      <c r="E34" s="117">
        <v>2625114</v>
      </c>
      <c r="F34" s="117"/>
      <c r="G34" s="117">
        <v>1095192</v>
      </c>
      <c r="H34" s="117"/>
      <c r="I34" s="117">
        <v>2055</v>
      </c>
      <c r="J34" s="118"/>
      <c r="K34" s="119" t="s">
        <v>391</v>
      </c>
      <c r="L34" s="120"/>
      <c r="M34" s="120" t="s">
        <v>284</v>
      </c>
      <c r="N34" s="10"/>
      <c r="O34" s="10"/>
      <c r="P34" s="116"/>
      <c r="Q34" s="116" t="s">
        <v>384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HYPERLINK("https://sitonline.vs.ch/environnement/eaux_superficielles/fr/#/?locale=fr&amp;prelevement=SEN-285&amp;scale=4500","SEN-285")</f>
        <v>SEN-285</v>
      </c>
      <c r="C35" s="116"/>
      <c r="D35" s="116"/>
      <c r="E35" s="117">
        <v>2625171</v>
      </c>
      <c r="F35" s="117"/>
      <c r="G35" s="117">
        <v>1095383</v>
      </c>
      <c r="H35" s="117"/>
      <c r="I35" s="117">
        <v>1985</v>
      </c>
      <c r="J35" s="118"/>
      <c r="K35" s="119" t="s">
        <v>392</v>
      </c>
      <c r="L35" s="120"/>
      <c r="M35" s="120" t="s">
        <v>284</v>
      </c>
      <c r="N35" s="10"/>
      <c r="O35" s="10"/>
      <c r="P35" s="116"/>
      <c r="Q35" s="116" t="s">
        <v>384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HYPERLINK("https://sitonline.vs.ch/environnement/eaux_superficielles/fr/#/?locale=fr&amp;prelevement=SEN-287&amp;scale=4500","SEN-287")</f>
        <v>SEN-287</v>
      </c>
      <c r="C36" s="116"/>
      <c r="D36" s="116"/>
      <c r="E36" s="117">
        <v>2625380</v>
      </c>
      <c r="F36" s="117"/>
      <c r="G36" s="117">
        <v>1095396</v>
      </c>
      <c r="H36" s="117"/>
      <c r="I36" s="117">
        <v>2025</v>
      </c>
      <c r="J36" s="118"/>
      <c r="K36" s="119" t="s">
        <v>392</v>
      </c>
      <c r="L36" s="120"/>
      <c r="M36" s="120" t="s">
        <v>284</v>
      </c>
      <c r="N36" s="10"/>
      <c r="O36" s="10"/>
      <c r="P36" s="116"/>
      <c r="Q36" s="116" t="s">
        <v>384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HYPERLINK("https://sitonline.vs.ch/environnement/eaux_superficielles/fr/#/?locale=fr&amp;prelevement=SEN-290&amp;scale=4500","SEN-290")</f>
        <v>SEN-290</v>
      </c>
      <c r="C37" s="116"/>
      <c r="D37" s="116"/>
      <c r="E37" s="117">
        <v>2625401</v>
      </c>
      <c r="F37" s="117"/>
      <c r="G37" s="117">
        <v>1095396</v>
      </c>
      <c r="H37" s="117"/>
      <c r="I37" s="117">
        <v>2027</v>
      </c>
      <c r="J37" s="118"/>
      <c r="K37" s="119" t="s">
        <v>392</v>
      </c>
      <c r="L37" s="120"/>
      <c r="M37" s="120" t="s">
        <v>284</v>
      </c>
      <c r="N37" s="10"/>
      <c r="O37" s="10"/>
      <c r="P37" s="116"/>
      <c r="Q37" s="116" t="s">
        <v>384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HYPERLINK("https://sitonline.vs.ch/environnement/eaux_superficielles/fr/#/?locale=fr&amp;prelevement=SEN-293&amp;scale=4500","SEN-293")</f>
        <v>SEN-293</v>
      </c>
      <c r="C38" s="116"/>
      <c r="D38" s="116"/>
      <c r="E38" s="117">
        <v>2625474</v>
      </c>
      <c r="F38" s="117"/>
      <c r="G38" s="117">
        <v>1095397</v>
      </c>
      <c r="H38" s="117"/>
      <c r="I38" s="117">
        <v>2029</v>
      </c>
      <c r="J38" s="118"/>
      <c r="K38" s="119" t="s">
        <v>392</v>
      </c>
      <c r="L38" s="120"/>
      <c r="M38" s="120" t="s">
        <v>284</v>
      </c>
      <c r="N38" s="10"/>
      <c r="O38" s="10"/>
      <c r="P38" s="116"/>
      <c r="Q38" s="116" t="s">
        <v>384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HYPERLINK("https://sitonline.vs.ch/environnement/eaux_superficielles/fr/#/?locale=fr&amp;prelevement=SFH-1&amp;scale=4500","SFH-1")</f>
        <v>SFH-1</v>
      </c>
      <c r="C39" s="116"/>
      <c r="D39" s="116" t="s">
        <v>393</v>
      </c>
      <c r="E39" s="117">
        <v>2621486</v>
      </c>
      <c r="F39" s="117"/>
      <c r="G39" s="117">
        <v>1098155</v>
      </c>
      <c r="H39" s="117"/>
      <c r="I39" s="117">
        <v>2448</v>
      </c>
      <c r="J39" s="118"/>
      <c r="K39" s="119" t="s">
        <v>378</v>
      </c>
      <c r="L39" s="120"/>
      <c r="M39" s="120" t="s">
        <v>285</v>
      </c>
      <c r="N39" s="10"/>
      <c r="O39" s="10"/>
      <c r="P39" s="116"/>
      <c r="Q39" s="116" t="s">
        <v>359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HYPERLINK("https://sitonline.vs.ch/environnement/eaux_superficielles/fr/#/?locale=fr&amp;prelevement=SEN-484&amp;scale=4500","SEN-484")</f>
        <v>SEN-484</v>
      </c>
      <c r="C40" s="116"/>
      <c r="D40" s="116" t="s">
        <v>394</v>
      </c>
      <c r="E40" s="117">
        <v>2628000</v>
      </c>
      <c r="F40" s="117"/>
      <c r="G40" s="117">
        <v>1095000</v>
      </c>
      <c r="H40" s="117"/>
      <c r="I40" s="117">
        <v>2538</v>
      </c>
      <c r="J40" s="118"/>
      <c r="K40" s="119" t="s">
        <v>394</v>
      </c>
      <c r="L40" s="120"/>
      <c r="M40" s="120" t="s">
        <v>322</v>
      </c>
      <c r="N40" s="10"/>
      <c r="O40" s="10"/>
      <c r="P40" s="116"/>
      <c r="Q40" s="116" t="s">
        <v>395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HYPERLINK("https://sitonline.vs.ch/environnement/eaux_superficielles/fr/#/?locale=fr&amp;prelevement=SEN-834&amp;scale=4500","SEN-834")</f>
        <v>SEN-834</v>
      </c>
      <c r="C41" s="116"/>
      <c r="D41" s="116"/>
      <c r="E41" s="117">
        <v>2624300</v>
      </c>
      <c r="F41" s="117"/>
      <c r="G41" s="117">
        <v>1094280</v>
      </c>
      <c r="H41" s="117"/>
      <c r="I41" s="117">
        <v>2240</v>
      </c>
      <c r="J41" s="118"/>
      <c r="K41" s="119" t="s">
        <v>385</v>
      </c>
      <c r="L41" s="120"/>
      <c r="M41" s="120" t="s">
        <v>284</v>
      </c>
      <c r="N41" s="10"/>
      <c r="O41" s="10"/>
      <c r="P41" s="116"/>
      <c r="Q41" s="116" t="s">
        <v>384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HYPERLINK("https://sitonline.vs.ch/environnement/eaux_superficielles/fr/#/?locale=fr&amp;prelevement=SEN-835&amp;scale=4500","SEN-835")</f>
        <v>SEN-835</v>
      </c>
      <c r="C42" s="116"/>
      <c r="D42" s="116"/>
      <c r="E42" s="117">
        <v>2624300</v>
      </c>
      <c r="F42" s="117"/>
      <c r="G42" s="117">
        <v>1093800</v>
      </c>
      <c r="H42" s="117"/>
      <c r="I42" s="117">
        <v>2412</v>
      </c>
      <c r="J42" s="118"/>
      <c r="K42" s="119" t="s">
        <v>386</v>
      </c>
      <c r="L42" s="120"/>
      <c r="M42" s="120" t="s">
        <v>284</v>
      </c>
      <c r="N42" s="10"/>
      <c r="O42" s="10"/>
      <c r="P42" s="116"/>
      <c r="Q42" s="116" t="s">
        <v>384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HYPERLINK("https://sitonline.vs.ch/environnement/eaux_superficielles/fr/#/?locale=fr&amp;prelevement=SEN-836&amp;scale=4500","SEN-836")</f>
        <v>SEN-836</v>
      </c>
      <c r="C43" s="116"/>
      <c r="D43" s="116"/>
      <c r="E43" s="117">
        <v>2622870</v>
      </c>
      <c r="F43" s="117"/>
      <c r="G43" s="117">
        <v>1094291</v>
      </c>
      <c r="H43" s="117"/>
      <c r="I43" s="117">
        <v>1821</v>
      </c>
      <c r="J43" s="118"/>
      <c r="K43" s="119" t="s">
        <v>386</v>
      </c>
      <c r="L43" s="120"/>
      <c r="M43" s="120" t="s">
        <v>284</v>
      </c>
      <c r="N43" s="10"/>
      <c r="O43" s="10"/>
      <c r="P43" s="116"/>
      <c r="Q43" s="116" t="s">
        <v>384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HYPERLINK("https://sitonline.vs.ch/environnement/eaux_superficielles/fr/#/?locale=fr&amp;prelevement=SEN-753&amp;scale=4500","SEN-753")</f>
        <v>SEN-753</v>
      </c>
      <c r="C44" s="116"/>
      <c r="D44" s="116" t="s">
        <v>380</v>
      </c>
      <c r="E44" s="117">
        <v>2622507</v>
      </c>
      <c r="F44" s="117"/>
      <c r="G44" s="117">
        <v>1097308</v>
      </c>
      <c r="H44" s="117"/>
      <c r="I44" s="117">
        <v>2120</v>
      </c>
      <c r="J44" s="118"/>
      <c r="K44" s="119" t="s">
        <v>377</v>
      </c>
      <c r="L44" s="120"/>
      <c r="M44" s="120" t="s">
        <v>285</v>
      </c>
      <c r="N44" s="10"/>
      <c r="O44" s="10"/>
      <c r="P44" s="116"/>
      <c r="Q44" s="116" t="s">
        <v>384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115">
        <v>34</v>
      </c>
      <c r="B45" s="128" t="str">
        <f>HYPERLINK("https://sitonline.vs.ch/environnement/eaux_superficielles/fr/#/?locale=fr&amp;prelevement=SEN-1551&amp;scale=4500","SEN-1551")</f>
        <v>SEN-1551</v>
      </c>
      <c r="C45" s="116"/>
      <c r="D45" s="116" t="s">
        <v>396</v>
      </c>
      <c r="E45" s="117">
        <v>2621560</v>
      </c>
      <c r="F45" s="117"/>
      <c r="G45" s="117">
        <v>1094949</v>
      </c>
      <c r="H45" s="117"/>
      <c r="I45" s="117">
        <v>1860</v>
      </c>
      <c r="J45" s="118"/>
      <c r="K45" s="119" t="s">
        <v>365</v>
      </c>
      <c r="L45" s="120"/>
      <c r="M45" s="120" t="s">
        <v>285</v>
      </c>
      <c r="N45" s="10"/>
      <c r="O45" s="10"/>
      <c r="P45" s="116"/>
      <c r="Q45" s="116" t="s">
        <v>378</v>
      </c>
      <c r="R45" s="121"/>
      <c r="S45" s="121"/>
      <c r="T45" s="122"/>
      <c r="U45" s="123"/>
      <c r="V45" s="121"/>
      <c r="W45" s="121"/>
      <c r="X45" s="122"/>
      <c r="Y45" s="123"/>
      <c r="Z45" s="121"/>
      <c r="AA45" s="124"/>
      <c r="AB45" s="116"/>
      <c r="AC45" s="116"/>
      <c r="AD45" s="116"/>
      <c r="AE45" s="116"/>
      <c r="AF45" s="116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25"/>
      <c r="BD45" s="125"/>
      <c r="BE45" s="126"/>
      <c r="BF45" s="126"/>
      <c r="BG45" s="125"/>
      <c r="BH45" s="125"/>
      <c r="BI45" s="118"/>
      <c r="BJ45" s="120"/>
      <c r="BK45" s="120"/>
      <c r="BL45" s="120"/>
      <c r="BM45" s="120"/>
      <c r="BN45" s="127"/>
      <c r="BO45" s="120"/>
      <c r="BP45" s="120"/>
      <c r="BQ45" s="120"/>
      <c r="BR45" s="120"/>
      <c r="BS45" s="127"/>
      <c r="BT45" s="120"/>
      <c r="BU45" s="120"/>
      <c r="BV45" s="120"/>
      <c r="BW45" s="120"/>
      <c r="BX45" s="127"/>
      <c r="BY45" s="120"/>
      <c r="BZ45" s="120"/>
      <c r="CA45" s="120"/>
      <c r="CB45" s="120"/>
      <c r="CC45" s="127"/>
      <c r="CD45" s="120"/>
      <c r="CE45" s="116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45">
      <formula1>"Mit ständiger Wasserführung,Keine ständiger Wasserführung"</formula1>
    </dataValidation>
    <dataValidation type="list" allowBlank="1" showInputMessage="1" showErrorMessage="1" sqref="P12:P45">
      <formula1>"Bestehend,Ausser Betrieb"</formula1>
    </dataValidation>
    <dataValidation type="list" allowBlank="1" showInputMessage="1" showErrorMessage="1" sqref="R12:R45">
      <formula1>"Bewilligung,Konzession,Andere"</formula1>
    </dataValidation>
    <dataValidation type="list" allowBlank="1" showInputMessage="1" showErrorMessage="1" sqref="W12:W45">
      <formula1>"Vorhanden,Nicht vorhanden"</formula1>
    </dataValidation>
    <dataValidation type="list" allowBlank="1" showInputMessage="1" showErrorMessage="1" sqref="AB12:AB45">
      <formula1>"In einem Gewässerlauf,In einem See,Im Grundwasser (Quelle/Grundwasserleiter)"</formula1>
    </dataValidation>
    <dataValidation type="list" allowBlank="1" showInputMessage="1" showErrorMessage="1" sqref="AC12:AC45">
      <formula1>"Mit Regulierung,Ohne Regulierung,Stausee,Pumpen,Andere (bitte angeben)"</formula1>
    </dataValidation>
    <dataValidation type="list" allowBlank="1" showInputMessage="1" showErrorMessage="1" sqref="BK12:BK45 BP12:BP45 BU12:BU45 BZ12:BZ45">
      <formula1>"Ja,Nein"</formula1>
    </dataValidation>
    <dataValidation type="list" allowBlank="1" showInputMessage="1" showErrorMessage="1" sqref="N12:N4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2023-10-16T09:33:10Z</dcterms:modified>
</cp:coreProperties>
</file>