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Section_EAUX\2_Eaux de surface\LEaux-OEaux-ORRchim\Captages_Prélèvements\Inventaire et Rapport Castella\2023 Inventaire commune\output communes\"/>
    </mc:Choice>
  </mc:AlternateContent>
  <bookViews>
    <workbookView xWindow="0" yWindow="10200" windowWidth="38400" windowHeight="17840" activeTab="1"/>
  </bookViews>
  <sheets>
    <sheet name="Inventaire des captages_FR" sheetId="6" r:id="rId1"/>
    <sheet name="Inventaire des captages_DE" sheetId="11" r:id="rId2"/>
    <sheet name="Ref" sheetId="13" state="hidden" r:id="rId3"/>
  </sheets>
  <definedNames>
    <definedName name="DateExportDE">'Inventaire des captages_DE'!$B$5</definedName>
    <definedName name="DateExportFR">'Inventaire des captages_FR'!$B$5</definedName>
    <definedName name="TitreCellDE">'Inventaire des captages_DE'!$A$1</definedName>
    <definedName name="TitreCellFR">'Inventaire des captages_FR'!$A$1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5" i="11" l="1"/>
  <c r="B14" i="11"/>
  <c r="B13" i="11"/>
  <c r="B12" i="11"/>
  <c r="B15" i="6"/>
  <c r="B14" i="6"/>
  <c r="B13" i="6"/>
  <c r="B12" i="6"/>
</calcChain>
</file>

<file path=xl/sharedStrings.xml><?xml version="1.0" encoding="utf-8"?>
<sst xmlns="http://schemas.openxmlformats.org/spreadsheetml/2006/main" count="629" uniqueCount="369">
  <si>
    <t>Cours d'eau</t>
  </si>
  <si>
    <t>Nom</t>
  </si>
  <si>
    <t>Usage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</si>
  <si>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</si>
  <si>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</si>
  <si>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</si>
  <si>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</si>
  <si>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</si>
  <si>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</si>
  <si>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</si>
  <si>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</si>
  <si>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</si>
  <si>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</si>
  <si>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</si>
  <si>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</si>
  <si>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t>Autorisation art. 29 LEaux</t>
  </si>
  <si>
    <t>Droit d'eau communal</t>
  </si>
  <si>
    <t>Est</t>
  </si>
  <si>
    <t>Période d'utilisation</t>
  </si>
  <si>
    <t>ID-Communal</t>
  </si>
  <si>
    <t xml:space="preserve">Nord </t>
  </si>
  <si>
    <t>Preuve</t>
  </si>
  <si>
    <t>Type</t>
  </si>
  <si>
    <t>Statut</t>
  </si>
  <si>
    <t>Q [L/s]</t>
  </si>
  <si>
    <t>ex: 
avril à octobre;  10j/an</t>
  </si>
  <si>
    <t>Photo</t>
  </si>
  <si>
    <t>Q1 Débit du cours d'eau en amont du prélèvement</t>
  </si>
  <si>
    <t>Q2 Débit capté au point de prélèvement</t>
  </si>
  <si>
    <t>Q3 Débit résiduel au point de prélèvement</t>
  </si>
  <si>
    <t>Date de la mise en place de la mesure de débit</t>
  </si>
  <si>
    <t>Q4 Débit au point de restitution</t>
  </si>
  <si>
    <t>Lieu</t>
  </si>
  <si>
    <t>Débit</t>
  </si>
  <si>
    <t>N°</t>
  </si>
  <si>
    <t>2'xxx'xxx</t>
  </si>
  <si>
    <t>1'xxx'xxx</t>
  </si>
  <si>
    <t>Altitude</t>
  </si>
  <si>
    <t>[m.s.m.]</t>
  </si>
  <si>
    <t>Si Usage
Autre ou Multiple</t>
  </si>
  <si>
    <t>A préciser</t>
  </si>
  <si>
    <t>Emplacement</t>
  </si>
  <si>
    <t>Si Autre</t>
  </si>
  <si>
    <t>Agriculture (bétail)</t>
  </si>
  <si>
    <t>UsageCaptage</t>
  </si>
  <si>
    <t>CE_nom</t>
  </si>
  <si>
    <t>No</t>
  </si>
  <si>
    <t>CE_debit</t>
  </si>
  <si>
    <t>UsagePrecision</t>
  </si>
  <si>
    <t>DroitComm_Type</t>
  </si>
  <si>
    <t>DroitComm_Doc</t>
  </si>
  <si>
    <t>DroitCant_ON</t>
  </si>
  <si>
    <t>DroitCant_Preuve</t>
  </si>
  <si>
    <t>Capt_Qmax</t>
  </si>
  <si>
    <t>Capt_Empl</t>
  </si>
  <si>
    <t>Capt_Type</t>
  </si>
  <si>
    <t>Capt_TypeAutre</t>
  </si>
  <si>
    <t>Capt_Photo</t>
  </si>
  <si>
    <t>Capt_Periode</t>
  </si>
  <si>
    <t>QJan1</t>
  </si>
  <si>
    <t>QFev1</t>
  </si>
  <si>
    <t>QMar1</t>
  </si>
  <si>
    <t>QAvr1</t>
  </si>
  <si>
    <t>QMai1</t>
  </si>
  <si>
    <t>QJuin1</t>
  </si>
  <si>
    <t>QJuil1</t>
  </si>
  <si>
    <t>QAou1</t>
  </si>
  <si>
    <t>QSep1</t>
  </si>
  <si>
    <t>QOct1</t>
  </si>
  <si>
    <t>QNov1</t>
  </si>
  <si>
    <t>QDec1</t>
  </si>
  <si>
    <t>QDec2</t>
  </si>
  <si>
    <t>Rest_E</t>
  </si>
  <si>
    <t>Rest_N</t>
  </si>
  <si>
    <t>Rest_Alt</t>
  </si>
  <si>
    <t>Rest_Q</t>
  </si>
  <si>
    <t>Q1_Mes</t>
  </si>
  <si>
    <t>Q1_Type</t>
  </si>
  <si>
    <t>Q1_Freq</t>
  </si>
  <si>
    <t>Q1_Debut</t>
  </si>
  <si>
    <t>Q1_MesON</t>
  </si>
  <si>
    <t>Q2_MesON</t>
  </si>
  <si>
    <t>Q2_Type</t>
  </si>
  <si>
    <t>Q2_Freq</t>
  </si>
  <si>
    <t>Q2_Debut</t>
  </si>
  <si>
    <t>Q2_Mes</t>
  </si>
  <si>
    <t>Q3_MesON</t>
  </si>
  <si>
    <t>Q3_Type</t>
  </si>
  <si>
    <t>Q3_Freq</t>
  </si>
  <si>
    <t>Q3_Debut</t>
  </si>
  <si>
    <t>Q3_Mes</t>
  </si>
  <si>
    <t>Q4_MesON</t>
  </si>
  <si>
    <t>Q4_Type</t>
  </si>
  <si>
    <t>Q4_Freq</t>
  </si>
  <si>
    <t>Q4_Debut</t>
  </si>
  <si>
    <t>Q4_Mes</t>
  </si>
  <si>
    <t>Rem</t>
  </si>
  <si>
    <t>Permanent</t>
  </si>
  <si>
    <t>Temporaire</t>
  </si>
  <si>
    <t>Exploité</t>
  </si>
  <si>
    <t>Non-exploité</t>
  </si>
  <si>
    <t>Autorisation</t>
  </si>
  <si>
    <t>Concession</t>
  </si>
  <si>
    <t>Autre</t>
  </si>
  <si>
    <t>Existant</t>
  </si>
  <si>
    <t>Inexistant</t>
  </si>
  <si>
    <t>Capt_IDCant</t>
  </si>
  <si>
    <t>Capt_IDCom</t>
  </si>
  <si>
    <t>Capt_Lieu</t>
  </si>
  <si>
    <t>Capt_E</t>
  </si>
  <si>
    <t>Capt_N</t>
  </si>
  <si>
    <t>Capt_Alt</t>
  </si>
  <si>
    <t>Capt_Etat</t>
  </si>
  <si>
    <t>Capt_Expl</t>
  </si>
  <si>
    <t>Autre (à préciser)</t>
  </si>
  <si>
    <t>Qx_MesON</t>
  </si>
  <si>
    <t>Dans un cours d'eau</t>
  </si>
  <si>
    <t>Dans un plan d'eau (lac)</t>
  </si>
  <si>
    <t>Avec régulation</t>
  </si>
  <si>
    <t>Sans régulation</t>
  </si>
  <si>
    <t>Barrage</t>
  </si>
  <si>
    <t>Pompage</t>
  </si>
  <si>
    <t>Oui</t>
  </si>
  <si>
    <t>Non</t>
  </si>
  <si>
    <t>Capt_E_SEN</t>
  </si>
  <si>
    <t>Capt_N_SEN</t>
  </si>
  <si>
    <t>Capt_Alt_SEN</t>
  </si>
  <si>
    <t>UsageCaptage_SEN</t>
  </si>
  <si>
    <t>Cours d'eau ou lac</t>
  </si>
  <si>
    <t>Nom, lieu-dit, bisse…</t>
  </si>
  <si>
    <t>Tourisme</t>
  </si>
  <si>
    <t>Dans des eaux souterraines (source/nappe)</t>
  </si>
  <si>
    <t>Nom du fichier joint avec les 5 dernières années de mesure</t>
  </si>
  <si>
    <t>Nord
(valeur SEN)</t>
  </si>
  <si>
    <t>Altitude
(valeur SEN)</t>
  </si>
  <si>
    <t>Usage
(valeur SEN)</t>
  </si>
  <si>
    <t>Nom Prénom</t>
  </si>
  <si>
    <t>Téléphone</t>
  </si>
  <si>
    <t>Email</t>
  </si>
  <si>
    <t>Personne de contact (à compléter)</t>
  </si>
  <si>
    <t>Transfert de document</t>
  </si>
  <si>
    <t>Par exemple:
Consortage XYZ,
Forces motrices XYZ,…</t>
  </si>
  <si>
    <t>Date de début du droit</t>
  </si>
  <si>
    <t>Durée du droit</t>
  </si>
  <si>
    <t>jj.mm.aaaa</t>
  </si>
  <si>
    <t>en années</t>
  </si>
  <si>
    <t>Débit capté Q2 [L/s]</t>
  </si>
  <si>
    <t>Q4 [L/s]</t>
  </si>
  <si>
    <t xml:space="preserve">Nom du fichier joint 
</t>
  </si>
  <si>
    <t xml:space="preserve">Nom du fichier joint
</t>
  </si>
  <si>
    <t>Débit [L/s]</t>
  </si>
  <si>
    <t>Méthode de détermination</t>
  </si>
  <si>
    <t>DroitComm_durée</t>
  </si>
  <si>
    <t>DroitComm_Début</t>
  </si>
  <si>
    <t>DroitCant_début</t>
  </si>
  <si>
    <t>DroitCant_durée</t>
  </si>
  <si>
    <t>Q347_débit</t>
  </si>
  <si>
    <t>Q347_methode</t>
  </si>
  <si>
    <r>
      <t xml:space="preserve">Coordonnées CH MN95
</t>
    </r>
    <r>
      <rPr>
        <sz val="14"/>
        <color theme="1"/>
        <rFont val="Calibri"/>
        <family val="2"/>
        <scheme val="minor"/>
      </rPr>
      <t>Position exacte ou connue du prélèvement qui peut différer de la valeur SEN (voir lien de la colonne ID-Canton)</t>
    </r>
  </si>
  <si>
    <t>ID-Canton 
(valeur SEN)</t>
  </si>
  <si>
    <t>Est
(valeur SEN)</t>
  </si>
  <si>
    <t xml:space="preserve">Date de l'export : </t>
  </si>
  <si>
    <t>Ne pas modifier</t>
  </si>
  <si>
    <t>1 - Généralités</t>
  </si>
  <si>
    <t>QDec3</t>
  </si>
  <si>
    <t>Débit résiduel Q3 [L/s]</t>
  </si>
  <si>
    <t>QDec4</t>
  </si>
  <si>
    <t>QDec5</t>
  </si>
  <si>
    <t>QDec6</t>
  </si>
  <si>
    <t>QDec7</t>
  </si>
  <si>
    <t>QDec8</t>
  </si>
  <si>
    <t>QDec9</t>
  </si>
  <si>
    <t>QDec10</t>
  </si>
  <si>
    <t>QDec11</t>
  </si>
  <si>
    <t>QDec12</t>
  </si>
  <si>
    <t>QDec13</t>
  </si>
  <si>
    <t xml:space="preserve">Restitution Q4
</t>
  </si>
  <si>
    <t>3 - Débits mesurés et données existantes</t>
  </si>
  <si>
    <t>Débit mesuré</t>
  </si>
  <si>
    <t>4 - Remarques</t>
  </si>
  <si>
    <t>Q347
au point de prélèvement</t>
  </si>
  <si>
    <t>si existant à la commune</t>
  </si>
  <si>
    <t>Régime</t>
  </si>
  <si>
    <t>selon menu déroulant</t>
  </si>
  <si>
    <t>Type de mesure</t>
  </si>
  <si>
    <t>Fréquence de la mesure</t>
  </si>
  <si>
    <t>ex: visuel, automatique…</t>
  </si>
  <si>
    <t>ex: mensuel, hebdo, …</t>
  </si>
  <si>
    <t>SEN-eaux-surface@admin.vs.ch</t>
  </si>
  <si>
    <t xml:space="preserve">webtransfer.vs.ch </t>
  </si>
  <si>
    <t xml:space="preserve">&lt;10 Mo par email </t>
  </si>
  <si>
    <t>&gt;10 Mo par</t>
  </si>
  <si>
    <t>oui</t>
  </si>
  <si>
    <t>CE_debit_app</t>
  </si>
  <si>
    <t>UsageCaptage_app</t>
  </si>
  <si>
    <t>non, il est temporaire</t>
  </si>
  <si>
    <t>Chauffage/Refroidissement</t>
  </si>
  <si>
    <t>Refroidissement</t>
  </si>
  <si>
    <t>Défense incendie</t>
  </si>
  <si>
    <t>Eau potable (AEP)</t>
  </si>
  <si>
    <t>Eau potable</t>
  </si>
  <si>
    <t>Enneigement artificiel</t>
  </si>
  <si>
    <t>Enneig. artificiel</t>
  </si>
  <si>
    <t>Capt_Empl_app</t>
  </si>
  <si>
    <t>Hydroélectricité</t>
  </si>
  <si>
    <t>Centrale hydroélectrique</t>
  </si>
  <si>
    <t>dans un cours d'eau</t>
  </si>
  <si>
    <t>Industrie</t>
  </si>
  <si>
    <t>dans un lac</t>
  </si>
  <si>
    <t>Capt_Etat_app</t>
  </si>
  <si>
    <t>Irrigation</t>
  </si>
  <si>
    <t>dans des eaux souterraines (nappe phréatique) ou un lac qui alimentent un cours d'eau</t>
  </si>
  <si>
    <t>En service</t>
  </si>
  <si>
    <t>Désaffecté</t>
  </si>
  <si>
    <t>Autre: à préciser</t>
  </si>
  <si>
    <t>En construction</t>
  </si>
  <si>
    <t>Multiple: à préciser</t>
  </si>
  <si>
    <t>Projeté</t>
  </si>
  <si>
    <t>Pisciculture</t>
  </si>
  <si>
    <t>En tranformation</t>
  </si>
  <si>
    <t>Lutte contre le gel</t>
  </si>
  <si>
    <t>Centrale nucléaire</t>
  </si>
  <si>
    <t xml:space="preserve">Datum des Exports : </t>
  </si>
  <si>
    <t>Kontaktperson (bitte ausfüllen)</t>
  </si>
  <si>
    <t>Name Vorname</t>
  </si>
  <si>
    <t>Telefon</t>
  </si>
  <si>
    <t>DUW-oberflaechengewaesser@admin.vs.ch</t>
  </si>
  <si>
    <t>1 - Allgemeines</t>
  </si>
  <si>
    <t>ID-Kanton 
(DUW Wert)</t>
  </si>
  <si>
    <t>ID-Kommunal</t>
  </si>
  <si>
    <t>Ort</t>
  </si>
  <si>
    <t xml:space="preserve">Name, Ort, Suone... </t>
  </si>
  <si>
    <t>Nicht ändern</t>
  </si>
  <si>
    <t>Ost</t>
  </si>
  <si>
    <t>Höhe</t>
  </si>
  <si>
    <t>Höhe
(DUW Wert)</t>
  </si>
  <si>
    <t>Name</t>
  </si>
  <si>
    <t>Regime</t>
  </si>
  <si>
    <t>Nutzung</t>
  </si>
  <si>
    <t xml:space="preserve">Nutzung
(DUW Wert) </t>
  </si>
  <si>
    <t>Zum Beispiel:
Konsortium XYZ, Kraftwerk XYZ,…</t>
  </si>
  <si>
    <t>Kommunales Wasserrecht</t>
  </si>
  <si>
    <t>Typ</t>
  </si>
  <si>
    <t>tt.mm.jjjj</t>
  </si>
  <si>
    <t>Dauer des Rechts</t>
  </si>
  <si>
    <t>in Jahren</t>
  </si>
  <si>
    <t>Beweis</t>
  </si>
  <si>
    <t>Name der anhängten Datei</t>
  </si>
  <si>
    <t>Bewilligung Art. 29 GSchG</t>
  </si>
  <si>
    <t>Status</t>
  </si>
  <si>
    <t>Standort</t>
  </si>
  <si>
    <t>Wenn Andere</t>
  </si>
  <si>
    <t>Foto</t>
  </si>
  <si>
    <t>z.B.: April bis Oktober, 10 Tage/Jahr</t>
  </si>
  <si>
    <t>Entnommene Wassermenge Q2 [L/s]</t>
  </si>
  <si>
    <t>Januar</t>
  </si>
  <si>
    <t>Februar</t>
  </si>
  <si>
    <t>März</t>
  </si>
  <si>
    <t>April</t>
  </si>
  <si>
    <t>Juni</t>
  </si>
  <si>
    <t>Juli</t>
  </si>
  <si>
    <t>August</t>
  </si>
  <si>
    <t>September</t>
  </si>
  <si>
    <t>Oktober</t>
  </si>
  <si>
    <t>November</t>
  </si>
  <si>
    <t>Dezember</t>
  </si>
  <si>
    <t>Restwassermenge Q3 [L/s]</t>
  </si>
  <si>
    <t xml:space="preserve">Rückgabe Q4
</t>
  </si>
  <si>
    <t>Q347
an der Entnahmestelle</t>
  </si>
  <si>
    <t>Methode der Bestimmung</t>
  </si>
  <si>
    <t>Typ der Messung</t>
  </si>
  <si>
    <t>z.B,: visuell, automatisch, …</t>
  </si>
  <si>
    <t>Häufigkeit der Messung</t>
  </si>
  <si>
    <t>Name der angehängten Datei mit den letzten 5 Messjahren</t>
  </si>
  <si>
    <t>Q1 Abfluss des Wasserlaufs oberhalb der Entnahme</t>
  </si>
  <si>
    <t>Q3 Restwassermenge an der Entnahmestelle</t>
  </si>
  <si>
    <t>4 - Bemerkungen</t>
  </si>
  <si>
    <t>Vorhanden</t>
  </si>
  <si>
    <t>Nicht vorhanden</t>
  </si>
  <si>
    <t>Ja</t>
  </si>
  <si>
    <t>Nein</t>
  </si>
  <si>
    <t>Landwirtschaft (Vieh)</t>
  </si>
  <si>
    <t>Heizen/Kühlen</t>
  </si>
  <si>
    <t>Brandschutz</t>
  </si>
  <si>
    <t>Trinkwasser</t>
  </si>
  <si>
    <t>Wasserkraft</t>
  </si>
  <si>
    <t>Bewässerung</t>
  </si>
  <si>
    <t>Tourismus</t>
  </si>
  <si>
    <t>Andere: bitte angeben</t>
  </si>
  <si>
    <t>Mehrere: bitte angeben</t>
  </si>
  <si>
    <t>Wenn Andere oder Mehrere</t>
  </si>
  <si>
    <t>Bewilligung</t>
  </si>
  <si>
    <t>Konzession</t>
  </si>
  <si>
    <t>Andere</t>
  </si>
  <si>
    <t>Im Grundwasser (Quelle/Grundwasserleiter)</t>
  </si>
  <si>
    <t>Mit Regulierung</t>
  </si>
  <si>
    <t>Ohne Regulierung</t>
  </si>
  <si>
    <t>Stausee</t>
  </si>
  <si>
    <t>Pumpen</t>
  </si>
  <si>
    <t>Andere (bitte angeben)</t>
  </si>
  <si>
    <t>Dateien übertragen</t>
  </si>
  <si>
    <t>Gewässer</t>
  </si>
  <si>
    <t>Gewässer oder See</t>
  </si>
  <si>
    <t>Betreiber der WE</t>
  </si>
  <si>
    <t>Nutzung der Wasserentnahme (WE)</t>
  </si>
  <si>
    <t>Aktueller Zustand der WE</t>
  </si>
  <si>
    <t>Ost
(DUW Wert)</t>
  </si>
  <si>
    <t>Nord
(DUW Wert)</t>
  </si>
  <si>
    <t>2 - Beschreibung und Informationen über die Wasserentnahme (WE) laut Bewilligung</t>
  </si>
  <si>
    <t>Nutzungsrecht Beginn</t>
  </si>
  <si>
    <t>Maximale Kapazität der WE</t>
  </si>
  <si>
    <t>Beschreibung der Wasserentnahme (WE)</t>
  </si>
  <si>
    <t>präzisieren</t>
  </si>
  <si>
    <t>Zeitraum der Nutzung</t>
  </si>
  <si>
    <t>Nord</t>
  </si>
  <si>
    <t>Abfluss</t>
  </si>
  <si>
    <t>3 - Gemessene Abflüsse und vorhandene Daten</t>
  </si>
  <si>
    <t>Abfluss [L/s]</t>
  </si>
  <si>
    <t>Gemessener Abfluss</t>
  </si>
  <si>
    <t>Datum der Einrichtung der Abflussmessung</t>
  </si>
  <si>
    <t>Q2 Entnommener Abfluss an der Entnahmestelle</t>
  </si>
  <si>
    <t>Bestehend</t>
  </si>
  <si>
    <t>Technische Beschneiung</t>
  </si>
  <si>
    <t>In einem See</t>
  </si>
  <si>
    <t>In einem Gewässerlauf</t>
  </si>
  <si>
    <t>Ausser Betrieb</t>
  </si>
  <si>
    <t>2 - Description et information du prélèvement selon autorisation</t>
  </si>
  <si>
    <t>Identifiants du prélèvement</t>
  </si>
  <si>
    <t>Usage du prélèvement</t>
  </si>
  <si>
    <t>Description de prélèvement</t>
  </si>
  <si>
    <t>Etat actuel du prélèvement</t>
  </si>
  <si>
    <t>Exploitant du prélèvement</t>
  </si>
  <si>
    <t>Capacité maximale du prélèvement</t>
  </si>
  <si>
    <t>Lien vers 
la géolocalisation du prélèvement</t>
  </si>
  <si>
    <t>Identifikatoren der Wasserentnahme</t>
  </si>
  <si>
    <r>
      <t xml:space="preserve">CH-Koordinaten LV95
</t>
    </r>
    <r>
      <rPr>
        <sz val="14"/>
        <rFont val="Calibri"/>
        <family val="2"/>
        <scheme val="minor"/>
      </rPr>
      <t>Genaue oder bekannte Position der Wasserentnahme, die vom DUW Wert abweichen kann (siehe Link in der Spalte ID-Kanton)</t>
    </r>
  </si>
  <si>
    <t>Link zur Geolokalisierung der Wasserentnahme</t>
  </si>
  <si>
    <t>Name der angehängten Datei</t>
  </si>
  <si>
    <t>CE_debit_DE</t>
  </si>
  <si>
    <t>UsageCaptage_DE</t>
  </si>
  <si>
    <t>UsageCaptage_app_label</t>
  </si>
  <si>
    <t>DroitComm_Type_DE</t>
  </si>
  <si>
    <t>DroitCant_ON_DE</t>
  </si>
  <si>
    <t>Capt_Empl_DE</t>
  </si>
  <si>
    <t>Capt_Etat_DE</t>
  </si>
  <si>
    <t>Capt_Etat_app_label</t>
  </si>
  <si>
    <t>Capt_Type_DE</t>
  </si>
  <si>
    <t>Qx_MesON_DE</t>
  </si>
  <si>
    <t>Mit ständiger Wasserführung</t>
  </si>
  <si>
    <t>Keine ständiger Wasserführung</t>
  </si>
  <si>
    <t>DroitComm_Autre</t>
  </si>
  <si>
    <t>DroitCant_ON_app</t>
  </si>
  <si>
    <t>Inventaire des prélèvements - _x000D_
Termen</t>
  </si>
  <si>
    <t>Inventar der Wasserentnahmen _x000D_
Termen</t>
  </si>
  <si>
    <t>Schiessbach</t>
  </si>
  <si>
    <t>Energie-Beteiligungs-Gesellsch. AG</t>
  </si>
  <si>
    <t>Bewässerung der Wiesen von Obers Matt</t>
  </si>
  <si>
    <t>Mattigraben</t>
  </si>
  <si>
    <t>Gemeinde Termen</t>
  </si>
  <si>
    <t>Bergwasser</t>
  </si>
  <si>
    <t>Genossenschaftliches. Wasserrecht nach Kehrordnung</t>
  </si>
  <si>
    <t>Gipjeri</t>
  </si>
  <si>
    <t>kommunal</t>
  </si>
  <si>
    <t>Disponible au SEN</t>
  </si>
  <si>
    <t>Bei der DUW verfügbar</t>
  </si>
  <si>
    <t>Q4 Abfluss am Rückgabepunkt</t>
  </si>
  <si>
    <t>falls bei der Gemeinde vorhanden</t>
  </si>
  <si>
    <t>nach Dropdown-Menü</t>
  </si>
  <si>
    <t>z.B.: monatlich, wöchentlich,…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</si>
</sst>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-* #,##0_-;\-* #,##0_-;_-* &quot;-&quot;??_-;_-@_-"/>
    <numFmt numFmtId="166" formatCode="0_ ;\-0\ "/>
    <numFmt numFmtId="167" formatCode="#,##0_ ;\-#,##0\ "/>
    <numFmt numFmtId="168" formatCode="m/d/yyyy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  <font>
      <b/>
      <sz val="14"/>
      <name val="Calibri"/>
      <family val="2"/>
      <scheme val="minor"/>
    </font>
    <font>
      <sz val="14"/>
      <name val="Calibri"/>
      <family val="2"/>
      <scheme val="minor"/>
    </font>
    <font>
      <b/>
      <sz val="26"/>
      <color theme="0" tint="-0.499984740745262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b/>
      <sz val="11"/>
      <color theme="0" tint="-0.499984740745262"/>
      <name val="Calibri"/>
      <family val="2"/>
      <scheme val="minor"/>
    </font>
    <font>
      <b/>
      <sz val="26"/>
      <color theme="2" tint="-0.499984740745262"/>
      <name val="Calibri"/>
      <family val="2"/>
      <scheme val="minor"/>
    </font>
    <font>
      <b/>
      <sz val="18"/>
      <color theme="1"/>
      <name val="Calibri"/>
      <family val="2"/>
      <scheme val="minor"/>
    </font>
    <font>
      <i/>
      <sz val="14"/>
      <color theme="0" tint="-0.499984740745262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4"/>
      <color theme="10"/>
      <name val="Calibri"/>
      <family val="2"/>
      <scheme val="minor"/>
    </font>
    <font>
      <b/>
      <sz val="11"/>
      <name val="Calibri"/>
      <family val="2"/>
      <scheme val="minor"/>
    </font>
    <font>
      <sz val="12"/>
      <name val="Calibri"/>
      <family val="2"/>
      <scheme val="minor"/>
    </font>
    <font>
      <b/>
      <sz val="26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0" tint="-0.499984740745262"/>
      <name val="Calibri"/>
      <family val="2"/>
      <scheme val="minor"/>
    </font>
    <font>
      <i/>
      <sz val="12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lightUp">
        <bgColor theme="0" tint="-4.9989318521683403E-2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lightUp">
        <bgColor theme="0"/>
      </patternFill>
    </fill>
    <fill>
      <patternFill patternType="solid">
        <fgColor theme="7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6" fillId="0" borderId="0" applyNumberFormat="0" applyFill="0" applyBorder="0" applyAlignment="0" applyProtection="0"/>
  </cellStyleXfs>
  <cellXfs count="212">
    <xf numFmtId="0" fontId="0" fillId="0" borderId="0" xfId="0"/>
    <xf numFmtId="0" fontId="2" fillId="0" borderId="0" xfId="0" applyFont="1"/>
    <xf numFmtId="165" fontId="0" fillId="0" borderId="0" xfId="1" applyNumberFormat="1" applyFo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12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Border="1"/>
    <xf numFmtId="165" fontId="7" fillId="0" borderId="0" xfId="1" applyNumberFormat="1" applyFont="1" applyBorder="1"/>
    <xf numFmtId="0" fontId="7" fillId="0" borderId="0" xfId="0" applyFont="1" applyBorder="1" applyAlignment="1">
      <alignment wrapText="1"/>
    </xf>
    <xf numFmtId="0" fontId="0" fillId="0" borderId="0" xfId="0" applyAlignment="1">
      <alignment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4" borderId="1" xfId="1" applyNumberFormat="1" applyFont="1" applyFill="1" applyBorder="1" applyAlignment="1">
      <alignment horizontal="center" vertical="center" wrapText="1"/>
    </xf>
    <xf numFmtId="165" fontId="6" fillId="7" borderId="1" xfId="1" applyNumberFormat="1" applyFont="1" applyFill="1" applyBorder="1" applyAlignment="1">
      <alignment horizontal="center" vertical="center" wrapText="1"/>
    </xf>
    <xf numFmtId="165" fontId="4" fillId="4" borderId="2" xfId="1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horizontal="right" vertical="top"/>
    </xf>
    <xf numFmtId="0" fontId="0" fillId="7" borderId="0" xfId="0" applyFill="1" applyAlignment="1">
      <alignment horizontal="left" vertical="top"/>
    </xf>
    <xf numFmtId="0" fontId="13" fillId="7" borderId="0" xfId="0" applyFont="1" applyFill="1" applyBorder="1" applyAlignment="1">
      <alignment horizontal="center" vertical="top"/>
    </xf>
    <xf numFmtId="0" fontId="0" fillId="7" borderId="9" xfId="0" applyFill="1" applyBorder="1" applyAlignment="1">
      <alignment horizontal="right"/>
    </xf>
    <xf numFmtId="0" fontId="0" fillId="7" borderId="9" xfId="0" applyFill="1" applyBorder="1" applyAlignment="1">
      <alignment horizontal="left"/>
    </xf>
    <xf numFmtId="0" fontId="10" fillId="7" borderId="0" xfId="0" applyFont="1" applyFill="1" applyBorder="1" applyAlignment="1">
      <alignment vertical="top"/>
    </xf>
    <xf numFmtId="0" fontId="2" fillId="7" borderId="0" xfId="0" applyFont="1" applyFill="1"/>
    <xf numFmtId="0" fontId="0" fillId="7" borderId="0" xfId="0" applyFill="1"/>
    <xf numFmtId="0" fontId="0" fillId="7" borderId="5" xfId="0" applyFill="1" applyBorder="1" applyAlignment="1">
      <alignment horizontal="right"/>
    </xf>
    <xf numFmtId="0" fontId="0" fillId="7" borderId="0" xfId="0" applyFill="1" applyBorder="1" applyAlignment="1">
      <alignment horizontal="left"/>
    </xf>
    <xf numFmtId="0" fontId="3" fillId="7" borderId="0" xfId="0" applyFont="1" applyFill="1"/>
    <xf numFmtId="165" fontId="2" fillId="7" borderId="0" xfId="1" applyNumberFormat="1" applyFont="1" applyFill="1"/>
    <xf numFmtId="0" fontId="4" fillId="4" borderId="15" xfId="0" applyFont="1" applyFill="1" applyBorder="1" applyAlignment="1">
      <alignment horizontal="center" vertical="center" wrapText="1"/>
    </xf>
    <xf numFmtId="0" fontId="6" fillId="7" borderId="2" xfId="0" applyFont="1" applyFill="1" applyBorder="1" applyAlignment="1">
      <alignment horizontal="center" vertical="center" wrapText="1"/>
    </xf>
    <xf numFmtId="165" fontId="9" fillId="7" borderId="12" xfId="1" applyNumberFormat="1" applyFont="1" applyFill="1" applyBorder="1" applyAlignment="1">
      <alignment horizontal="center" vertical="center" wrapText="1"/>
    </xf>
    <xf numFmtId="165" fontId="9" fillId="10" borderId="2" xfId="1" applyNumberFormat="1" applyFont="1" applyFill="1" applyBorder="1" applyAlignment="1">
      <alignment horizontal="center" vertical="center" wrapText="1"/>
    </xf>
    <xf numFmtId="165" fontId="6" fillId="7" borderId="16" xfId="1" applyNumberFormat="1" applyFont="1" applyFill="1" applyBorder="1" applyAlignment="1">
      <alignment horizontal="center" vertical="center" wrapText="1"/>
    </xf>
    <xf numFmtId="165" fontId="9" fillId="10" borderId="11" xfId="1" applyNumberFormat="1" applyFont="1" applyFill="1" applyBorder="1" applyAlignment="1">
      <alignment horizontal="center" vertical="center" wrapText="1"/>
    </xf>
    <xf numFmtId="165" fontId="6" fillId="7" borderId="11" xfId="1" applyNumberFormat="1" applyFont="1" applyFill="1" applyBorder="1" applyAlignment="1">
      <alignment horizontal="center" vertical="center" wrapText="1"/>
    </xf>
    <xf numFmtId="165" fontId="6" fillId="7" borderId="17" xfId="1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65" fontId="8" fillId="4" borderId="17" xfId="1" applyNumberFormat="1" applyFont="1" applyFill="1" applyBorder="1" applyAlignment="1">
      <alignment horizontal="center" vertical="center" wrapText="1"/>
    </xf>
    <xf numFmtId="165" fontId="8" fillId="6" borderId="2" xfId="1" applyNumberFormat="1" applyFont="1" applyFill="1" applyBorder="1" applyAlignment="1">
      <alignment horizontal="center" vertical="center" wrapText="1"/>
    </xf>
    <xf numFmtId="165" fontId="4" fillId="4" borderId="17" xfId="1" applyNumberFormat="1" applyFont="1" applyFill="1" applyBorder="1" applyAlignment="1">
      <alignment horizontal="center" vertical="center" wrapText="1"/>
    </xf>
    <xf numFmtId="165" fontId="4" fillId="4" borderId="18" xfId="1" applyNumberFormat="1" applyFont="1" applyFill="1" applyBorder="1" applyAlignment="1">
      <alignment horizontal="center" vertical="center" wrapText="1"/>
    </xf>
    <xf numFmtId="165" fontId="8" fillId="6" borderId="18" xfId="1" applyNumberFormat="1" applyFont="1" applyFill="1" applyBorder="1" applyAlignment="1">
      <alignment horizontal="center" vertical="center" wrapText="1"/>
    </xf>
    <xf numFmtId="165" fontId="6" fillId="7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 wrapText="1"/>
    </xf>
    <xf numFmtId="0" fontId="8" fillId="4" borderId="2" xfId="0" applyFont="1" applyFill="1" applyBorder="1" applyAlignment="1">
      <alignment horizontal="center" vertical="center" wrapText="1"/>
    </xf>
    <xf numFmtId="0" fontId="8" fillId="4" borderId="17" xfId="0" applyFont="1" applyFill="1" applyBorder="1" applyAlignment="1">
      <alignment horizontal="center" vertical="center" wrapText="1"/>
    </xf>
    <xf numFmtId="0" fontId="9" fillId="7" borderId="17" xfId="0" applyFont="1" applyFill="1" applyBorder="1" applyAlignment="1">
      <alignment horizontal="center" vertical="center" wrapText="1"/>
    </xf>
    <xf numFmtId="0" fontId="8" fillId="4" borderId="18" xfId="0" applyFont="1" applyFill="1" applyBorder="1" applyAlignment="1">
      <alignment horizontal="center" vertical="center" wrapText="1"/>
    </xf>
    <xf numFmtId="165" fontId="4" fillId="4" borderId="16" xfId="1" applyNumberFormat="1" applyFont="1" applyFill="1" applyBorder="1" applyAlignment="1">
      <alignment horizontal="center" vertical="center" wrapText="1"/>
    </xf>
    <xf numFmtId="165" fontId="6" fillId="7" borderId="24" xfId="1" applyNumberFormat="1" applyFont="1" applyFill="1" applyBorder="1" applyAlignment="1">
      <alignment horizontal="center" vertical="center" wrapText="1"/>
    </xf>
    <xf numFmtId="165" fontId="6" fillId="7" borderId="25" xfId="1" applyNumberFormat="1" applyFont="1" applyFill="1" applyBorder="1" applyAlignment="1">
      <alignment horizontal="center" vertical="center" wrapText="1"/>
    </xf>
    <xf numFmtId="165" fontId="4" fillId="4" borderId="15" xfId="1" applyNumberFormat="1" applyFont="1" applyFill="1" applyBorder="1" applyAlignment="1">
      <alignment horizontal="center" vertical="center" wrapText="1"/>
    </xf>
    <xf numFmtId="165" fontId="4" fillId="4" borderId="26" xfId="1" applyNumberFormat="1" applyFont="1" applyFill="1" applyBorder="1" applyAlignment="1">
      <alignment horizontal="center" vertical="center" wrapText="1"/>
    </xf>
    <xf numFmtId="165" fontId="8" fillId="4" borderId="18" xfId="1" applyNumberFormat="1" applyFont="1" applyFill="1" applyBorder="1" applyAlignment="1">
      <alignment horizontal="center" vertical="center" wrapText="1"/>
    </xf>
    <xf numFmtId="165" fontId="6" fillId="7" borderId="21" xfId="1" applyNumberFormat="1" applyFont="1" applyFill="1" applyBorder="1" applyAlignment="1">
      <alignment horizontal="center" vertical="center"/>
    </xf>
    <xf numFmtId="165" fontId="4" fillId="11" borderId="14" xfId="1" applyNumberFormat="1" applyFont="1" applyFill="1" applyBorder="1" applyAlignment="1">
      <alignment vertical="center" wrapText="1"/>
    </xf>
    <xf numFmtId="165" fontId="4" fillId="7" borderId="27" xfId="1" applyNumberFormat="1" applyFont="1" applyFill="1" applyBorder="1" applyAlignment="1">
      <alignment vertical="center"/>
    </xf>
    <xf numFmtId="165" fontId="4" fillId="7" borderId="28" xfId="1" applyNumberFormat="1" applyFont="1" applyFill="1" applyBorder="1" applyAlignment="1">
      <alignment vertical="center"/>
    </xf>
    <xf numFmtId="165" fontId="4" fillId="7" borderId="29" xfId="1" applyNumberFormat="1" applyFont="1" applyFill="1" applyBorder="1" applyAlignment="1">
      <alignment horizontal="center" vertical="center"/>
    </xf>
    <xf numFmtId="0" fontId="6" fillId="7" borderId="16" xfId="0" applyFont="1" applyFill="1" applyBorder="1" applyAlignment="1">
      <alignment horizontal="center" vertical="center" wrapText="1"/>
    </xf>
    <xf numFmtId="0" fontId="6" fillId="8" borderId="8" xfId="0" applyFont="1" applyFill="1" applyBorder="1"/>
    <xf numFmtId="0" fontId="0" fillId="8" borderId="7" xfId="0" applyFill="1" applyBorder="1"/>
    <xf numFmtId="0" fontId="2" fillId="8" borderId="9" xfId="0" applyFont="1" applyFill="1" applyBorder="1"/>
    <xf numFmtId="0" fontId="2" fillId="8" borderId="10" xfId="0" applyFont="1" applyFill="1" applyBorder="1"/>
    <xf numFmtId="165" fontId="0" fillId="7" borderId="0" xfId="1" applyNumberFormat="1" applyFont="1" applyFill="1"/>
    <xf numFmtId="0" fontId="4" fillId="7" borderId="0" xfId="0" applyFont="1" applyFill="1"/>
    <xf numFmtId="0" fontId="9" fillId="7" borderId="2" xfId="0" applyFont="1" applyFill="1" applyBorder="1" applyAlignment="1">
      <alignment horizontal="center" vertical="center" wrapText="1"/>
    </xf>
    <xf numFmtId="0" fontId="9" fillId="8" borderId="6" xfId="0" applyFont="1" applyFill="1" applyBorder="1"/>
    <xf numFmtId="165" fontId="15" fillId="7" borderId="1" xfId="1" applyNumberFormat="1" applyFont="1" applyFill="1" applyBorder="1" applyAlignment="1">
      <alignment horizontal="center" vertical="center" wrapText="1"/>
    </xf>
    <xf numFmtId="165" fontId="15" fillId="7" borderId="16" xfId="1" applyNumberFormat="1" applyFont="1" applyFill="1" applyBorder="1" applyAlignment="1">
      <alignment horizontal="center" vertical="center" wrapText="1"/>
    </xf>
    <xf numFmtId="165" fontId="15" fillId="4" borderId="24" xfId="1" applyNumberFormat="1" applyFont="1" applyFill="1" applyBorder="1" applyAlignment="1">
      <alignment horizontal="center" vertical="center" wrapText="1"/>
    </xf>
    <xf numFmtId="165" fontId="6" fillId="4" borderId="23" xfId="1" applyNumberFormat="1" applyFont="1" applyFill="1" applyBorder="1" applyAlignment="1">
      <alignment horizontal="center" vertical="center" wrapText="1"/>
    </xf>
    <xf numFmtId="165" fontId="15" fillId="4" borderId="25" xfId="1" applyNumberFormat="1" applyFont="1" applyFill="1" applyBorder="1" applyAlignment="1">
      <alignment horizontal="center" vertical="center" wrapText="1"/>
    </xf>
    <xf numFmtId="165" fontId="6" fillId="4" borderId="22" xfId="1" applyNumberFormat="1" applyFont="1" applyFill="1" applyBorder="1" applyAlignment="1">
      <alignment horizontal="center" vertical="center" wrapText="1"/>
    </xf>
    <xf numFmtId="0" fontId="6" fillId="8" borderId="30" xfId="0" applyFont="1" applyFill="1" applyBorder="1" applyAlignment="1">
      <alignment horizontal="right" vertical="center"/>
    </xf>
    <xf numFmtId="0" fontId="6" fillId="8" borderId="31" xfId="0" applyFont="1" applyFill="1" applyBorder="1" applyAlignment="1">
      <alignment horizontal="right" vertical="center"/>
    </xf>
    <xf numFmtId="0" fontId="6" fillId="8" borderId="32" xfId="0" applyFont="1" applyFill="1" applyBorder="1" applyAlignment="1">
      <alignment horizontal="right" vertical="center"/>
    </xf>
    <xf numFmtId="0" fontId="5" fillId="0" borderId="1" xfId="0" applyFont="1" applyBorder="1" applyAlignment="1">
      <alignment horizontal="right" vertical="center"/>
    </xf>
    <xf numFmtId="165" fontId="8" fillId="6" borderId="15" xfId="1" applyNumberFormat="1" applyFont="1" applyFill="1" applyBorder="1" applyAlignment="1">
      <alignment horizontal="center" vertical="center" wrapText="1"/>
    </xf>
    <xf numFmtId="165" fontId="8" fillId="6" borderId="16" xfId="1" applyNumberFormat="1" applyFont="1" applyFill="1" applyBorder="1" applyAlignment="1">
      <alignment horizontal="center" vertical="center" wrapText="1"/>
    </xf>
    <xf numFmtId="165" fontId="9" fillId="10" borderId="15" xfId="1" applyNumberFormat="1" applyFont="1" applyFill="1" applyBorder="1" applyAlignment="1">
      <alignment horizontal="center" vertical="center" wrapText="1"/>
    </xf>
    <xf numFmtId="165" fontId="9" fillId="10" borderId="16" xfId="1" applyNumberFormat="1" applyFont="1" applyFill="1" applyBorder="1" applyAlignment="1">
      <alignment horizontal="center" vertical="center" wrapText="1"/>
    </xf>
    <xf numFmtId="165" fontId="6" fillId="7" borderId="42" xfId="1" applyNumberFormat="1" applyFont="1" applyFill="1" applyBorder="1" applyAlignment="1">
      <alignment horizontal="center" vertical="center" wrapText="1"/>
    </xf>
    <xf numFmtId="0" fontId="8" fillId="4" borderId="16" xfId="0" applyFont="1" applyFill="1" applyBorder="1" applyAlignment="1">
      <alignment horizontal="center" vertical="center" wrapText="1"/>
    </xf>
    <xf numFmtId="0" fontId="9" fillId="7" borderId="15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 vertical="top"/>
    </xf>
    <xf numFmtId="0" fontId="0" fillId="0" borderId="0" xfId="0" applyFill="1" applyAlignment="1">
      <alignment horizontal="left" vertical="top"/>
    </xf>
    <xf numFmtId="0" fontId="13" fillId="0" borderId="0" xfId="0" applyFont="1" applyFill="1" applyBorder="1" applyAlignment="1">
      <alignment horizontal="center" vertical="top"/>
    </xf>
    <xf numFmtId="0" fontId="0" fillId="0" borderId="9" xfId="0" applyFill="1" applyBorder="1" applyAlignment="1">
      <alignment horizontal="right"/>
    </xf>
    <xf numFmtId="0" fontId="0" fillId="0" borderId="9" xfId="0" applyFill="1" applyBorder="1" applyAlignment="1">
      <alignment horizontal="left"/>
    </xf>
    <xf numFmtId="165" fontId="15" fillId="7" borderId="13" xfId="1" applyNumberFormat="1" applyFont="1" applyFill="1" applyBorder="1" applyAlignment="1">
      <alignment horizontal="center" vertical="center" wrapText="1"/>
    </xf>
    <xf numFmtId="165" fontId="15" fillId="7" borderId="2" xfId="1" applyNumberFormat="1" applyFont="1" applyFill="1" applyBorder="1" applyAlignment="1">
      <alignment horizontal="center" vertical="center" wrapText="1"/>
    </xf>
    <xf numFmtId="165" fontId="6" fillId="0" borderId="17" xfId="1" applyNumberFormat="1" applyFont="1" applyFill="1" applyBorder="1" applyAlignment="1">
      <alignment horizontal="center" vertical="center" wrapText="1"/>
    </xf>
    <xf numFmtId="165" fontId="15" fillId="0" borderId="11" xfId="1" applyNumberFormat="1" applyFont="1" applyFill="1" applyBorder="1" applyAlignment="1">
      <alignment horizontal="center" vertical="center" wrapText="1"/>
    </xf>
    <xf numFmtId="165" fontId="15" fillId="0" borderId="2" xfId="1" applyNumberFormat="1" applyFont="1" applyFill="1" applyBorder="1" applyAlignment="1">
      <alignment horizontal="center" vertical="center" wrapText="1"/>
    </xf>
    <xf numFmtId="165" fontId="8" fillId="11" borderId="14" xfId="1" applyNumberFormat="1" applyFont="1" applyFill="1" applyBorder="1" applyAlignment="1">
      <alignment vertical="center" wrapText="1"/>
    </xf>
    <xf numFmtId="0" fontId="18" fillId="0" borderId="0" xfId="0" applyFont="1"/>
    <xf numFmtId="165" fontId="8" fillId="7" borderId="27" xfId="1" applyNumberFormat="1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0" fontId="8" fillId="4" borderId="15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165" fontId="8" fillId="4" borderId="16" xfId="1" applyNumberFormat="1" applyFont="1" applyFill="1" applyBorder="1" applyAlignment="1">
      <alignment horizontal="center" vertical="center" wrapText="1"/>
    </xf>
    <xf numFmtId="165" fontId="8" fillId="4" borderId="1" xfId="1" applyNumberFormat="1" applyFont="1" applyFill="1" applyBorder="1" applyAlignment="1">
      <alignment horizontal="center" vertical="center" wrapText="1"/>
    </xf>
    <xf numFmtId="165" fontId="8" fillId="4" borderId="42" xfId="1" applyNumberFormat="1" applyFont="1" applyFill="1" applyBorder="1" applyAlignment="1">
      <alignment horizontal="center" vertical="center" wrapText="1"/>
    </xf>
    <xf numFmtId="165" fontId="8" fillId="4" borderId="39" xfId="1" applyNumberFormat="1" applyFont="1" applyFill="1" applyBorder="1" applyAlignment="1">
      <alignment horizontal="center" vertical="center" wrapText="1"/>
    </xf>
    <xf numFmtId="165" fontId="8" fillId="4" borderId="2" xfId="1" applyNumberFormat="1" applyFont="1" applyFill="1" applyBorder="1" applyAlignment="1">
      <alignment horizontal="center" vertical="center" wrapText="1"/>
    </xf>
    <xf numFmtId="165" fontId="8" fillId="4" borderId="15" xfId="1" applyNumberFormat="1" applyFont="1" applyFill="1" applyBorder="1" applyAlignment="1">
      <alignment horizontal="center" vertical="center" wrapText="1"/>
    </xf>
    <xf numFmtId="165" fontId="9" fillId="4" borderId="22" xfId="1" applyNumberFormat="1" applyFont="1" applyFill="1" applyBorder="1" applyAlignment="1">
      <alignment horizontal="center" vertical="center" wrapText="1"/>
    </xf>
    <xf numFmtId="165" fontId="8" fillId="7" borderId="28" xfId="1" applyNumberFormat="1" applyFont="1" applyFill="1" applyBorder="1" applyAlignment="1">
      <alignment vertical="center"/>
    </xf>
    <xf numFmtId="0" fontId="19" fillId="0" borderId="0" xfId="0" applyFont="1" applyAlignment="1">
      <alignment horizontal="center" vertical="center"/>
    </xf>
    <xf numFmtId="165" fontId="9" fillId="7" borderId="16" xfId="1" applyNumberFormat="1" applyFont="1" applyFill="1" applyBorder="1" applyAlignment="1">
      <alignment horizontal="center" vertical="center" wrapText="1"/>
    </xf>
    <xf numFmtId="0" fontId="0" fillId="7" borderId="9" xfId="0" applyFill="1" applyBorder="1"/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/>
    <xf numFmtId="3" fontId="23" fillId="0" borderId="0" xfId="1" applyNumberFormat="1" applyFont="1" applyBorder="1"/>
    <xf numFmtId="1" fontId="23" fillId="0" borderId="0" xfId="1" applyNumberFormat="1" applyFont="1" applyBorder="1"/>
    <xf numFmtId="165" fontId="23" fillId="0" borderId="0" xfId="1" applyNumberFormat="1" applyFont="1" applyBorder="1"/>
    <xf numFmtId="0" fontId="23" fillId="0" borderId="0" xfId="1" applyNumberFormat="1" applyFont="1" applyBorder="1"/>
    <xf numFmtId="0" fontId="23" fillId="0" borderId="0" xfId="0" applyFont="1" applyBorder="1" applyAlignment="1">
      <alignment wrapText="1"/>
    </xf>
    <xf numFmtId="168" fontId="23" fillId="0" borderId="0" xfId="0" applyNumberFormat="1" applyFont="1" applyBorder="1" applyAlignment="1">
      <alignment wrapText="1"/>
    </xf>
    <xf numFmtId="1" fontId="23" fillId="0" borderId="0" xfId="0" applyNumberFormat="1" applyFont="1" applyBorder="1" applyAlignment="1">
      <alignment wrapText="1"/>
    </xf>
    <xf numFmtId="1" fontId="23" fillId="0" borderId="0" xfId="0" applyNumberFormat="1" applyFont="1" applyBorder="1"/>
    <xf numFmtId="166" fontId="23" fillId="0" borderId="0" xfId="1" applyNumberFormat="1" applyFont="1" applyBorder="1"/>
    <xf numFmtId="167" fontId="23" fillId="0" borderId="0" xfId="1" applyNumberFormat="1" applyFont="1" applyBorder="1"/>
    <xf numFmtId="168" fontId="23" fillId="0" borderId="0" xfId="1" applyNumberFormat="1" applyFont="1" applyBorder="1"/>
    <xf numFmtId="0" fontId="16" fillId="0" borderId="0" xfId="2" applyNumberFormat="1" applyBorder="1"/>
    <xf numFmtId="165" fontId="8" fillId="8" borderId="1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0" fontId="23" fillId="0" borderId="0" xfId="0" applyFont="1" applyBorder="1" applyAlignment="1"/>
    <xf numFmtId="14" fontId="0" fillId="0" borderId="1" xfId="0" applyNumberForma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65" fontId="6" fillId="4" borderId="17" xfId="1" applyNumberFormat="1" applyFont="1" applyFill="1" applyBorder="1" applyAlignment="1">
      <alignment horizontal="center" vertical="center" wrapText="1"/>
    </xf>
    <xf numFmtId="165" fontId="6" fillId="4" borderId="16" xfId="1" applyNumberFormat="1" applyFont="1" applyFill="1" applyBorder="1" applyAlignment="1">
      <alignment horizontal="center" vertical="center" wrapText="1"/>
    </xf>
    <xf numFmtId="165" fontId="6" fillId="4" borderId="26" xfId="1" applyNumberFormat="1" applyFont="1" applyFill="1" applyBorder="1" applyAlignment="1">
      <alignment horizontal="center" vertical="center" wrapText="1"/>
    </xf>
    <xf numFmtId="165" fontId="6" fillId="7" borderId="23" xfId="1" applyNumberFormat="1" applyFont="1" applyFill="1" applyBorder="1" applyAlignment="1">
      <alignment horizontal="center" vertical="center" textRotation="90"/>
    </xf>
    <xf numFmtId="165" fontId="6" fillId="7" borderId="25" xfId="1" applyNumberFormat="1" applyFont="1" applyFill="1" applyBorder="1" applyAlignment="1">
      <alignment horizontal="center" vertical="center" textRotation="90"/>
    </xf>
    <xf numFmtId="165" fontId="4" fillId="2" borderId="13" xfId="1" applyNumberFormat="1" applyFont="1" applyFill="1" applyBorder="1" applyAlignment="1">
      <alignment horizontal="left" vertical="center" wrapText="1"/>
    </xf>
    <xf numFmtId="165" fontId="4" fillId="2" borderId="11" xfId="1" applyNumberFormat="1" applyFont="1" applyFill="1" applyBorder="1" applyAlignment="1">
      <alignment horizontal="left" vertical="center" wrapText="1"/>
    </xf>
    <xf numFmtId="165" fontId="4" fillId="8" borderId="14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vertical="center" wrapText="1"/>
    </xf>
    <xf numFmtId="165" fontId="4" fillId="8" borderId="2" xfId="1" applyNumberFormat="1" applyFont="1" applyFill="1" applyBorder="1" applyAlignment="1">
      <alignment horizontal="center" vertical="center" wrapText="1"/>
    </xf>
    <xf numFmtId="165" fontId="6" fillId="4" borderId="18" xfId="1" applyNumberFormat="1" applyFont="1" applyFill="1" applyBorder="1" applyAlignment="1">
      <alignment horizontal="center" vertical="center" wrapText="1"/>
    </xf>
    <xf numFmtId="0" fontId="14" fillId="8" borderId="4" xfId="0" applyFont="1" applyFill="1" applyBorder="1" applyAlignment="1">
      <alignment horizontal="left" vertical="center"/>
    </xf>
    <xf numFmtId="0" fontId="14" fillId="8" borderId="5" xfId="0" applyFont="1" applyFill="1" applyBorder="1" applyAlignment="1">
      <alignment horizontal="left" vertical="center"/>
    </xf>
    <xf numFmtId="0" fontId="14" fillId="8" borderId="3" xfId="0" applyFont="1" applyFill="1" applyBorder="1" applyAlignment="1">
      <alignment horizontal="left" vertical="center"/>
    </xf>
    <xf numFmtId="0" fontId="13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/>
    </xf>
    <xf numFmtId="0" fontId="13" fillId="0" borderId="3" xfId="0" applyFont="1" applyBorder="1" applyAlignment="1">
      <alignment horizontal="center" vertical="top"/>
    </xf>
    <xf numFmtId="0" fontId="13" fillId="0" borderId="8" xfId="0" applyFont="1" applyBorder="1" applyAlignment="1">
      <alignment horizontal="center" vertical="top"/>
    </xf>
    <xf numFmtId="0" fontId="13" fillId="0" borderId="0" xfId="0" applyFont="1" applyBorder="1" applyAlignment="1">
      <alignment horizontal="center" vertical="top"/>
    </xf>
    <xf numFmtId="0" fontId="13" fillId="0" borderId="7" xfId="0" applyFont="1" applyBorder="1" applyAlignment="1">
      <alignment horizontal="center" vertical="top"/>
    </xf>
    <xf numFmtId="0" fontId="13" fillId="0" borderId="6" xfId="0" applyFont="1" applyBorder="1" applyAlignment="1">
      <alignment horizontal="center" vertical="top"/>
    </xf>
    <xf numFmtId="0" fontId="13" fillId="0" borderId="9" xfId="0" applyFont="1" applyBorder="1" applyAlignment="1">
      <alignment horizontal="center" vertical="top"/>
    </xf>
    <xf numFmtId="0" fontId="13" fillId="0" borderId="10" xfId="0" applyFont="1" applyBorder="1" applyAlignment="1">
      <alignment horizontal="center" vertical="top"/>
    </xf>
    <xf numFmtId="0" fontId="5" fillId="7" borderId="33" xfId="0" applyFont="1" applyFill="1" applyBorder="1" applyAlignment="1">
      <alignment horizontal="left"/>
    </xf>
    <xf numFmtId="0" fontId="5" fillId="7" borderId="34" xfId="0" applyFont="1" applyFill="1" applyBorder="1" applyAlignment="1">
      <alignment horizontal="left"/>
    </xf>
    <xf numFmtId="0" fontId="5" fillId="7" borderId="35" xfId="0" applyFont="1" applyFill="1" applyBorder="1" applyAlignment="1">
      <alignment horizontal="left"/>
    </xf>
    <xf numFmtId="0" fontId="5" fillId="7" borderId="36" xfId="0" applyFont="1" applyFill="1" applyBorder="1" applyAlignment="1">
      <alignment horizontal="left"/>
    </xf>
    <xf numFmtId="0" fontId="5" fillId="7" borderId="37" xfId="0" applyFont="1" applyFill="1" applyBorder="1" applyAlignment="1">
      <alignment horizontal="left"/>
    </xf>
    <xf numFmtId="0" fontId="5" fillId="7" borderId="38" xfId="0" applyFont="1" applyFill="1" applyBorder="1" applyAlignment="1">
      <alignment horizontal="left"/>
    </xf>
    <xf numFmtId="0" fontId="14" fillId="9" borderId="4" xfId="0" applyFont="1" applyFill="1" applyBorder="1" applyAlignment="1">
      <alignment horizontal="left" vertical="center"/>
    </xf>
    <xf numFmtId="0" fontId="14" fillId="9" borderId="5" xfId="0" applyFont="1" applyFill="1" applyBorder="1" applyAlignment="1">
      <alignment horizontal="left" vertical="center"/>
    </xf>
    <xf numFmtId="0" fontId="14" fillId="9" borderId="3" xfId="0" applyFont="1" applyFill="1" applyBorder="1" applyAlignment="1">
      <alignment horizontal="left" vertical="center"/>
    </xf>
    <xf numFmtId="0" fontId="17" fillId="8" borderId="0" xfId="2" applyFont="1" applyFill="1" applyBorder="1" applyAlignment="1">
      <alignment horizontal="left"/>
    </xf>
    <xf numFmtId="0" fontId="17" fillId="8" borderId="9" xfId="2" applyFont="1" applyFill="1" applyBorder="1" applyAlignment="1">
      <alignment horizontal="left"/>
    </xf>
    <xf numFmtId="0" fontId="4" fillId="8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165" fontId="4" fillId="8" borderId="12" xfId="1" applyNumberFormat="1" applyFont="1" applyFill="1" applyBorder="1" applyAlignment="1">
      <alignment horizontal="center" vertical="center" wrapText="1"/>
    </xf>
    <xf numFmtId="165" fontId="4" fillId="3" borderId="2" xfId="1" applyNumberFormat="1" applyFont="1" applyFill="1" applyBorder="1" applyAlignment="1">
      <alignment horizontal="left" vertical="center" wrapText="1"/>
    </xf>
    <xf numFmtId="165" fontId="4" fillId="3" borderId="11" xfId="1" applyNumberFormat="1" applyFont="1" applyFill="1" applyBorder="1" applyAlignment="1">
      <alignment horizontal="left" vertical="center" wrapText="1"/>
    </xf>
    <xf numFmtId="165" fontId="4" fillId="5" borderId="13" xfId="1" applyNumberFormat="1" applyFont="1" applyFill="1" applyBorder="1" applyAlignment="1">
      <alignment horizontal="left" vertical="center" wrapText="1"/>
    </xf>
    <xf numFmtId="165" fontId="4" fillId="5" borderId="11" xfId="1" applyNumberFormat="1" applyFont="1" applyFill="1" applyBorder="1" applyAlignment="1">
      <alignment horizontal="left" vertical="center" wrapText="1"/>
    </xf>
    <xf numFmtId="165" fontId="6" fillId="7" borderId="22" xfId="1" applyNumberFormat="1" applyFont="1" applyFill="1" applyBorder="1" applyAlignment="1">
      <alignment horizontal="center" vertical="center" textRotation="90"/>
    </xf>
    <xf numFmtId="165" fontId="6" fillId="7" borderId="24" xfId="1" applyNumberFormat="1" applyFont="1" applyFill="1" applyBorder="1" applyAlignment="1">
      <alignment horizontal="center" vertical="center" textRotation="90"/>
    </xf>
    <xf numFmtId="165" fontId="6" fillId="7" borderId="19" xfId="1" applyNumberFormat="1" applyFont="1" applyFill="1" applyBorder="1" applyAlignment="1">
      <alignment horizontal="center" vertical="center" textRotation="90"/>
    </xf>
    <xf numFmtId="165" fontId="6" fillId="7" borderId="20" xfId="1" applyNumberFormat="1" applyFont="1" applyFill="1" applyBorder="1" applyAlignment="1">
      <alignment horizontal="center" vertical="center" textRotation="90"/>
    </xf>
    <xf numFmtId="165" fontId="8" fillId="8" borderId="1" xfId="1" applyNumberFormat="1" applyFont="1" applyFill="1" applyBorder="1" applyAlignment="1">
      <alignment horizontal="center" vertical="center" wrapText="1"/>
    </xf>
    <xf numFmtId="165" fontId="4" fillId="8" borderId="1" xfId="1" applyNumberFormat="1" applyFont="1" applyFill="1" applyBorder="1" applyAlignment="1">
      <alignment horizontal="center" wrapText="1"/>
    </xf>
    <xf numFmtId="165" fontId="4" fillId="8" borderId="2" xfId="1" applyNumberFormat="1" applyFont="1" applyFill="1" applyBorder="1" applyAlignment="1">
      <alignment horizontal="center" wrapText="1"/>
    </xf>
    <xf numFmtId="165" fontId="4" fillId="8" borderId="11" xfId="1" applyNumberFormat="1" applyFont="1" applyFill="1" applyBorder="1" applyAlignment="1">
      <alignment horizontal="center" vertical="center" wrapText="1"/>
    </xf>
    <xf numFmtId="165" fontId="8" fillId="8" borderId="2" xfId="1" applyNumberFormat="1" applyFont="1" applyFill="1" applyBorder="1" applyAlignment="1">
      <alignment horizontal="center" vertical="center" wrapText="1"/>
    </xf>
    <xf numFmtId="165" fontId="8" fillId="8" borderId="11" xfId="1" applyNumberFormat="1" applyFont="1" applyFill="1" applyBorder="1" applyAlignment="1">
      <alignment horizontal="center" vertical="center" wrapText="1"/>
    </xf>
    <xf numFmtId="165" fontId="8" fillId="8" borderId="12" xfId="1" applyNumberFormat="1" applyFont="1" applyFill="1" applyBorder="1" applyAlignment="1">
      <alignment horizontal="center" vertical="center" wrapText="1"/>
    </xf>
    <xf numFmtId="165" fontId="6" fillId="4" borderId="19" xfId="1" applyNumberFormat="1" applyFont="1" applyFill="1" applyBorder="1" applyAlignment="1">
      <alignment horizontal="center" vertical="center" wrapText="1"/>
    </xf>
    <xf numFmtId="165" fontId="6" fillId="4" borderId="20" xfId="1" applyNumberFormat="1" applyFont="1" applyFill="1" applyBorder="1" applyAlignment="1">
      <alignment horizontal="center" vertical="center" wrapText="1"/>
    </xf>
    <xf numFmtId="165" fontId="9" fillId="4" borderId="23" xfId="1" applyNumberFormat="1" applyFont="1" applyFill="1" applyBorder="1" applyAlignment="1">
      <alignment horizontal="center" vertical="center" wrapText="1"/>
    </xf>
    <xf numFmtId="165" fontId="9" fillId="4" borderId="25" xfId="1" applyNumberFormat="1" applyFont="1" applyFill="1" applyBorder="1" applyAlignment="1">
      <alignment horizontal="center" vertical="center" wrapText="1"/>
    </xf>
    <xf numFmtId="165" fontId="9" fillId="4" borderId="26" xfId="1" applyNumberFormat="1" applyFont="1" applyFill="1" applyBorder="1" applyAlignment="1">
      <alignment horizontal="center" vertical="center" wrapText="1"/>
    </xf>
    <xf numFmtId="165" fontId="8" fillId="3" borderId="2" xfId="1" applyNumberFormat="1" applyFont="1" applyFill="1" applyBorder="1" applyAlignment="1">
      <alignment horizontal="left" vertical="center" wrapText="1"/>
    </xf>
    <xf numFmtId="165" fontId="8" fillId="3" borderId="11" xfId="1" applyNumberFormat="1" applyFont="1" applyFill="1" applyBorder="1" applyAlignment="1">
      <alignment horizontal="left" vertical="center" wrapText="1"/>
    </xf>
    <xf numFmtId="165" fontId="8" fillId="3" borderId="41" xfId="1" applyNumberFormat="1" applyFont="1" applyFill="1" applyBorder="1" applyAlignment="1">
      <alignment horizontal="left" vertical="center" wrapText="1"/>
    </xf>
    <xf numFmtId="165" fontId="8" fillId="5" borderId="11" xfId="1" applyNumberFormat="1" applyFont="1" applyFill="1" applyBorder="1" applyAlignment="1">
      <alignment horizontal="left" vertical="center" wrapText="1"/>
    </xf>
    <xf numFmtId="165" fontId="8" fillId="2" borderId="13" xfId="1" applyNumberFormat="1" applyFont="1" applyFill="1" applyBorder="1" applyAlignment="1">
      <alignment horizontal="left" vertical="center" wrapText="1"/>
    </xf>
    <xf numFmtId="165" fontId="8" fillId="2" borderId="11" xfId="1" applyNumberFormat="1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center" vertical="center" wrapText="1"/>
    </xf>
    <xf numFmtId="165" fontId="8" fillId="8" borderId="40" xfId="1" applyNumberFormat="1" applyFont="1" applyFill="1" applyBorder="1" applyAlignment="1">
      <alignment horizontal="center" vertical="center" wrapText="1"/>
    </xf>
    <xf numFmtId="165" fontId="8" fillId="8" borderId="1" xfId="1" applyNumberFormat="1" applyFont="1" applyFill="1" applyBorder="1" applyAlignment="1">
      <alignment horizontal="center" wrapText="1"/>
    </xf>
    <xf numFmtId="165" fontId="8" fillId="8" borderId="2" xfId="1" applyNumberFormat="1" applyFont="1" applyFill="1" applyBorder="1" applyAlignment="1">
      <alignment horizontal="center" wrapText="1"/>
    </xf>
    <xf numFmtId="165" fontId="8" fillId="8" borderId="14" xfId="1" applyNumberFormat="1" applyFont="1" applyFill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top" wrapText="1"/>
    </xf>
    <xf numFmtId="0" fontId="20" fillId="0" borderId="5" xfId="0" applyFont="1" applyBorder="1" applyAlignment="1">
      <alignment horizontal="center" vertical="top"/>
    </xf>
    <xf numFmtId="0" fontId="20" fillId="0" borderId="3" xfId="0" applyFont="1" applyBorder="1" applyAlignment="1">
      <alignment horizontal="center" vertical="top"/>
    </xf>
    <xf numFmtId="0" fontId="20" fillId="0" borderId="8" xfId="0" applyFont="1" applyBorder="1" applyAlignment="1">
      <alignment horizontal="center" vertical="top"/>
    </xf>
    <xf numFmtId="0" fontId="20" fillId="0" borderId="0" xfId="0" applyFont="1" applyBorder="1" applyAlignment="1">
      <alignment horizontal="center" vertical="top"/>
    </xf>
    <xf numFmtId="0" fontId="20" fillId="0" borderId="7" xfId="0" applyFont="1" applyBorder="1" applyAlignment="1">
      <alignment horizontal="center" vertical="top"/>
    </xf>
    <xf numFmtId="0" fontId="20" fillId="0" borderId="6" xfId="0" applyFont="1" applyBorder="1" applyAlignment="1">
      <alignment horizontal="center" vertical="top"/>
    </xf>
    <xf numFmtId="0" fontId="20" fillId="0" borderId="9" xfId="0" applyFont="1" applyBorder="1" applyAlignment="1">
      <alignment horizontal="center" vertical="top"/>
    </xf>
    <xf numFmtId="0" fontId="20" fillId="0" borderId="10" xfId="0" applyFont="1" applyBorder="1" applyAlignment="1">
      <alignment horizontal="center" vertical="top"/>
    </xf>
    <xf numFmtId="0" fontId="21" fillId="8" borderId="4" xfId="0" applyFont="1" applyFill="1" applyBorder="1" applyAlignment="1">
      <alignment horizontal="left" vertical="center"/>
    </xf>
    <xf numFmtId="0" fontId="21" fillId="8" borderId="5" xfId="0" applyFont="1" applyFill="1" applyBorder="1" applyAlignment="1">
      <alignment horizontal="left" vertical="center"/>
    </xf>
    <xf numFmtId="0" fontId="21" fillId="8" borderId="3" xfId="0" applyFont="1" applyFill="1" applyBorder="1" applyAlignment="1">
      <alignment horizontal="left" vertical="center"/>
    </xf>
  </cellXfs>
  <cellStyles count="3">
    <cellStyle name="Lien hypertexte" xfId="2" builtinId="8"/>
    <cellStyle name="Milliers" xfId="1" builtinId="3"/>
    <cellStyle name="Normal" xfId="0" builtinId="0"/>
  </cellStyles>
  <dxfs count="166"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rgb="FF808080"/>
        <name val="Calibri"/>
        <scheme val="none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7" formatCode="#,##0_ ;\-#,##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6" formatCode="0_ ;\-0\ 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8" formatCode="m/d/yyyy"/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general" vertical="bottom" textRotation="0" wrapText="1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" formatCode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3" formatCode="#,##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0" formatCode="General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alignment horizontal="center" vertical="center" textRotation="0" wrapText="0" indent="0" justifyLastLine="0" shrinkToFit="0" readingOrder="0"/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</dxf>
    <dxf>
      <font>
        <b val="0"/>
        <i/>
        <strike val="0"/>
        <condense val="0"/>
        <extend val="0"/>
        <outline val="0"/>
        <shadow val="0"/>
        <u val="none"/>
        <vertAlign val="baseline"/>
        <sz val="12"/>
        <color theme="0" tint="-0.499984740745262"/>
        <name val="Calibri"/>
        <scheme val="minor"/>
      </font>
      <numFmt numFmtId="165" formatCode="_-* #,##0_-;\-* #,##0_-;_-* &quot;-&quot;??_-;_-@_-"/>
    </dxf>
  </dxfs>
  <tableStyles count="0" defaultTableStyle="TableStyleMedium2" defaultPivotStyle="PivotStyleLight16"/>
  <colors>
    <mruColors>
      <color rgb="FFFFFFCC"/>
      <color rgb="FFFF00FF"/>
      <color rgb="FFFFF7FE"/>
      <color rgb="FFFFEFFD"/>
      <color rgb="FFFFE5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4" name="ZoneTexte 3"/>
        <xdr:cNvSpPr txBox="1"/>
      </xdr:nvSpPr>
      <xdr:spPr>
        <a:xfrm>
          <a:off x="8466" y="1769533"/>
          <a:ext cx="11523133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Remplir le tableau des données en 3 temps 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Généralités sur le prélèvement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cliquer sur le lien ID-canton pour pour visualiser la position du prélèvement enregistré dans la base de données cantonale (Géoportail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). Remplir les champs selon les indications, certains disposent d’un menu déroulant</a:t>
          </a:r>
          <a:r>
            <a:rPr kumimoji="0" lang="fr-CH" sz="1100" b="0" i="1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</a:t>
          </a: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 Description et informations concernant le captage et son autorisation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 notamment les débits captés (Q2), débits résiduels (Q3)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et débits de restitution (Q4) selon le schéma ci-contre.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Débits mesurés et données existantes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à remplir selon les données à disposition.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Les fichiers de données sont à envoyer par mail ou webtransfer selon la taille des documents.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Remarques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- divers</a:t>
          </a:r>
        </a:p>
        <a:p>
          <a:endParaRPr lang="fr-CH" sz="1200" baseline="0"/>
        </a:p>
        <a:p>
          <a:endParaRPr lang="fr-CH" sz="1200"/>
        </a:p>
      </xdr:txBody>
    </xdr:sp>
    <xdr:clientData/>
  </xdr:twoCellAnchor>
  <xdr:twoCellAnchor>
    <xdr:from>
      <xdr:col>9</xdr:col>
      <xdr:colOff>215406</xdr:colOff>
      <xdr:row>4</xdr:row>
      <xdr:rowOff>185720</xdr:rowOff>
    </xdr:from>
    <xdr:to>
      <xdr:col>13</xdr:col>
      <xdr:colOff>618067</xdr:colOff>
      <xdr:row>5</xdr:row>
      <xdr:rowOff>3757979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738539" y="1396453"/>
          <a:ext cx="4754528" cy="38770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8466</xdr:colOff>
      <xdr:row>5</xdr:row>
      <xdr:rowOff>254000</xdr:rowOff>
    </xdr:from>
    <xdr:to>
      <xdr:col>9</xdr:col>
      <xdr:colOff>8466</xdr:colOff>
      <xdr:row>5</xdr:row>
      <xdr:rowOff>3716867</xdr:rowOff>
    </xdr:to>
    <xdr:sp macro="" textlink="">
      <xdr:nvSpPr>
        <xdr:cNvPr id="2" name="ZoneTexte 1"/>
        <xdr:cNvSpPr txBox="1"/>
      </xdr:nvSpPr>
      <xdr:spPr>
        <a:xfrm>
          <a:off x="8466" y="1768475"/>
          <a:ext cx="10982325" cy="3462867"/>
        </a:xfrm>
        <a:prstGeom prst="rect">
          <a:avLst/>
        </a:prstGeom>
        <a:solidFill>
          <a:srgbClr val="FFFFCC"/>
        </a:solidFill>
        <a:ln w="952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Füllen Sie die Datentabelle in drei Schritten aus: 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1 -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Allgemeines zur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Klicken Sie 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auf den Link ID-Kanton, um die Wasserentnahmeposition der kantonalen Datenbank zu visualisieren (Geoportal </a:t>
          </a:r>
          <a:r>
            <a:rPr kumimoji="0" lang="fr-CH" sz="14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geo.vs.ch/environnement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)</a:t>
          </a:r>
          <a:r>
            <a:rPr kumimoji="0" lang="de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Füllen Sie die entsprechenden Felder aus, einige der Felder verfügen über ein Dropdown-Menü.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2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- Beschreibung und Informationen über die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Wasserentnahme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und ihre Bewilligung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, insbesondere die entnommenen</a:t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Wassermengen (Q2), Restwassermengen (Q3) und Rückgabewassermengen (Q4) gemäß nebenstehendem Schema.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/>
          </a:r>
          <a:b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</a:b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3 -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Gemessene Durchflüsse und vorhandene Daten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: Je nach den verfügbaren Daten ausfüllen. Die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Dateien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 sind je nach Größe der Dokumente per E-Mail oder Webtransfer zu versenden.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fr-CH" sz="14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4 - </a:t>
          </a:r>
          <a:r>
            <a:rPr kumimoji="0" lang="fr-CH" sz="14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Bemerkungen - </a:t>
          </a:r>
          <a:r>
            <a:rPr kumimoji="0" lang="fr-CH" sz="14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Verschiedenes </a:t>
          </a:r>
          <a:endParaRPr lang="fr-CH" sz="1200"/>
        </a:p>
      </xdr:txBody>
    </xdr:sp>
    <xdr:clientData/>
  </xdr:twoCellAnchor>
  <xdr:twoCellAnchor>
    <xdr:from>
      <xdr:col>9</xdr:col>
      <xdr:colOff>401672</xdr:colOff>
      <xdr:row>5</xdr:row>
      <xdr:rowOff>248283</xdr:rowOff>
    </xdr:from>
    <xdr:to>
      <xdr:col>13</xdr:col>
      <xdr:colOff>618067</xdr:colOff>
      <xdr:row>5</xdr:row>
      <xdr:rowOff>3800001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924805" y="1763816"/>
          <a:ext cx="4568262" cy="3551718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PrelevtTbl_FR" displayName="PrelevtTbl_FR" ref="A11:CE15" totalsRowShown="0" headerRowDxfId="165" dataDxfId="164" headerRowCellStyle="Milliers" dataCellStyle="Milliers">
  <autoFilter ref="A11:CE15"/>
  <tableColumns count="83">
    <tableColumn id="1" name="No" dataDxfId="163"/>
    <tableColumn id="4" name="Capt_IDCant" dataDxfId="162">
      <calculatedColumnFormula>HYPERLINK("https://sitonline.vs.ch/environnement/eaux_superficielles/fr/#/?locale=fr&amp;prelevement=SFH-205&amp;scale=4500","SFH-205")</calculatedColumnFormula>
    </tableColumn>
    <tableColumn id="5" name="Capt_IDCom" dataDxfId="161"/>
    <tableColumn id="6" name="Capt_Lieu" dataDxfId="160"/>
    <tableColumn id="2" name="Capt_E_SEN" dataDxfId="159"/>
    <tableColumn id="7" name="Capt_E" dataDxfId="158" dataCellStyle="Milliers"/>
    <tableColumn id="3" name="Capt_N_SEN" dataDxfId="157" dataCellStyle="Milliers"/>
    <tableColumn id="8" name="Capt_N" dataDxfId="156" dataCellStyle="Milliers"/>
    <tableColumn id="76" name="Capt_Alt_SEN" dataDxfId="155" dataCellStyle="Milliers"/>
    <tableColumn id="9" name="Capt_Alt" dataDxfId="154" dataCellStyle="Milliers"/>
    <tableColumn id="75" name="CE_nom" dataDxfId="153" dataCellStyle="Milliers"/>
    <tableColumn id="74" name="CE_debit" dataDxfId="152" dataCellStyle="Milliers"/>
    <tableColumn id="77" name="UsageCaptage_SEN" dataDxfId="151" dataCellStyle="Milliers"/>
    <tableColumn id="10" name="UsageCaptage"/>
    <tableColumn id="11" name="UsagePrecision"/>
    <tableColumn id="12" name="Capt_Etat" dataDxfId="150"/>
    <tableColumn id="13" name="Capt_Expl" dataDxfId="149"/>
    <tableColumn id="14" name="DroitComm_Type" dataDxfId="148"/>
    <tableColumn id="25" name="DroitComm_Autre" dataDxfId="147"/>
    <tableColumn id="78" name="DroitComm_Début" dataDxfId="146"/>
    <tableColumn id="79" name="DroitComm_durée" dataDxfId="145"/>
    <tableColumn id="15" name="DroitComm_Doc" dataDxfId="144"/>
    <tableColumn id="16" name="DroitCant_ON" dataDxfId="143"/>
    <tableColumn id="81" name="DroitCant_début" dataDxfId="142"/>
    <tableColumn id="80" name="DroitCant_durée" dataDxfId="141"/>
    <tableColumn id="17" name="DroitCant_Preuve" dataDxfId="140"/>
    <tableColumn id="18" name="Capt_Qmax" dataDxfId="139"/>
    <tableColumn id="19" name="Capt_Empl" dataDxfId="138"/>
    <tableColumn id="20" name="Capt_Type" dataDxfId="137"/>
    <tableColumn id="21" name="Capt_TypeAutre" dataDxfId="136"/>
    <tableColumn id="22" name="Capt_Photo" dataDxfId="135"/>
    <tableColumn id="23" name="Capt_Periode" dataDxfId="134"/>
    <tableColumn id="24" name="QJan1" dataDxfId="133" dataCellStyle="Milliers"/>
    <tableColumn id="26" name="QFev1" dataDxfId="132" dataCellStyle="Milliers"/>
    <tableColumn id="28" name="QMar1" dataDxfId="131" dataCellStyle="Milliers"/>
    <tableColumn id="30" name="QAvr1" dataDxfId="130" dataCellStyle="Milliers"/>
    <tableColumn id="32" name="QMai1" dataDxfId="129" dataCellStyle="Milliers"/>
    <tableColumn id="34" name="QJuin1" dataDxfId="128" dataCellStyle="Milliers"/>
    <tableColumn id="36" name="QJuil1" dataDxfId="127" dataCellStyle="Milliers"/>
    <tableColumn id="38" name="QAou1" dataDxfId="126" dataCellStyle="Milliers"/>
    <tableColumn id="40" name="QSep1" dataDxfId="125" dataCellStyle="Milliers"/>
    <tableColumn id="42" name="QOct1" dataDxfId="124" dataCellStyle="Milliers"/>
    <tableColumn id="44" name="QNov1" dataDxfId="123" dataCellStyle="Milliers"/>
    <tableColumn id="46" name="QDec1" dataDxfId="122" dataCellStyle="Milliers"/>
    <tableColumn id="84" name="QDec2" dataDxfId="121" dataCellStyle="Milliers"/>
    <tableColumn id="91" name="QDec3" dataDxfId="120" dataCellStyle="Milliers"/>
    <tableColumn id="90" name="QDec4" dataDxfId="119" dataCellStyle="Milliers"/>
    <tableColumn id="89" name="QDec5" dataDxfId="118" dataCellStyle="Milliers"/>
    <tableColumn id="88" name="QDec6" dataDxfId="117" dataCellStyle="Milliers"/>
    <tableColumn id="87" name="QDec7" dataDxfId="116" dataCellStyle="Milliers"/>
    <tableColumn id="86" name="QDec8" dataDxfId="115" dataCellStyle="Milliers"/>
    <tableColumn id="85" name="QDec9" dataDxfId="114" dataCellStyle="Milliers"/>
    <tableColumn id="95" name="QDec10" dataDxfId="113" dataCellStyle="Milliers"/>
    <tableColumn id="94" name="QDec11" dataDxfId="112" dataCellStyle="Milliers"/>
    <tableColumn id="93" name="QDec12" dataDxfId="111" dataCellStyle="Milliers"/>
    <tableColumn id="92" name="QDec13" dataDxfId="110" dataCellStyle="Milliers"/>
    <tableColumn id="48" name="Rest_E" dataDxfId="109" dataCellStyle="Milliers"/>
    <tableColumn id="49" name="Rest_N" dataDxfId="108" dataCellStyle="Milliers"/>
    <tableColumn id="50" name="Rest_Alt" dataDxfId="107" dataCellStyle="Milliers"/>
    <tableColumn id="51" name="Rest_Q" dataDxfId="106" dataCellStyle="Milliers"/>
    <tableColumn id="82" name="Q347_débit" dataDxfId="105" dataCellStyle="Milliers"/>
    <tableColumn id="83" name="Q347_methode" dataDxfId="104" dataCellStyle="Milliers"/>
    <tableColumn id="73" name="Q1_MesON" dataDxfId="103" dataCellStyle="Milliers"/>
    <tableColumn id="53" name="Q1_Type" dataDxfId="102" dataCellStyle="Milliers"/>
    <tableColumn id="54" name="Q1_Freq" dataDxfId="101" dataCellStyle="Milliers"/>
    <tableColumn id="55" name="Q1_Debut" dataDxfId="100" dataCellStyle="Milliers"/>
    <tableColumn id="56" name="Q1_Mes" dataDxfId="99" dataCellStyle="Milliers"/>
    <tableColumn id="57" name="Q2_MesON" dataDxfId="98" dataCellStyle="Milliers"/>
    <tableColumn id="58" name="Q2_Type" dataDxfId="97" dataCellStyle="Milliers"/>
    <tableColumn id="59" name="Q2_Freq" dataDxfId="96" dataCellStyle="Milliers"/>
    <tableColumn id="60" name="Q2_Debut" dataDxfId="95" dataCellStyle="Milliers"/>
    <tableColumn id="61" name="Q2_Mes" dataDxfId="94" dataCellStyle="Milliers"/>
    <tableColumn id="62" name="Q3_MesON" dataDxfId="93" dataCellStyle="Milliers"/>
    <tableColumn id="63" name="Q3_Type" dataDxfId="92" dataCellStyle="Milliers"/>
    <tableColumn id="64" name="Q3_Freq" dataDxfId="91" dataCellStyle="Milliers"/>
    <tableColumn id="65" name="Q3_Debut" dataDxfId="90" dataCellStyle="Milliers"/>
    <tableColumn id="66" name="Q3_Mes" dataDxfId="89" dataCellStyle="Milliers"/>
    <tableColumn id="67" name="Q4_MesON" dataDxfId="88" dataCellStyle="Milliers"/>
    <tableColumn id="68" name="Q4_Type" dataDxfId="87" dataCellStyle="Milliers"/>
    <tableColumn id="69" name="Q4_Freq" dataDxfId="86" dataCellStyle="Milliers"/>
    <tableColumn id="70" name="Q4_Debut" dataDxfId="85" dataCellStyle="Milliers"/>
    <tableColumn id="71" name="Q4_Mes" dataDxfId="84" dataCellStyle="Milliers"/>
    <tableColumn id="72" name="Rem" dataDxfId="83"/>
  </tableColumns>
  <tableStyleInfo name="TableStyleMedium4" showFirstColumn="0" showLastColumn="0" showRowStripes="1" showColumnStripes="0"/>
</table>
</file>

<file path=xl/tables/table10.xml><?xml version="1.0" encoding="utf-8"?>
<table xmlns="http://schemas.openxmlformats.org/spreadsheetml/2006/main" id="10" name="Qx_MesON" displayName="Qx_MesON" ref="A16:B18" totalsRowShown="0">
  <autoFilter ref="A16:B18"/>
  <tableColumns count="2">
    <tableColumn id="1" name="Qx_MesON"/>
    <tableColumn id="2" name="Qx_MesON_DE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PrelevtTbl_DE" displayName="PrelevtTbl_DE" ref="A11:CE15" totalsRowShown="0" headerRowDxfId="82" dataDxfId="81" headerRowCellStyle="Milliers" dataCellStyle="Milliers">
  <autoFilter ref="A11:CE15"/>
  <tableColumns count="83">
    <tableColumn id="1" name="No" dataDxfId="80"/>
    <tableColumn id="4" name="Capt_IDCant" dataDxfId="79">
      <calculatedColumnFormula>HYPERLINK("https://sitonline.vs.ch/environnement/eaux_superficielles/fr/#/?locale=fr&amp;prelevement=SFH-205&amp;scale=4500","SFH-205")</calculatedColumnFormula>
    </tableColumn>
    <tableColumn id="5" name="Capt_IDCom" dataDxfId="78"/>
    <tableColumn id="6" name="Capt_Lieu" dataDxfId="77"/>
    <tableColumn id="2" name="Capt_E_SEN" dataDxfId="76"/>
    <tableColumn id="7" name="Capt_E" dataDxfId="75" dataCellStyle="Milliers"/>
    <tableColumn id="3" name="Capt_N_SEN" dataDxfId="74" dataCellStyle="Milliers"/>
    <tableColumn id="8" name="Capt_N" dataDxfId="73" dataCellStyle="Milliers"/>
    <tableColumn id="76" name="Capt_Alt_SEN" dataDxfId="72" dataCellStyle="Milliers"/>
    <tableColumn id="9" name="Capt_Alt" dataDxfId="71" dataCellStyle="Milliers"/>
    <tableColumn id="75" name="CE_nom" dataDxfId="70" dataCellStyle="Milliers"/>
    <tableColumn id="74" name="CE_debit" dataDxfId="69" dataCellStyle="Milliers"/>
    <tableColumn id="77" name="UsageCaptage_SEN" dataDxfId="68" dataCellStyle="Milliers"/>
    <tableColumn id="10" name="UsageCaptage"/>
    <tableColumn id="11" name="UsagePrecision"/>
    <tableColumn id="12" name="Capt_Etat" dataDxfId="67"/>
    <tableColumn id="13" name="Capt_Expl" dataDxfId="66"/>
    <tableColumn id="14" name="DroitComm_Type" dataDxfId="65"/>
    <tableColumn id="25" name="DroitComm_Autre" dataDxfId="64"/>
    <tableColumn id="78" name="DroitComm_Début" dataDxfId="63"/>
    <tableColumn id="79" name="DroitComm_durée" dataDxfId="62"/>
    <tableColumn id="15" name="DroitComm_Doc" dataDxfId="61"/>
    <tableColumn id="16" name="DroitCant_ON" dataDxfId="60"/>
    <tableColumn id="81" name="DroitCant_début" dataDxfId="59"/>
    <tableColumn id="80" name="DroitCant_durée" dataDxfId="58"/>
    <tableColumn id="17" name="DroitCant_Preuve" dataDxfId="57"/>
    <tableColumn id="18" name="Capt_Qmax" dataDxfId="56"/>
    <tableColumn id="19" name="Capt_Empl" dataDxfId="55"/>
    <tableColumn id="20" name="Capt_Type" dataDxfId="54"/>
    <tableColumn id="21" name="Capt_TypeAutre" dataDxfId="53"/>
    <tableColumn id="22" name="Capt_Photo" dataDxfId="52"/>
    <tableColumn id="23" name="Capt_Periode" dataDxfId="51"/>
    <tableColumn id="24" name="QJan1" dataDxfId="50" dataCellStyle="Milliers"/>
    <tableColumn id="26" name="QFev1" dataDxfId="49" dataCellStyle="Milliers"/>
    <tableColumn id="28" name="QMar1" dataDxfId="48" dataCellStyle="Milliers"/>
    <tableColumn id="30" name="QAvr1" dataDxfId="47" dataCellStyle="Milliers"/>
    <tableColumn id="32" name="QMai1" dataDxfId="46" dataCellStyle="Milliers"/>
    <tableColumn id="34" name="QJuin1" dataDxfId="45" dataCellStyle="Milliers"/>
    <tableColumn id="36" name="QJuil1" dataDxfId="44" dataCellStyle="Milliers"/>
    <tableColumn id="38" name="QAou1" dataDxfId="43" dataCellStyle="Milliers"/>
    <tableColumn id="40" name="QSep1" dataDxfId="42" dataCellStyle="Milliers"/>
    <tableColumn id="42" name="QOct1" dataDxfId="41" dataCellStyle="Milliers"/>
    <tableColumn id="44" name="QNov1" dataDxfId="40" dataCellStyle="Milliers"/>
    <tableColumn id="46" name="QDec1" dataDxfId="39" dataCellStyle="Milliers"/>
    <tableColumn id="84" name="QDec2" dataDxfId="38" dataCellStyle="Milliers"/>
    <tableColumn id="91" name="QDec3" dataDxfId="37" dataCellStyle="Milliers"/>
    <tableColumn id="90" name="QDec4" dataDxfId="36" dataCellStyle="Milliers"/>
    <tableColumn id="89" name="QDec5" dataDxfId="35" dataCellStyle="Milliers"/>
    <tableColumn id="88" name="QDec6" dataDxfId="34" dataCellStyle="Milliers"/>
    <tableColumn id="87" name="QDec7" dataDxfId="33" dataCellStyle="Milliers"/>
    <tableColumn id="86" name="QDec8" dataDxfId="32" dataCellStyle="Milliers"/>
    <tableColumn id="85" name="QDec9" dataDxfId="31" dataCellStyle="Milliers"/>
    <tableColumn id="95" name="QDec10" dataDxfId="30" dataCellStyle="Milliers"/>
    <tableColumn id="94" name="QDec11" dataDxfId="29" dataCellStyle="Milliers"/>
    <tableColumn id="93" name="QDec12" dataDxfId="28" dataCellStyle="Milliers"/>
    <tableColumn id="92" name="QDec13" dataDxfId="27" dataCellStyle="Milliers"/>
    <tableColumn id="48" name="Rest_E" dataDxfId="26" dataCellStyle="Milliers"/>
    <tableColumn id="49" name="Rest_N" dataDxfId="25" dataCellStyle="Milliers"/>
    <tableColumn id="50" name="Rest_Alt" dataDxfId="24" dataCellStyle="Milliers"/>
    <tableColumn id="51" name="Rest_Q" dataDxfId="23" dataCellStyle="Milliers"/>
    <tableColumn id="82" name="Q347_débit" dataDxfId="22" dataCellStyle="Milliers"/>
    <tableColumn id="83" name="Q347_methode" dataDxfId="21" dataCellStyle="Milliers"/>
    <tableColumn id="73" name="Q1_MesON" dataDxfId="20" dataCellStyle="Milliers"/>
    <tableColumn id="53" name="Q1_Type" dataDxfId="19" dataCellStyle="Milliers"/>
    <tableColumn id="54" name="Q1_Freq" dataDxfId="18" dataCellStyle="Milliers"/>
    <tableColumn id="55" name="Q1_Debut" dataDxfId="17" dataCellStyle="Milliers"/>
    <tableColumn id="56" name="Q1_Mes" dataDxfId="16" dataCellStyle="Milliers"/>
    <tableColumn id="57" name="Q2_MesON" dataDxfId="15" dataCellStyle="Milliers"/>
    <tableColumn id="58" name="Q2_Type" dataDxfId="14" dataCellStyle="Milliers"/>
    <tableColumn id="59" name="Q2_Freq" dataDxfId="13" dataCellStyle="Milliers"/>
    <tableColumn id="60" name="Q2_Debut" dataDxfId="12" dataCellStyle="Milliers"/>
    <tableColumn id="61" name="Q2_Mes" dataDxfId="11" dataCellStyle="Milliers"/>
    <tableColumn id="62" name="Q3_MesON" dataDxfId="10" dataCellStyle="Milliers"/>
    <tableColumn id="63" name="Q3_Type" dataDxfId="9" dataCellStyle="Milliers"/>
    <tableColumn id="64" name="Q3_Freq" dataDxfId="8" dataCellStyle="Milliers"/>
    <tableColumn id="65" name="Q3_Debut" dataDxfId="7" dataCellStyle="Milliers"/>
    <tableColumn id="66" name="Q3_Mes" dataDxfId="6" dataCellStyle="Milliers"/>
    <tableColumn id="67" name="Q4_MesON" dataDxfId="5" dataCellStyle="Milliers"/>
    <tableColumn id="68" name="Q4_Type" dataDxfId="4" dataCellStyle="Milliers"/>
    <tableColumn id="69" name="Q4_Freq" dataDxfId="3" dataCellStyle="Milliers"/>
    <tableColumn id="70" name="Q4_Debut" dataDxfId="2" dataCellStyle="Milliers"/>
    <tableColumn id="71" name="Q4_Mes" dataDxfId="1" dataCellStyle="Milliers"/>
    <tableColumn id="72" name="Rem" dataDxfId="0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UsageCaptage" displayName="UsageCaptage" ref="F1:I15" totalsRowShown="0">
  <autoFilter ref="F1:I15"/>
  <tableColumns count="4">
    <tableColumn id="1" name="UsageCaptage"/>
    <tableColumn id="3" name="UsageCaptage_DE"/>
    <tableColumn id="2" name="UsageCaptage_app"/>
    <tableColumn id="4" name="UsageCaptage_app_label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4" name="CE_debit" displayName="CE_debit" ref="A1:C3" totalsRowShown="0">
  <autoFilter ref="A1:C3"/>
  <tableColumns count="3">
    <tableColumn id="1" name="CE_debit"/>
    <tableColumn id="2" name="CE_debit_DE"/>
    <tableColumn id="3" name="CE_debit_app"/>
  </tableColumns>
  <tableStyleInfo name="TableStyleMedium6" showFirstColumn="0" showLastColumn="0" showRowStripes="1" showColumnStripes="0"/>
</table>
</file>

<file path=xl/tables/table5.xml><?xml version="1.0" encoding="utf-8"?>
<table xmlns="http://schemas.openxmlformats.org/spreadsheetml/2006/main" id="5" name="Capt_Etat" displayName="Capt_Etat" ref="A9:D14" totalsRowShown="0">
  <autoFilter ref="A9:D14"/>
  <sortState ref="A10:A13">
    <sortCondition ref="A9:A13"/>
  </sortState>
  <tableColumns count="4">
    <tableColumn id="1" name="Capt_Etat"/>
    <tableColumn id="2" name="Capt_Etat_DE"/>
    <tableColumn id="3" name="Capt_Etat_app"/>
    <tableColumn id="4" name="Capt_Etat_app_label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6" name="DroitComm_Type" displayName="DroitComm_Type" ref="K1:L4" totalsRowShown="0">
  <autoFilter ref="K1:L4"/>
  <tableColumns count="2">
    <tableColumn id="1" name="DroitComm_Type"/>
    <tableColumn id="2" name="DroitComm_Type_D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DroitCant_ON" displayName="DroitCant_ON" ref="A5:C7" totalsRowShown="0">
  <autoFilter ref="A5:C7"/>
  <tableColumns count="3">
    <tableColumn id="1" name="DroitCant_ON"/>
    <tableColumn id="2" name="DroitCant_ON_DE"/>
    <tableColumn id="3" name="DroitCant_ON_app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8" name="Capt_Empl" displayName="Capt_Empl" ref="K6:M9" totalsRowShown="0">
  <autoFilter ref="K6:M9"/>
  <tableColumns count="3">
    <tableColumn id="1" name="Capt_Empl"/>
    <tableColumn id="2" name="Capt_Empl_DE"/>
    <tableColumn id="3" name="Capt_Empl_app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9" name="Capt_Type" displayName="Capt_Type" ref="K11:L16" totalsRowShown="0">
  <autoFilter ref="K11:L16"/>
  <tableColumns count="2">
    <tableColumn id="1" name="Capt_Type"/>
    <tableColumn id="2" name="Capt_Type_D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SEN-eaux-surface@admin.vs.ch" TargetMode="External"/><Relationship Id="rId5" Type="http://schemas.openxmlformats.org/officeDocument/2006/relationships/table" Target="../tables/table1.x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s://webtransfer.vs.ch/fr/start" TargetMode="External"/><Relationship Id="rId1" Type="http://schemas.openxmlformats.org/officeDocument/2006/relationships/hyperlink" Target="mailto:DUW-oberflaechengewaesser@admin.vs.ch" TargetMode="External"/><Relationship Id="rId5" Type="http://schemas.openxmlformats.org/officeDocument/2006/relationships/table" Target="../tables/table2.xml"/><Relationship Id="rId4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table" Target="../tables/table10.xml"/><Relationship Id="rId3" Type="http://schemas.openxmlformats.org/officeDocument/2006/relationships/table" Target="../tables/table5.xml"/><Relationship Id="rId7" Type="http://schemas.openxmlformats.org/officeDocument/2006/relationships/table" Target="../tables/table9.xml"/><Relationship Id="rId2" Type="http://schemas.openxmlformats.org/officeDocument/2006/relationships/table" Target="../tables/table4.xml"/><Relationship Id="rId1" Type="http://schemas.openxmlformats.org/officeDocument/2006/relationships/table" Target="../tables/table3.xml"/><Relationship Id="rId6" Type="http://schemas.openxmlformats.org/officeDocument/2006/relationships/table" Target="../tables/table8.xml"/><Relationship Id="rId5" Type="http://schemas.openxmlformats.org/officeDocument/2006/relationships/table" Target="../tables/table7.xml"/><Relationship Id="rId4" Type="http://schemas.openxmlformats.org/officeDocument/2006/relationships/table" Target="../tables/table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CE103"/>
  <sheetViews>
    <sheetView zoomScale="80" zoomScaleNormal="80" workbookViewId="0">
      <selection sqref="A1:D4"/>
    </sheetView>
  </sheetViews>
  <sheetFormatPr baseColWidth="10" defaultRowHeight="14.5" x14ac:dyDescent="0.35"/>
  <cols>
    <col min="1" max="1" width="17.1796875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7" width="17.81640625" customWidth="1"/>
    <col min="18" max="27" width="15.81640625" customWidth="1"/>
    <col min="28" max="28" width="16.36328125" bestFit="1" customWidth="1"/>
    <col min="29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146" t="s">
        <v>352</v>
      </c>
      <c r="B1" s="147"/>
      <c r="C1" s="147"/>
      <c r="D1" s="148"/>
      <c r="E1" s="161" t="s">
        <v>139</v>
      </c>
      <c r="F1" s="162"/>
      <c r="G1" s="162"/>
      <c r="H1" s="162"/>
      <c r="I1" s="163"/>
      <c r="J1" s="24"/>
      <c r="K1" s="143" t="s">
        <v>140</v>
      </c>
      <c r="L1" s="144"/>
      <c r="M1" s="144"/>
      <c r="N1" s="144"/>
      <c r="O1" s="145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149"/>
      <c r="B2" s="150"/>
      <c r="C2" s="150"/>
      <c r="D2" s="151"/>
      <c r="E2" s="75" t="s">
        <v>136</v>
      </c>
      <c r="F2" s="155"/>
      <c r="G2" s="155"/>
      <c r="H2" s="155"/>
      <c r="I2" s="156"/>
      <c r="J2" s="24"/>
      <c r="K2" s="61" t="s">
        <v>190</v>
      </c>
      <c r="L2" s="164" t="s">
        <v>188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149"/>
      <c r="B3" s="150"/>
      <c r="C3" s="150"/>
      <c r="D3" s="151"/>
      <c r="E3" s="76" t="s">
        <v>137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152"/>
      <c r="B4" s="153"/>
      <c r="C4" s="153"/>
      <c r="D4" s="154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161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86"/>
      <c r="B6" s="87"/>
      <c r="C6" s="88"/>
      <c r="D6" s="88"/>
      <c r="E6" s="89"/>
      <c r="F6" s="90"/>
      <c r="G6" s="90"/>
      <c r="H6" s="90"/>
      <c r="I6" s="90"/>
      <c r="J6" s="22"/>
      <c r="K6" s="23"/>
      <c r="L6" s="23"/>
      <c r="M6" s="23"/>
      <c r="N6" s="23"/>
      <c r="O6" s="24"/>
      <c r="P6" s="23"/>
      <c r="Q6" s="23"/>
      <c r="R6" s="24"/>
      <c r="S6" s="112"/>
      <c r="T6" s="23"/>
      <c r="U6" s="23"/>
      <c r="V6" s="23"/>
      <c r="W6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1" customFormat="1" ht="54" customHeight="1" x14ac:dyDescent="0.35">
      <c r="A7" s="169" t="s">
        <v>163</v>
      </c>
      <c r="B7" s="170"/>
      <c r="C7" s="170"/>
      <c r="D7" s="170"/>
      <c r="E7" s="170"/>
      <c r="F7" s="170"/>
      <c r="G7" s="170"/>
      <c r="H7" s="170"/>
      <c r="I7" s="170"/>
      <c r="J7" s="170"/>
      <c r="K7" s="170"/>
      <c r="L7" s="170"/>
      <c r="M7" s="170"/>
      <c r="N7" s="170"/>
      <c r="O7" s="170"/>
      <c r="P7" s="170"/>
      <c r="Q7" s="170"/>
      <c r="R7" s="171" t="s">
        <v>326</v>
      </c>
      <c r="S7" s="172"/>
      <c r="T7" s="172"/>
      <c r="U7" s="172"/>
      <c r="V7" s="172"/>
      <c r="W7" s="172"/>
      <c r="X7" s="172"/>
      <c r="Y7" s="172"/>
      <c r="Z7" s="172"/>
      <c r="AA7" s="172"/>
      <c r="AB7" s="172"/>
      <c r="AC7" s="172"/>
      <c r="AD7" s="172"/>
      <c r="AE7" s="172"/>
      <c r="AF7" s="172"/>
      <c r="AG7" s="172"/>
      <c r="AH7" s="172"/>
      <c r="AI7" s="172"/>
      <c r="AJ7" s="172"/>
      <c r="AK7" s="172"/>
      <c r="AL7" s="172"/>
      <c r="AM7" s="172"/>
      <c r="AN7" s="172"/>
      <c r="AO7" s="172"/>
      <c r="AP7" s="172"/>
      <c r="AQ7" s="172"/>
      <c r="AR7" s="172"/>
      <c r="AS7" s="172"/>
      <c r="AT7" s="172"/>
      <c r="AU7" s="172"/>
      <c r="AV7" s="172"/>
      <c r="AW7" s="172"/>
      <c r="AX7" s="172"/>
      <c r="AY7" s="172"/>
      <c r="AZ7" s="172"/>
      <c r="BA7" s="172"/>
      <c r="BB7" s="172"/>
      <c r="BC7" s="172"/>
      <c r="BD7" s="172"/>
      <c r="BE7" s="172"/>
      <c r="BF7" s="172"/>
      <c r="BG7" s="172"/>
      <c r="BH7" s="172"/>
      <c r="BI7" s="137" t="s">
        <v>177</v>
      </c>
      <c r="BJ7" s="138"/>
      <c r="BK7" s="138"/>
      <c r="BL7" s="138"/>
      <c r="BM7" s="138"/>
      <c r="BN7" s="138"/>
      <c r="BO7" s="138"/>
      <c r="BP7" s="138"/>
      <c r="BQ7" s="138"/>
      <c r="BR7" s="138"/>
      <c r="BS7" s="138"/>
      <c r="BT7" s="138"/>
      <c r="BU7" s="138"/>
      <c r="BV7" s="138"/>
      <c r="BW7" s="138"/>
      <c r="BX7" s="138"/>
      <c r="BY7" s="138"/>
      <c r="BZ7" s="138"/>
      <c r="CA7" s="138"/>
      <c r="CB7" s="138"/>
      <c r="CC7" s="138"/>
      <c r="CD7" s="138"/>
      <c r="CE7" s="56" t="s">
        <v>179</v>
      </c>
    </row>
    <row r="8" spans="1:83" s="3" customFormat="1" ht="58" customHeight="1" x14ac:dyDescent="0.45">
      <c r="A8" s="167" t="s">
        <v>34</v>
      </c>
      <c r="B8" s="166" t="s">
        <v>327</v>
      </c>
      <c r="C8" s="166"/>
      <c r="D8" s="166"/>
      <c r="E8" s="140" t="s">
        <v>158</v>
      </c>
      <c r="F8" s="140"/>
      <c r="G8" s="140"/>
      <c r="H8" s="140"/>
      <c r="I8" s="140"/>
      <c r="J8" s="140"/>
      <c r="K8" s="13" t="s">
        <v>128</v>
      </c>
      <c r="L8" s="13" t="s">
        <v>0</v>
      </c>
      <c r="M8" s="140" t="s">
        <v>328</v>
      </c>
      <c r="N8" s="140"/>
      <c r="O8" s="140"/>
      <c r="P8" s="140"/>
      <c r="Q8" s="141"/>
      <c r="R8" s="139" t="s">
        <v>16</v>
      </c>
      <c r="S8" s="168"/>
      <c r="T8" s="140"/>
      <c r="U8" s="140"/>
      <c r="V8" s="140"/>
      <c r="W8" s="140" t="s">
        <v>15</v>
      </c>
      <c r="X8" s="140"/>
      <c r="Y8" s="140"/>
      <c r="Z8" s="140"/>
      <c r="AA8" s="141" t="s">
        <v>329</v>
      </c>
      <c r="AB8" s="180"/>
      <c r="AC8" s="180"/>
      <c r="AD8" s="180"/>
      <c r="AE8" s="180"/>
      <c r="AF8" s="168"/>
      <c r="AG8" s="177" t="s">
        <v>146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165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78" t="s">
        <v>176</v>
      </c>
      <c r="BF8" s="178"/>
      <c r="BG8" s="178"/>
      <c r="BH8" s="179"/>
      <c r="BI8" s="139" t="s">
        <v>180</v>
      </c>
      <c r="BJ8" s="140"/>
      <c r="BK8" s="140" t="s">
        <v>27</v>
      </c>
      <c r="BL8" s="140"/>
      <c r="BM8" s="140"/>
      <c r="BN8" s="140"/>
      <c r="BO8" s="140"/>
      <c r="BP8" s="140" t="s">
        <v>28</v>
      </c>
      <c r="BQ8" s="140"/>
      <c r="BR8" s="140"/>
      <c r="BS8" s="140"/>
      <c r="BT8" s="140"/>
      <c r="BU8" s="140" t="s">
        <v>29</v>
      </c>
      <c r="BV8" s="140"/>
      <c r="BW8" s="140"/>
      <c r="BX8" s="140"/>
      <c r="BY8" s="140"/>
      <c r="BZ8" s="140" t="s">
        <v>31</v>
      </c>
      <c r="CA8" s="140"/>
      <c r="CB8" s="140"/>
      <c r="CC8" s="140"/>
      <c r="CD8" s="141"/>
      <c r="CE8" s="57"/>
    </row>
    <row r="9" spans="1:83" s="4" customFormat="1" ht="55.5" customHeight="1" x14ac:dyDescent="0.35">
      <c r="A9" s="167"/>
      <c r="B9" s="29" t="s">
        <v>159</v>
      </c>
      <c r="C9" s="37" t="s">
        <v>19</v>
      </c>
      <c r="D9" s="38" t="s">
        <v>32</v>
      </c>
      <c r="E9" s="39" t="s">
        <v>160</v>
      </c>
      <c r="F9" s="41" t="s">
        <v>17</v>
      </c>
      <c r="G9" s="42" t="s">
        <v>133</v>
      </c>
      <c r="H9" s="41" t="s">
        <v>20</v>
      </c>
      <c r="I9" s="42" t="s">
        <v>134</v>
      </c>
      <c r="J9" s="40" t="s">
        <v>37</v>
      </c>
      <c r="K9" s="14" t="s">
        <v>1</v>
      </c>
      <c r="L9" s="14" t="s">
        <v>182</v>
      </c>
      <c r="M9" s="39" t="s">
        <v>135</v>
      </c>
      <c r="N9" s="41" t="s">
        <v>2</v>
      </c>
      <c r="O9" s="41" t="s">
        <v>40</v>
      </c>
      <c r="P9" s="41" t="s">
        <v>330</v>
      </c>
      <c r="Q9" s="41" t="s">
        <v>331</v>
      </c>
      <c r="R9" s="53" t="s">
        <v>22</v>
      </c>
      <c r="S9" s="41" t="s">
        <v>40</v>
      </c>
      <c r="T9" s="41" t="s">
        <v>142</v>
      </c>
      <c r="U9" s="41" t="s">
        <v>143</v>
      </c>
      <c r="V9" s="40" t="s">
        <v>21</v>
      </c>
      <c r="W9" s="16" t="s">
        <v>23</v>
      </c>
      <c r="X9" s="41" t="s">
        <v>142</v>
      </c>
      <c r="Y9" s="49" t="s">
        <v>143</v>
      </c>
      <c r="Z9" s="40" t="s">
        <v>21</v>
      </c>
      <c r="AA9" s="45" t="s">
        <v>332</v>
      </c>
      <c r="AB9" s="48" t="s">
        <v>41</v>
      </c>
      <c r="AC9" s="48" t="s">
        <v>22</v>
      </c>
      <c r="AD9" s="41" t="s">
        <v>40</v>
      </c>
      <c r="AE9" s="48" t="s">
        <v>26</v>
      </c>
      <c r="AF9" s="46" t="s">
        <v>18</v>
      </c>
      <c r="AG9" s="173" t="s">
        <v>3</v>
      </c>
      <c r="AH9" s="135" t="s">
        <v>4</v>
      </c>
      <c r="AI9" s="135" t="s">
        <v>5</v>
      </c>
      <c r="AJ9" s="135" t="s">
        <v>6</v>
      </c>
      <c r="AK9" s="135" t="s">
        <v>7</v>
      </c>
      <c r="AL9" s="135" t="s">
        <v>8</v>
      </c>
      <c r="AM9" s="135" t="s">
        <v>9</v>
      </c>
      <c r="AN9" s="135" t="s">
        <v>10</v>
      </c>
      <c r="AO9" s="135" t="s">
        <v>11</v>
      </c>
      <c r="AP9" s="135" t="s">
        <v>12</v>
      </c>
      <c r="AQ9" s="135" t="s">
        <v>13</v>
      </c>
      <c r="AR9" s="175" t="s">
        <v>14</v>
      </c>
      <c r="AS9" s="173" t="s">
        <v>3</v>
      </c>
      <c r="AT9" s="135" t="s">
        <v>4</v>
      </c>
      <c r="AU9" s="135" t="s">
        <v>5</v>
      </c>
      <c r="AV9" s="135" t="s">
        <v>6</v>
      </c>
      <c r="AW9" s="135" t="s">
        <v>7</v>
      </c>
      <c r="AX9" s="135" t="s">
        <v>8</v>
      </c>
      <c r="AY9" s="135" t="s">
        <v>9</v>
      </c>
      <c r="AZ9" s="135" t="s">
        <v>10</v>
      </c>
      <c r="BA9" s="135" t="s">
        <v>11</v>
      </c>
      <c r="BB9" s="135" t="s">
        <v>12</v>
      </c>
      <c r="BC9" s="135" t="s">
        <v>13</v>
      </c>
      <c r="BD9" s="175" t="s">
        <v>14</v>
      </c>
      <c r="BE9" s="52" t="s">
        <v>17</v>
      </c>
      <c r="BF9" s="49" t="s">
        <v>20</v>
      </c>
      <c r="BG9" s="49" t="s">
        <v>37</v>
      </c>
      <c r="BH9" s="54" t="s">
        <v>33</v>
      </c>
      <c r="BI9" s="134" t="s">
        <v>150</v>
      </c>
      <c r="BJ9" s="132" t="s">
        <v>151</v>
      </c>
      <c r="BK9" s="74" t="s">
        <v>178</v>
      </c>
      <c r="BL9" s="72" t="s">
        <v>184</v>
      </c>
      <c r="BM9" s="72" t="s">
        <v>185</v>
      </c>
      <c r="BN9" s="133" t="s">
        <v>30</v>
      </c>
      <c r="BO9" s="132" t="s">
        <v>132</v>
      </c>
      <c r="BP9" s="74" t="s">
        <v>178</v>
      </c>
      <c r="BQ9" s="72" t="s">
        <v>184</v>
      </c>
      <c r="BR9" s="72" t="s">
        <v>185</v>
      </c>
      <c r="BS9" s="133" t="s">
        <v>30</v>
      </c>
      <c r="BT9" s="132" t="s">
        <v>132</v>
      </c>
      <c r="BU9" s="74" t="s">
        <v>178</v>
      </c>
      <c r="BV9" s="72" t="s">
        <v>184</v>
      </c>
      <c r="BW9" s="72" t="s">
        <v>185</v>
      </c>
      <c r="BX9" s="133" t="s">
        <v>30</v>
      </c>
      <c r="BY9" s="132" t="s">
        <v>132</v>
      </c>
      <c r="BZ9" s="74" t="s">
        <v>178</v>
      </c>
      <c r="CA9" s="72" t="s">
        <v>184</v>
      </c>
      <c r="CB9" s="72" t="s">
        <v>185</v>
      </c>
      <c r="CC9" s="133" t="s">
        <v>30</v>
      </c>
      <c r="CD9" s="142" t="s">
        <v>132</v>
      </c>
      <c r="CE9" s="58"/>
    </row>
    <row r="10" spans="1:83" s="5" customFormat="1" ht="90.5" customHeight="1" x14ac:dyDescent="0.35">
      <c r="A10" s="167"/>
      <c r="B10" s="30" t="s">
        <v>333</v>
      </c>
      <c r="C10" s="60" t="s">
        <v>181</v>
      </c>
      <c r="D10" s="31" t="s">
        <v>129</v>
      </c>
      <c r="E10" s="32" t="s">
        <v>162</v>
      </c>
      <c r="F10" s="33" t="s">
        <v>35</v>
      </c>
      <c r="G10" s="34" t="s">
        <v>162</v>
      </c>
      <c r="H10" s="33" t="s">
        <v>36</v>
      </c>
      <c r="I10" s="34" t="s">
        <v>162</v>
      </c>
      <c r="J10" s="36" t="s">
        <v>38</v>
      </c>
      <c r="K10" s="15"/>
      <c r="L10" s="69" t="s">
        <v>183</v>
      </c>
      <c r="M10" s="32" t="s">
        <v>162</v>
      </c>
      <c r="N10" s="70" t="s">
        <v>183</v>
      </c>
      <c r="O10" s="33" t="s">
        <v>39</v>
      </c>
      <c r="P10" s="70" t="s">
        <v>183</v>
      </c>
      <c r="Q10" s="35" t="s">
        <v>141</v>
      </c>
      <c r="R10" s="91" t="s">
        <v>183</v>
      </c>
      <c r="S10" s="43" t="s">
        <v>42</v>
      </c>
      <c r="T10" s="43" t="s">
        <v>144</v>
      </c>
      <c r="U10" s="43" t="s">
        <v>145</v>
      </c>
      <c r="V10" s="93" t="s">
        <v>149</v>
      </c>
      <c r="W10" s="92" t="s">
        <v>183</v>
      </c>
      <c r="X10" s="44" t="s">
        <v>144</v>
      </c>
      <c r="Y10" s="44" t="s">
        <v>145</v>
      </c>
      <c r="Z10" s="36" t="s">
        <v>148</v>
      </c>
      <c r="AA10" s="67" t="s">
        <v>24</v>
      </c>
      <c r="AB10" s="70" t="s">
        <v>183</v>
      </c>
      <c r="AC10" s="70" t="s">
        <v>183</v>
      </c>
      <c r="AD10" s="43" t="s">
        <v>42</v>
      </c>
      <c r="AE10" s="43" t="s">
        <v>149</v>
      </c>
      <c r="AF10" s="47" t="s">
        <v>25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34"/>
      <c r="BJ10" s="132"/>
      <c r="BK10" s="71" t="s">
        <v>183</v>
      </c>
      <c r="BL10" s="73" t="s">
        <v>186</v>
      </c>
      <c r="BM10" s="73" t="s">
        <v>187</v>
      </c>
      <c r="BN10" s="133"/>
      <c r="BO10" s="132"/>
      <c r="BP10" s="71" t="s">
        <v>183</v>
      </c>
      <c r="BQ10" s="73" t="s">
        <v>186</v>
      </c>
      <c r="BR10" s="73" t="s">
        <v>187</v>
      </c>
      <c r="BS10" s="133"/>
      <c r="BT10" s="132"/>
      <c r="BU10" s="71" t="s">
        <v>183</v>
      </c>
      <c r="BV10" s="73" t="s">
        <v>186</v>
      </c>
      <c r="BW10" s="73" t="s">
        <v>187</v>
      </c>
      <c r="BX10" s="133"/>
      <c r="BY10" s="132"/>
      <c r="BZ10" s="71" t="s">
        <v>183</v>
      </c>
      <c r="CA10" s="73" t="s">
        <v>186</v>
      </c>
      <c r="CB10" s="73" t="s">
        <v>187</v>
      </c>
      <c r="CC10" s="133"/>
      <c r="CD10" s="142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HYPERLINK("https://sitonline.vs.ch/environnement/eaux_superficielles/fr/#/?locale=fr&amp;prelevement=SFH-205&amp;scale=4500","SFH-205")</f>
        <v>SFH-205</v>
      </c>
      <c r="C12" s="114"/>
      <c r="D12" s="114" t="s">
        <v>354</v>
      </c>
      <c r="E12" s="115">
        <v>2649118</v>
      </c>
      <c r="F12" s="115"/>
      <c r="G12" s="115">
        <v>1128922</v>
      </c>
      <c r="H12" s="115"/>
      <c r="I12" s="115">
        <v>1978</v>
      </c>
      <c r="J12" s="116"/>
      <c r="K12" s="117" t="s">
        <v>354</v>
      </c>
      <c r="L12" s="118"/>
      <c r="M12" s="118" t="s">
        <v>204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HYPERLINK("https://sitonline.vs.ch/environnement/eaux_superficielles/fr/#/?locale=fr&amp;prelevement=SEN-1326&amp;scale=4500","SEN-1326")</f>
        <v>SEN-1326</v>
      </c>
      <c r="C13" s="114"/>
      <c r="D13" s="114" t="s">
        <v>356</v>
      </c>
      <c r="E13" s="115">
        <v>2646063</v>
      </c>
      <c r="F13" s="115"/>
      <c r="G13" s="115">
        <v>1132549</v>
      </c>
      <c r="H13" s="115"/>
      <c r="I13" s="115">
        <v>800</v>
      </c>
      <c r="J13" s="116"/>
      <c r="K13" s="117" t="s">
        <v>357</v>
      </c>
      <c r="L13" s="118"/>
      <c r="M13" s="118" t="s">
        <v>210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104</v>
      </c>
      <c r="X13" s="120">
        <v>40984</v>
      </c>
      <c r="Y13" s="121">
        <v>50</v>
      </c>
      <c r="Z13" s="129" t="s">
        <v>363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HYPERLINK("https://sitonline.vs.ch/environnement/eaux_superficielles/fr/#/?locale=fr&amp;prelevement=SEN-341&amp;scale=4500","SEN-341")</f>
        <v>SEN-341</v>
      </c>
      <c r="C14" s="114"/>
      <c r="D14" s="114" t="s">
        <v>359</v>
      </c>
      <c r="E14" s="115">
        <v>2649166</v>
      </c>
      <c r="F14" s="115"/>
      <c r="G14" s="115">
        <v>1128935</v>
      </c>
      <c r="H14" s="115"/>
      <c r="I14" s="115">
        <v>1980</v>
      </c>
      <c r="J14" s="116"/>
      <c r="K14" s="117" t="s">
        <v>354</v>
      </c>
      <c r="L14" s="118"/>
      <c r="M14" s="118" t="s">
        <v>210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HYPERLINK("https://sitonline.vs.ch/environnement/eaux_superficielles/fr/#/?locale=fr&amp;prelevement=SEN-345&amp;scale=4500","SEN-345")</f>
        <v>SEN-345</v>
      </c>
      <c r="C15" s="114"/>
      <c r="D15" s="114" t="s">
        <v>361</v>
      </c>
      <c r="E15" s="115">
        <v>2649150</v>
      </c>
      <c r="F15" s="115"/>
      <c r="G15" s="115">
        <v>1128950</v>
      </c>
      <c r="H15" s="115"/>
      <c r="I15" s="115">
        <v>2000</v>
      </c>
      <c r="J15" s="116"/>
      <c r="K15" s="117" t="s">
        <v>354</v>
      </c>
      <c r="L15" s="118"/>
      <c r="M15" s="118" t="s">
        <v>210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  <row r="103" spans="1:83" s="6" customFormat="1" ht="15.5" x14ac:dyDescent="0.35">
      <c r="A103" s="7"/>
      <c r="B103"/>
      <c r="C103"/>
      <c r="D103"/>
      <c r="E103"/>
      <c r="F103"/>
      <c r="G103"/>
      <c r="H103"/>
      <c r="I103"/>
      <c r="J103"/>
      <c r="K103"/>
      <c r="L103"/>
      <c r="M103"/>
      <c r="N103"/>
      <c r="O103"/>
      <c r="P103"/>
      <c r="Q103"/>
      <c r="R103"/>
      <c r="S103"/>
      <c r="T103"/>
      <c r="U103"/>
      <c r="V103"/>
      <c r="W103"/>
      <c r="X103"/>
      <c r="Y103"/>
      <c r="Z103"/>
      <c r="AA103"/>
      <c r="AB103"/>
      <c r="AC103"/>
      <c r="AD103"/>
      <c r="AE103"/>
      <c r="AF103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/>
      <c r="BF103"/>
      <c r="BG103"/>
      <c r="BH103" s="2"/>
      <c r="BI103" s="2"/>
      <c r="BJ103" s="2"/>
      <c r="BK103" s="2"/>
      <c r="BL103" s="2"/>
      <c r="BM103" s="2"/>
      <c r="BN103" s="2"/>
      <c r="BO103" s="2"/>
      <c r="BP103" s="2"/>
      <c r="BQ103" s="2"/>
      <c r="BR103" s="2"/>
      <c r="BS103" s="2"/>
      <c r="BT103" s="2"/>
      <c r="BU103" s="2"/>
      <c r="BV103" s="2"/>
      <c r="BW103" s="2"/>
      <c r="BX103" s="2"/>
      <c r="BY103" s="2"/>
      <c r="BZ103" s="2"/>
      <c r="CA103" s="2"/>
      <c r="CB103" s="2"/>
      <c r="CC103" s="2"/>
      <c r="CD103" s="2"/>
      <c r="CE103"/>
    </row>
  </sheetData>
  <dataConsolidate/>
  <mergeCells count="61">
    <mergeCell ref="AG8:AR8"/>
    <mergeCell ref="E8:J8"/>
    <mergeCell ref="BN9:BN10"/>
    <mergeCell ref="BO9:BO10"/>
    <mergeCell ref="BE8:BH8"/>
    <mergeCell ref="AA8:AF8"/>
    <mergeCell ref="M8:Q8"/>
    <mergeCell ref="AO9:AO10"/>
    <mergeCell ref="AP9:AP10"/>
    <mergeCell ref="BA9:BA10"/>
    <mergeCell ref="BB9:BB10"/>
    <mergeCell ref="BC9:BC10"/>
    <mergeCell ref="BD9:BD10"/>
    <mergeCell ref="AS8:BD8"/>
    <mergeCell ref="AS9:AS10"/>
    <mergeCell ref="AT9:AT10"/>
    <mergeCell ref="B8:D8"/>
    <mergeCell ref="A8:A10"/>
    <mergeCell ref="R8:V8"/>
    <mergeCell ref="W8:Z8"/>
    <mergeCell ref="A7:Q7"/>
    <mergeCell ref="R7:BH7"/>
    <mergeCell ref="AG9:AG10"/>
    <mergeCell ref="AH9:AH10"/>
    <mergeCell ref="AI9:AI10"/>
    <mergeCell ref="AJ9:AJ10"/>
    <mergeCell ref="AK9:AK10"/>
    <mergeCell ref="AQ9:AQ10"/>
    <mergeCell ref="AR9:AR10"/>
    <mergeCell ref="AL9:AL10"/>
    <mergeCell ref="AM9:AM10"/>
    <mergeCell ref="AN9:AN10"/>
    <mergeCell ref="K1:O1"/>
    <mergeCell ref="A1:D4"/>
    <mergeCell ref="F2:I2"/>
    <mergeCell ref="F3:I3"/>
    <mergeCell ref="F4:I4"/>
    <mergeCell ref="E1:I1"/>
    <mergeCell ref="L2:N2"/>
    <mergeCell ref="L3:M3"/>
    <mergeCell ref="AU9:AU10"/>
    <mergeCell ref="AV9:AV10"/>
    <mergeCell ref="AW9:AW10"/>
    <mergeCell ref="AX9:AX10"/>
    <mergeCell ref="AY9:AY10"/>
    <mergeCell ref="B5:D5"/>
    <mergeCell ref="BY9:BY10"/>
    <mergeCell ref="CC9:CC10"/>
    <mergeCell ref="BT9:BT10"/>
    <mergeCell ref="BX9:BX10"/>
    <mergeCell ref="BI9:BI10"/>
    <mergeCell ref="BJ9:BJ10"/>
    <mergeCell ref="AZ9:AZ10"/>
    <mergeCell ref="BI7:CD7"/>
    <mergeCell ref="BI8:BJ8"/>
    <mergeCell ref="BK8:BO8"/>
    <mergeCell ref="BP8:BT8"/>
    <mergeCell ref="BU8:BY8"/>
    <mergeCell ref="BZ8:CD8"/>
    <mergeCell ref="BS9:BS10"/>
    <mergeCell ref="CD9:CD10"/>
  </mergeCells>
  <dataValidations count="8">
    <dataValidation type="list" allowBlank="1" showInputMessage="1" showErrorMessage="1" sqref="L12:L15">
      <formula1>"Permanent,Temporaire"</formula1>
    </dataValidation>
    <dataValidation type="list" allowBlank="1" showInputMessage="1" showErrorMessage="1" sqref="P12:P15">
      <formula1>"Exploité,Non-exploité"</formula1>
    </dataValidation>
    <dataValidation type="list" allowBlank="1" showInputMessage="1" showErrorMessage="1" sqref="R12:R15">
      <formula1>"Autorisation,Concession,Autre"</formula1>
    </dataValidation>
    <dataValidation type="list" allowBlank="1" showInputMessage="1" showErrorMessage="1" sqref="W12:W15">
      <formula1>"Existant,Inexistant"</formula1>
    </dataValidation>
    <dataValidation type="list" allowBlank="1" showInputMessage="1" showErrorMessage="1" sqref="AB12:AB15">
      <formula1>"Dans un cours d'eau,Dans un plan d'eau (lac),Dans des eaux souterraines (source/nappe)"</formula1>
    </dataValidation>
    <dataValidation type="list" allowBlank="1" showInputMessage="1" showErrorMessage="1" sqref="AC12:AC15">
      <formula1>"Avec régulation,Sans régulation,Barrage,Pompage,Autre (à préciser)"</formula1>
    </dataValidation>
    <dataValidation type="list" allowBlank="1" showInputMessage="1" showErrorMessage="1" sqref="BK12:BK15 BP12:BP15 BU12:BU15 BZ12:BZ15">
      <formula1>"Oui,Non"</formula1>
    </dataValidation>
    <dataValidation type="list" allowBlank="1" showInputMessage="1" showErrorMessage="1" sqref="N12:N15">
      <formula1>"Agriculture (bétail),Chauffage/Refroidissement,Défense incendie,Eau potable (AEP),Enneigement artificiel,Hydroélectricité,Industrie,Irrigation,Tourisme,Autre: à préciser,Multiple: à préciser,Autre: à préciser,Autre: à préciser,Autre: à préciser"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orientation="portrait" r:id="rId3"/>
  <drawing r:id="rId4"/>
  <tableParts count="1">
    <tablePart r:id="rId5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/>
  <dimension ref="A1:CE102"/>
  <sheetViews>
    <sheetView tabSelected="1" zoomScale="80" zoomScaleNormal="80" workbookViewId="0">
      <selection sqref="A1:D4"/>
    </sheetView>
  </sheetViews>
  <sheetFormatPr baseColWidth="10" defaultRowHeight="14.5" x14ac:dyDescent="0.35"/>
  <cols>
    <col min="1" max="1" width="19" style="7" customWidth="1"/>
    <col min="2" max="2" width="28.1796875" customWidth="1"/>
    <col min="3" max="3" width="16.54296875" customWidth="1"/>
    <col min="4" max="4" width="21.81640625" customWidth="1"/>
    <col min="5" max="5" width="19.453125" customWidth="1"/>
    <col min="6" max="6" width="12.54296875" customWidth="1"/>
    <col min="7" max="7" width="17.453125" bestFit="1" customWidth="1"/>
    <col min="8" max="8" width="12.54296875" customWidth="1"/>
    <col min="9" max="9" width="18.81640625" bestFit="1" customWidth="1"/>
    <col min="10" max="10" width="12.54296875" customWidth="1"/>
    <col min="11" max="11" width="20.81640625" customWidth="1"/>
    <col min="12" max="12" width="13.81640625" customWidth="1"/>
    <col min="13" max="13" width="15.1796875" bestFit="1" customWidth="1"/>
    <col min="14" max="14" width="21.1796875" customWidth="1"/>
    <col min="15" max="15" width="20.81640625" customWidth="1"/>
    <col min="16" max="16" width="14.453125" customWidth="1"/>
    <col min="17" max="17" width="17.81640625" customWidth="1"/>
    <col min="18" max="19" width="15.81640625" customWidth="1"/>
    <col min="20" max="20" width="17.453125" customWidth="1"/>
    <col min="21" max="32" width="15.81640625" customWidth="1"/>
    <col min="33" max="44" width="6.81640625" style="2" customWidth="1"/>
    <col min="45" max="56" width="6.453125" style="2" customWidth="1"/>
    <col min="57" max="59" width="10.81640625" customWidth="1"/>
    <col min="60" max="60" width="10.81640625" style="2" customWidth="1"/>
    <col min="61" max="62" width="15.81640625" style="2" customWidth="1"/>
    <col min="63" max="63" width="14.81640625" style="2" customWidth="1"/>
    <col min="64" max="64" width="16.1796875" style="2" customWidth="1"/>
    <col min="65" max="65" width="14.81640625" style="2" customWidth="1"/>
    <col min="66" max="67" width="17.453125" style="2" customWidth="1"/>
    <col min="68" max="68" width="14.453125" style="2" customWidth="1"/>
    <col min="69" max="70" width="15" style="2" customWidth="1"/>
    <col min="71" max="72" width="17.453125" style="2" customWidth="1"/>
    <col min="73" max="73" width="13.81640625" style="2" customWidth="1"/>
    <col min="74" max="74" width="16.1796875" style="2" customWidth="1"/>
    <col min="75" max="75" width="13.81640625" style="2" customWidth="1"/>
    <col min="76" max="77" width="17.453125" style="2" customWidth="1"/>
    <col min="78" max="78" width="14.81640625" style="2" customWidth="1"/>
    <col min="79" max="79" width="17.1796875" style="2" customWidth="1"/>
    <col min="80" max="80" width="14.81640625" style="2" customWidth="1"/>
    <col min="81" max="82" width="17.453125" style="2" customWidth="1"/>
    <col min="83" max="83" width="32.81640625" customWidth="1"/>
  </cols>
  <sheetData>
    <row r="1" spans="1:83" ht="23.5" x14ac:dyDescent="0.35">
      <c r="A1" s="200" t="s">
        <v>353</v>
      </c>
      <c r="B1" s="201"/>
      <c r="C1" s="201"/>
      <c r="D1" s="202"/>
      <c r="E1" s="161" t="s">
        <v>223</v>
      </c>
      <c r="F1" s="162"/>
      <c r="G1" s="162"/>
      <c r="H1" s="162"/>
      <c r="I1" s="163"/>
      <c r="J1" s="24"/>
      <c r="K1" s="209" t="s">
        <v>300</v>
      </c>
      <c r="L1" s="210"/>
      <c r="M1" s="210"/>
      <c r="N1" s="210"/>
      <c r="O1" s="211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65"/>
      <c r="AH1" s="65"/>
      <c r="AI1" s="65"/>
      <c r="AJ1" s="65"/>
      <c r="AK1" s="65"/>
      <c r="AL1" s="65"/>
      <c r="AM1" s="65"/>
      <c r="AN1" s="65"/>
      <c r="AO1" s="65"/>
      <c r="AP1" s="65"/>
      <c r="AQ1" s="65"/>
      <c r="AR1" s="65"/>
      <c r="AS1" s="65"/>
      <c r="AT1" s="65"/>
      <c r="AU1" s="65"/>
      <c r="AV1" s="65"/>
      <c r="AW1" s="65"/>
      <c r="AX1" s="65"/>
      <c r="AY1" s="65"/>
      <c r="AZ1" s="65"/>
      <c r="BA1" s="65"/>
      <c r="BB1" s="65"/>
      <c r="BC1" s="65"/>
      <c r="BD1" s="65"/>
      <c r="BE1" s="24"/>
      <c r="BF1" s="24"/>
      <c r="BG1" s="24"/>
      <c r="BH1" s="65"/>
      <c r="BI1" s="65"/>
      <c r="BJ1" s="65"/>
      <c r="BK1" s="65"/>
      <c r="BL1" s="65"/>
      <c r="BM1" s="65"/>
      <c r="BN1" s="65"/>
      <c r="BO1" s="65"/>
      <c r="BP1" s="65"/>
      <c r="BQ1" s="65"/>
      <c r="BR1" s="65"/>
      <c r="BS1" s="65"/>
      <c r="BT1" s="65"/>
      <c r="BU1" s="65"/>
      <c r="BV1" s="65"/>
      <c r="BW1" s="65"/>
      <c r="BX1" s="65"/>
      <c r="BY1" s="65"/>
      <c r="BZ1" s="65"/>
      <c r="CA1" s="65"/>
      <c r="CB1" s="65"/>
      <c r="CC1" s="65"/>
      <c r="CD1" s="65"/>
      <c r="CE1" s="24"/>
    </row>
    <row r="2" spans="1:83" ht="24" customHeight="1" x14ac:dyDescent="0.45">
      <c r="A2" s="203"/>
      <c r="B2" s="204"/>
      <c r="C2" s="204"/>
      <c r="D2" s="205"/>
      <c r="E2" s="75" t="s">
        <v>224</v>
      </c>
      <c r="F2" s="155"/>
      <c r="G2" s="155"/>
      <c r="H2" s="155"/>
      <c r="I2" s="156"/>
      <c r="J2" s="24"/>
      <c r="K2" s="61" t="s">
        <v>190</v>
      </c>
      <c r="L2" s="164" t="s">
        <v>226</v>
      </c>
      <c r="M2" s="164"/>
      <c r="N2" s="164"/>
      <c r="O2" s="62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65"/>
      <c r="AH2" s="65"/>
      <c r="AI2" s="65"/>
      <c r="AJ2" s="65"/>
      <c r="AK2" s="65"/>
      <c r="AL2" s="65"/>
      <c r="AM2" s="65"/>
      <c r="AN2" s="65"/>
      <c r="AO2" s="65"/>
      <c r="AP2" s="65"/>
      <c r="AQ2" s="65"/>
      <c r="AR2" s="65"/>
      <c r="AS2" s="65"/>
      <c r="AT2" s="65"/>
      <c r="AU2" s="65"/>
      <c r="AV2" s="65"/>
      <c r="AW2" s="65"/>
      <c r="AX2" s="65"/>
      <c r="AY2" s="65"/>
      <c r="AZ2" s="65"/>
      <c r="BA2" s="65"/>
      <c r="BB2" s="65"/>
      <c r="BC2" s="65"/>
      <c r="BD2" s="65"/>
      <c r="BE2" s="24"/>
      <c r="BF2" s="24"/>
      <c r="BG2" s="24"/>
      <c r="BH2" s="65"/>
      <c r="BI2" s="65"/>
      <c r="BJ2" s="65"/>
      <c r="BK2" s="65"/>
      <c r="BL2" s="65"/>
      <c r="BM2" s="65"/>
      <c r="BN2" s="65"/>
      <c r="BO2" s="65"/>
      <c r="BP2" s="65"/>
      <c r="BQ2" s="65"/>
      <c r="BR2" s="65"/>
      <c r="BS2" s="65"/>
      <c r="BT2" s="65"/>
      <c r="BU2" s="65"/>
      <c r="BV2" s="65"/>
      <c r="BW2" s="65"/>
      <c r="BX2" s="65"/>
      <c r="BY2" s="65"/>
      <c r="BZ2" s="65"/>
      <c r="CA2" s="65"/>
      <c r="CB2" s="65"/>
      <c r="CC2" s="65"/>
      <c r="CD2" s="65"/>
      <c r="CE2" s="24"/>
    </row>
    <row r="3" spans="1:83" s="1" customFormat="1" ht="24" customHeight="1" x14ac:dyDescent="0.75">
      <c r="A3" s="203"/>
      <c r="B3" s="204"/>
      <c r="C3" s="204"/>
      <c r="D3" s="205"/>
      <c r="E3" s="76" t="s">
        <v>225</v>
      </c>
      <c r="F3" s="157"/>
      <c r="G3" s="157"/>
      <c r="H3" s="157"/>
      <c r="I3" s="158"/>
      <c r="J3" s="22"/>
      <c r="K3" s="68" t="s">
        <v>191</v>
      </c>
      <c r="L3" s="165" t="s">
        <v>189</v>
      </c>
      <c r="M3" s="165"/>
      <c r="N3" s="63"/>
      <c r="O3" s="64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7"/>
      <c r="AC3" s="27"/>
      <c r="AD3" s="27"/>
      <c r="AE3" s="27"/>
      <c r="AF3" s="23"/>
      <c r="AG3" s="28"/>
      <c r="AH3" s="28"/>
      <c r="AI3" s="28"/>
      <c r="AJ3" s="28"/>
      <c r="AK3" s="28"/>
      <c r="AL3" s="28"/>
      <c r="AM3" s="28"/>
      <c r="AN3" s="28"/>
      <c r="AO3" s="28"/>
      <c r="AP3" s="28"/>
      <c r="AQ3" s="28"/>
      <c r="AR3" s="28"/>
      <c r="AS3" s="28"/>
      <c r="AT3" s="28"/>
      <c r="AU3" s="28"/>
      <c r="AV3" s="28"/>
      <c r="AW3" s="28"/>
      <c r="AX3" s="28"/>
      <c r="AY3" s="28"/>
      <c r="AZ3" s="28"/>
      <c r="BA3" s="28"/>
      <c r="BB3" s="28"/>
      <c r="BC3" s="28"/>
      <c r="BD3" s="28"/>
      <c r="BE3" s="23"/>
      <c r="BF3" s="23"/>
      <c r="BG3" s="23"/>
      <c r="BH3" s="28"/>
      <c r="BI3" s="28"/>
      <c r="BJ3" s="28"/>
      <c r="BK3" s="28"/>
      <c r="BL3" s="28"/>
      <c r="BM3" s="28"/>
      <c r="BN3" s="28"/>
      <c r="BO3" s="28"/>
      <c r="BP3" s="28"/>
      <c r="BQ3" s="28"/>
      <c r="BR3" s="28"/>
      <c r="BS3" s="28"/>
      <c r="BT3" s="28"/>
      <c r="BU3" s="28"/>
      <c r="BV3" s="28"/>
      <c r="BW3" s="28"/>
      <c r="BX3" s="28"/>
      <c r="BY3" s="28"/>
      <c r="BZ3" s="28"/>
      <c r="CA3" s="28"/>
      <c r="CB3" s="28"/>
      <c r="CC3" s="28"/>
      <c r="CD3" s="28"/>
      <c r="CE3" s="23"/>
    </row>
    <row r="4" spans="1:83" s="1" customFormat="1" ht="24" customHeight="1" x14ac:dyDescent="0.75">
      <c r="A4" s="206"/>
      <c r="B4" s="207"/>
      <c r="C4" s="207"/>
      <c r="D4" s="208"/>
      <c r="E4" s="77" t="s">
        <v>138</v>
      </c>
      <c r="F4" s="159"/>
      <c r="G4" s="159"/>
      <c r="H4" s="159"/>
      <c r="I4" s="160"/>
      <c r="J4" s="22"/>
      <c r="K4" s="66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7"/>
      <c r="AC4" s="27"/>
      <c r="AD4" s="27"/>
      <c r="AE4" s="27"/>
      <c r="AF4" s="23"/>
      <c r="AG4" s="28"/>
      <c r="AH4" s="28"/>
      <c r="AI4" s="28"/>
      <c r="AJ4" s="28"/>
      <c r="AK4" s="28"/>
      <c r="AL4" s="28"/>
      <c r="AM4" s="28"/>
      <c r="AN4" s="28"/>
      <c r="AO4" s="28"/>
      <c r="AP4" s="28"/>
      <c r="AQ4" s="28"/>
      <c r="AR4" s="28"/>
      <c r="AS4" s="28"/>
      <c r="AT4" s="28"/>
      <c r="AU4" s="28"/>
      <c r="AV4" s="28"/>
      <c r="AW4" s="28"/>
      <c r="AX4" s="28"/>
      <c r="AY4" s="28"/>
      <c r="AZ4" s="28"/>
      <c r="BA4" s="28"/>
      <c r="BB4" s="28"/>
      <c r="BC4" s="28"/>
      <c r="BD4" s="28"/>
      <c r="BE4" s="23"/>
      <c r="BF4" s="23"/>
      <c r="BG4" s="23"/>
      <c r="BH4" s="28"/>
      <c r="BI4" s="28"/>
      <c r="BJ4" s="28"/>
      <c r="BK4" s="28"/>
      <c r="BL4" s="28"/>
      <c r="BM4" s="28"/>
      <c r="BN4" s="28"/>
      <c r="BO4" s="28"/>
      <c r="BP4" s="28"/>
      <c r="BQ4" s="28"/>
      <c r="BR4" s="28"/>
      <c r="BS4" s="28"/>
      <c r="BT4" s="28"/>
      <c r="BU4" s="28"/>
      <c r="BV4" s="28"/>
      <c r="BW4" s="28"/>
      <c r="BX4" s="28"/>
      <c r="BY4" s="28"/>
      <c r="BZ4" s="28"/>
      <c r="CA4" s="28"/>
      <c r="CB4" s="28"/>
      <c r="CC4" s="28"/>
      <c r="CD4" s="28"/>
      <c r="CE4" s="23"/>
    </row>
    <row r="5" spans="1:83" s="1" customFormat="1" ht="24" customHeight="1" x14ac:dyDescent="0.75">
      <c r="A5" s="78" t="s">
        <v>222</v>
      </c>
      <c r="B5" s="130">
        <v>45202</v>
      </c>
      <c r="C5" s="131"/>
      <c r="D5" s="131"/>
      <c r="E5" s="25"/>
      <c r="F5" s="26"/>
      <c r="G5" s="26"/>
      <c r="H5" s="26"/>
      <c r="I5" s="26"/>
      <c r="J5" s="22"/>
      <c r="K5" s="23"/>
      <c r="L5" s="23"/>
      <c r="M5" s="23"/>
      <c r="N5" s="23"/>
      <c r="O5" s="24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7"/>
      <c r="AC5" s="27"/>
      <c r="AD5" s="27"/>
      <c r="AE5" s="27"/>
      <c r="AF5" s="23"/>
      <c r="AG5" s="28"/>
      <c r="AH5" s="28"/>
      <c r="AI5" s="28"/>
      <c r="AJ5" s="28"/>
      <c r="AK5" s="28"/>
      <c r="AL5" s="28"/>
      <c r="AM5" s="28"/>
      <c r="AN5" s="28"/>
      <c r="AO5" s="28"/>
      <c r="AP5" s="28"/>
      <c r="AQ5" s="28"/>
      <c r="AR5" s="28"/>
      <c r="AS5" s="28"/>
      <c r="AT5" s="28"/>
      <c r="AU5" s="28"/>
      <c r="AV5" s="28"/>
      <c r="AW5" s="28"/>
      <c r="AX5" s="28"/>
      <c r="AY5" s="28"/>
      <c r="AZ5" s="28"/>
      <c r="BA5" s="28"/>
      <c r="BB5" s="28"/>
      <c r="BC5" s="28"/>
      <c r="BD5" s="28"/>
      <c r="BE5" s="23"/>
      <c r="BF5" s="23"/>
      <c r="BG5" s="23"/>
      <c r="BH5" s="28"/>
      <c r="BI5" s="28"/>
      <c r="BJ5" s="28"/>
      <c r="BK5" s="28"/>
      <c r="BL5" s="28"/>
      <c r="BM5" s="28"/>
      <c r="BN5" s="28"/>
      <c r="BO5" s="28"/>
      <c r="BP5" s="28"/>
      <c r="BQ5" s="28"/>
      <c r="BR5" s="28"/>
      <c r="BS5" s="28"/>
      <c r="BT5" s="28"/>
      <c r="BU5" s="28"/>
      <c r="BV5" s="28"/>
      <c r="BW5" s="28"/>
      <c r="BX5" s="28"/>
      <c r="BY5" s="28"/>
      <c r="BZ5" s="28"/>
      <c r="CA5" s="28"/>
      <c r="CB5" s="28"/>
      <c r="CC5" s="28"/>
      <c r="CD5" s="28"/>
      <c r="CE5" s="23"/>
    </row>
    <row r="6" spans="1:83" s="1" customFormat="1" ht="328.25" customHeight="1" x14ac:dyDescent="0.75">
      <c r="A6" s="17"/>
      <c r="B6" s="18"/>
      <c r="C6" s="19"/>
      <c r="D6" s="19"/>
      <c r="E6" s="20"/>
      <c r="F6" s="21"/>
      <c r="G6" s="21"/>
      <c r="H6" s="21"/>
      <c r="I6" s="21"/>
      <c r="J6" s="22"/>
      <c r="K6" s="23"/>
      <c r="L6" s="23"/>
      <c r="M6" s="23"/>
      <c r="N6" s="23"/>
      <c r="O6" s="24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7"/>
      <c r="AC6" s="27"/>
      <c r="AD6" s="27"/>
      <c r="AE6" s="27"/>
      <c r="AF6" s="23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3"/>
      <c r="BF6" s="23"/>
      <c r="BG6" s="23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3"/>
    </row>
    <row r="7" spans="1:83" s="97" customFormat="1" ht="54" customHeight="1" x14ac:dyDescent="0.35">
      <c r="A7" s="189" t="s">
        <v>227</v>
      </c>
      <c r="B7" s="190"/>
      <c r="C7" s="190"/>
      <c r="D7" s="190"/>
      <c r="E7" s="190"/>
      <c r="F7" s="190"/>
      <c r="G7" s="190"/>
      <c r="H7" s="190"/>
      <c r="I7" s="190"/>
      <c r="J7" s="190"/>
      <c r="K7" s="190"/>
      <c r="L7" s="190"/>
      <c r="M7" s="190"/>
      <c r="N7" s="190"/>
      <c r="O7" s="190"/>
      <c r="P7" s="190"/>
      <c r="Q7" s="191"/>
      <c r="R7" s="192" t="s">
        <v>308</v>
      </c>
      <c r="S7" s="192"/>
      <c r="T7" s="192"/>
      <c r="U7" s="192"/>
      <c r="V7" s="192"/>
      <c r="W7" s="192"/>
      <c r="X7" s="192"/>
      <c r="Y7" s="192"/>
      <c r="Z7" s="192"/>
      <c r="AA7" s="192"/>
      <c r="AB7" s="192"/>
      <c r="AC7" s="192"/>
      <c r="AD7" s="192"/>
      <c r="AE7" s="192"/>
      <c r="AF7" s="192"/>
      <c r="AG7" s="192"/>
      <c r="AH7" s="192"/>
      <c r="AI7" s="192"/>
      <c r="AJ7" s="192"/>
      <c r="AK7" s="192"/>
      <c r="AL7" s="192"/>
      <c r="AM7" s="192"/>
      <c r="AN7" s="192"/>
      <c r="AO7" s="192"/>
      <c r="AP7" s="192"/>
      <c r="AQ7" s="192"/>
      <c r="AR7" s="192"/>
      <c r="AS7" s="192"/>
      <c r="AT7" s="192"/>
      <c r="AU7" s="192"/>
      <c r="AV7" s="192"/>
      <c r="AW7" s="192"/>
      <c r="AX7" s="192"/>
      <c r="AY7" s="192"/>
      <c r="AZ7" s="192"/>
      <c r="BA7" s="192"/>
      <c r="BB7" s="192"/>
      <c r="BC7" s="192"/>
      <c r="BD7" s="192"/>
      <c r="BE7" s="192"/>
      <c r="BF7" s="192"/>
      <c r="BG7" s="192"/>
      <c r="BH7" s="192"/>
      <c r="BI7" s="193" t="s">
        <v>316</v>
      </c>
      <c r="BJ7" s="194"/>
      <c r="BK7" s="194"/>
      <c r="BL7" s="194"/>
      <c r="BM7" s="194"/>
      <c r="BN7" s="194"/>
      <c r="BO7" s="194"/>
      <c r="BP7" s="194"/>
      <c r="BQ7" s="194"/>
      <c r="BR7" s="194"/>
      <c r="BS7" s="194"/>
      <c r="BT7" s="194"/>
      <c r="BU7" s="194"/>
      <c r="BV7" s="194"/>
      <c r="BW7" s="194"/>
      <c r="BX7" s="194"/>
      <c r="BY7" s="194"/>
      <c r="BZ7" s="194"/>
      <c r="CA7" s="194"/>
      <c r="CB7" s="194"/>
      <c r="CC7" s="194"/>
      <c r="CD7" s="194"/>
      <c r="CE7" s="96" t="s">
        <v>276</v>
      </c>
    </row>
    <row r="8" spans="1:83" s="99" customFormat="1" ht="58" customHeight="1" x14ac:dyDescent="0.45">
      <c r="A8" s="167" t="s">
        <v>34</v>
      </c>
      <c r="B8" s="195" t="s">
        <v>334</v>
      </c>
      <c r="C8" s="195"/>
      <c r="D8" s="195"/>
      <c r="E8" s="177" t="s">
        <v>335</v>
      </c>
      <c r="F8" s="177"/>
      <c r="G8" s="177"/>
      <c r="H8" s="177"/>
      <c r="I8" s="177"/>
      <c r="J8" s="177"/>
      <c r="K8" s="127" t="s">
        <v>302</v>
      </c>
      <c r="L8" s="127" t="s">
        <v>301</v>
      </c>
      <c r="M8" s="177" t="s">
        <v>304</v>
      </c>
      <c r="N8" s="177"/>
      <c r="O8" s="177"/>
      <c r="P8" s="177"/>
      <c r="Q8" s="196"/>
      <c r="R8" s="183" t="s">
        <v>241</v>
      </c>
      <c r="S8" s="183"/>
      <c r="T8" s="177"/>
      <c r="U8" s="177"/>
      <c r="V8" s="177"/>
      <c r="W8" s="177" t="s">
        <v>248</v>
      </c>
      <c r="X8" s="177"/>
      <c r="Y8" s="177"/>
      <c r="Z8" s="177"/>
      <c r="AA8" s="181" t="s">
        <v>311</v>
      </c>
      <c r="AB8" s="182"/>
      <c r="AC8" s="182"/>
      <c r="AD8" s="182"/>
      <c r="AE8" s="182"/>
      <c r="AF8" s="183"/>
      <c r="AG8" s="177" t="s">
        <v>254</v>
      </c>
      <c r="AH8" s="177"/>
      <c r="AI8" s="177"/>
      <c r="AJ8" s="177"/>
      <c r="AK8" s="177"/>
      <c r="AL8" s="177"/>
      <c r="AM8" s="177"/>
      <c r="AN8" s="177"/>
      <c r="AO8" s="177"/>
      <c r="AP8" s="177"/>
      <c r="AQ8" s="177"/>
      <c r="AR8" s="177"/>
      <c r="AS8" s="181" t="s">
        <v>266</v>
      </c>
      <c r="AT8" s="182"/>
      <c r="AU8" s="182"/>
      <c r="AV8" s="182"/>
      <c r="AW8" s="182"/>
      <c r="AX8" s="182"/>
      <c r="AY8" s="182"/>
      <c r="AZ8" s="182"/>
      <c r="BA8" s="182"/>
      <c r="BB8" s="182"/>
      <c r="BC8" s="182"/>
      <c r="BD8" s="183"/>
      <c r="BE8" s="197" t="s">
        <v>267</v>
      </c>
      <c r="BF8" s="197"/>
      <c r="BG8" s="197"/>
      <c r="BH8" s="198"/>
      <c r="BI8" s="199" t="s">
        <v>268</v>
      </c>
      <c r="BJ8" s="177"/>
      <c r="BK8" s="177" t="s">
        <v>274</v>
      </c>
      <c r="BL8" s="177"/>
      <c r="BM8" s="177"/>
      <c r="BN8" s="177"/>
      <c r="BO8" s="177"/>
      <c r="BP8" s="177" t="s">
        <v>320</v>
      </c>
      <c r="BQ8" s="177"/>
      <c r="BR8" s="177"/>
      <c r="BS8" s="177"/>
      <c r="BT8" s="177"/>
      <c r="BU8" s="177" t="s">
        <v>275</v>
      </c>
      <c r="BV8" s="177"/>
      <c r="BW8" s="177"/>
      <c r="BX8" s="177"/>
      <c r="BY8" s="177"/>
      <c r="BZ8" s="177" t="s">
        <v>365</v>
      </c>
      <c r="CA8" s="177"/>
      <c r="CB8" s="177"/>
      <c r="CC8" s="177"/>
      <c r="CD8" s="181"/>
      <c r="CE8" s="98"/>
    </row>
    <row r="9" spans="1:83" s="110" customFormat="1" ht="55.5" customHeight="1" x14ac:dyDescent="0.35">
      <c r="A9" s="167"/>
      <c r="B9" s="100" t="s">
        <v>228</v>
      </c>
      <c r="C9" s="101" t="s">
        <v>229</v>
      </c>
      <c r="D9" s="38" t="s">
        <v>230</v>
      </c>
      <c r="E9" s="79" t="s">
        <v>306</v>
      </c>
      <c r="F9" s="102" t="s">
        <v>233</v>
      </c>
      <c r="G9" s="80" t="s">
        <v>307</v>
      </c>
      <c r="H9" s="102" t="s">
        <v>20</v>
      </c>
      <c r="I9" s="80" t="s">
        <v>235</v>
      </c>
      <c r="J9" s="38" t="s">
        <v>234</v>
      </c>
      <c r="K9" s="103" t="s">
        <v>236</v>
      </c>
      <c r="L9" s="103" t="s">
        <v>237</v>
      </c>
      <c r="M9" s="79" t="s">
        <v>239</v>
      </c>
      <c r="N9" s="102" t="s">
        <v>238</v>
      </c>
      <c r="O9" s="102" t="s">
        <v>312</v>
      </c>
      <c r="P9" s="102" t="s">
        <v>305</v>
      </c>
      <c r="Q9" s="104" t="s">
        <v>303</v>
      </c>
      <c r="R9" s="105" t="s">
        <v>242</v>
      </c>
      <c r="S9" s="102" t="s">
        <v>312</v>
      </c>
      <c r="T9" s="54" t="s">
        <v>309</v>
      </c>
      <c r="U9" s="54" t="s">
        <v>244</v>
      </c>
      <c r="V9" s="38" t="s">
        <v>246</v>
      </c>
      <c r="W9" s="106" t="s">
        <v>249</v>
      </c>
      <c r="X9" s="54" t="s">
        <v>309</v>
      </c>
      <c r="Y9" s="54" t="s">
        <v>244</v>
      </c>
      <c r="Z9" s="38" t="s">
        <v>246</v>
      </c>
      <c r="AA9" s="100" t="s">
        <v>310</v>
      </c>
      <c r="AB9" s="84" t="s">
        <v>250</v>
      </c>
      <c r="AC9" s="84" t="s">
        <v>242</v>
      </c>
      <c r="AD9" s="102" t="s">
        <v>312</v>
      </c>
      <c r="AE9" s="84" t="s">
        <v>252</v>
      </c>
      <c r="AF9" s="46" t="s">
        <v>313</v>
      </c>
      <c r="AG9" s="173" t="s">
        <v>255</v>
      </c>
      <c r="AH9" s="135" t="s">
        <v>256</v>
      </c>
      <c r="AI9" s="135" t="s">
        <v>257</v>
      </c>
      <c r="AJ9" s="135" t="s">
        <v>258</v>
      </c>
      <c r="AK9" s="135" t="s">
        <v>7</v>
      </c>
      <c r="AL9" s="135" t="s">
        <v>259</v>
      </c>
      <c r="AM9" s="135" t="s">
        <v>260</v>
      </c>
      <c r="AN9" s="135" t="s">
        <v>261</v>
      </c>
      <c r="AO9" s="135" t="s">
        <v>262</v>
      </c>
      <c r="AP9" s="135" t="s">
        <v>263</v>
      </c>
      <c r="AQ9" s="135" t="s">
        <v>264</v>
      </c>
      <c r="AR9" s="175" t="s">
        <v>265</v>
      </c>
      <c r="AS9" s="173" t="s">
        <v>255</v>
      </c>
      <c r="AT9" s="135" t="s">
        <v>256</v>
      </c>
      <c r="AU9" s="135" t="s">
        <v>257</v>
      </c>
      <c r="AV9" s="135" t="s">
        <v>258</v>
      </c>
      <c r="AW9" s="135" t="s">
        <v>7</v>
      </c>
      <c r="AX9" s="135" t="s">
        <v>259</v>
      </c>
      <c r="AY9" s="135" t="s">
        <v>260</v>
      </c>
      <c r="AZ9" s="135" t="s">
        <v>261</v>
      </c>
      <c r="BA9" s="135" t="s">
        <v>262</v>
      </c>
      <c r="BB9" s="135" t="s">
        <v>263</v>
      </c>
      <c r="BC9" s="135" t="s">
        <v>264</v>
      </c>
      <c r="BD9" s="175" t="s">
        <v>265</v>
      </c>
      <c r="BE9" s="107" t="s">
        <v>233</v>
      </c>
      <c r="BF9" s="102" t="s">
        <v>314</v>
      </c>
      <c r="BG9" s="102" t="s">
        <v>234</v>
      </c>
      <c r="BH9" s="54" t="s">
        <v>315</v>
      </c>
      <c r="BI9" s="188" t="s">
        <v>317</v>
      </c>
      <c r="BJ9" s="132" t="s">
        <v>269</v>
      </c>
      <c r="BK9" s="108" t="s">
        <v>318</v>
      </c>
      <c r="BL9" s="128" t="s">
        <v>270</v>
      </c>
      <c r="BM9" s="128" t="s">
        <v>272</v>
      </c>
      <c r="BN9" s="186" t="s">
        <v>319</v>
      </c>
      <c r="BO9" s="184" t="s">
        <v>273</v>
      </c>
      <c r="BP9" s="108" t="s">
        <v>318</v>
      </c>
      <c r="BQ9" s="128" t="s">
        <v>270</v>
      </c>
      <c r="BR9" s="128" t="s">
        <v>272</v>
      </c>
      <c r="BS9" s="186" t="s">
        <v>319</v>
      </c>
      <c r="BT9" s="184" t="s">
        <v>273</v>
      </c>
      <c r="BU9" s="108" t="s">
        <v>318</v>
      </c>
      <c r="BV9" s="128" t="s">
        <v>270</v>
      </c>
      <c r="BW9" s="128" t="s">
        <v>272</v>
      </c>
      <c r="BX9" s="186" t="s">
        <v>319</v>
      </c>
      <c r="BY9" s="184" t="s">
        <v>273</v>
      </c>
      <c r="BZ9" s="108" t="s">
        <v>318</v>
      </c>
      <c r="CA9" s="128" t="s">
        <v>270</v>
      </c>
      <c r="CB9" s="128" t="s">
        <v>272</v>
      </c>
      <c r="CC9" s="186" t="s">
        <v>319</v>
      </c>
      <c r="CD9" s="184" t="s">
        <v>273</v>
      </c>
      <c r="CE9" s="109"/>
    </row>
    <row r="10" spans="1:83" s="5" customFormat="1" ht="90.5" customHeight="1" x14ac:dyDescent="0.35">
      <c r="A10" s="167"/>
      <c r="B10" s="67" t="s">
        <v>336</v>
      </c>
      <c r="C10" s="60" t="s">
        <v>366</v>
      </c>
      <c r="D10" s="31" t="s">
        <v>231</v>
      </c>
      <c r="E10" s="81" t="s">
        <v>232</v>
      </c>
      <c r="F10" s="33" t="s">
        <v>35</v>
      </c>
      <c r="G10" s="82" t="s">
        <v>232</v>
      </c>
      <c r="H10" s="33" t="s">
        <v>36</v>
      </c>
      <c r="I10" s="82" t="s">
        <v>232</v>
      </c>
      <c r="J10" s="36" t="s">
        <v>38</v>
      </c>
      <c r="K10" s="15"/>
      <c r="L10" s="69" t="s">
        <v>367</v>
      </c>
      <c r="M10" s="81" t="s">
        <v>232</v>
      </c>
      <c r="N10" s="70" t="s">
        <v>367</v>
      </c>
      <c r="O10" s="33" t="s">
        <v>290</v>
      </c>
      <c r="P10" s="70" t="s">
        <v>367</v>
      </c>
      <c r="Q10" s="83" t="s">
        <v>240</v>
      </c>
      <c r="R10" s="94" t="s">
        <v>367</v>
      </c>
      <c r="S10" s="33" t="s">
        <v>251</v>
      </c>
      <c r="T10" s="43" t="s">
        <v>243</v>
      </c>
      <c r="U10" s="43" t="s">
        <v>245</v>
      </c>
      <c r="V10" s="36" t="s">
        <v>247</v>
      </c>
      <c r="W10" s="95" t="s">
        <v>367</v>
      </c>
      <c r="X10" s="43" t="s">
        <v>243</v>
      </c>
      <c r="Y10" s="43" t="s">
        <v>245</v>
      </c>
      <c r="Z10" s="36" t="s">
        <v>247</v>
      </c>
      <c r="AA10" s="85" t="s">
        <v>24</v>
      </c>
      <c r="AB10" s="70" t="s">
        <v>367</v>
      </c>
      <c r="AC10" s="70" t="s">
        <v>367</v>
      </c>
      <c r="AD10" s="33" t="s">
        <v>251</v>
      </c>
      <c r="AE10" s="111" t="s">
        <v>337</v>
      </c>
      <c r="AF10" s="47" t="s">
        <v>253</v>
      </c>
      <c r="AG10" s="174"/>
      <c r="AH10" s="136"/>
      <c r="AI10" s="136"/>
      <c r="AJ10" s="136"/>
      <c r="AK10" s="136"/>
      <c r="AL10" s="136"/>
      <c r="AM10" s="136"/>
      <c r="AN10" s="136"/>
      <c r="AO10" s="136"/>
      <c r="AP10" s="136"/>
      <c r="AQ10" s="136"/>
      <c r="AR10" s="176"/>
      <c r="AS10" s="174"/>
      <c r="AT10" s="136"/>
      <c r="AU10" s="136"/>
      <c r="AV10" s="136"/>
      <c r="AW10" s="136"/>
      <c r="AX10" s="136"/>
      <c r="AY10" s="136"/>
      <c r="AZ10" s="136"/>
      <c r="BA10" s="136"/>
      <c r="BB10" s="136"/>
      <c r="BC10" s="136"/>
      <c r="BD10" s="176"/>
      <c r="BE10" s="50" t="s">
        <v>35</v>
      </c>
      <c r="BF10" s="51" t="s">
        <v>36</v>
      </c>
      <c r="BG10" s="51" t="s">
        <v>38</v>
      </c>
      <c r="BH10" s="55" t="s">
        <v>147</v>
      </c>
      <c r="BI10" s="188"/>
      <c r="BJ10" s="132"/>
      <c r="BK10" s="71" t="s">
        <v>367</v>
      </c>
      <c r="BL10" s="73" t="s">
        <v>271</v>
      </c>
      <c r="BM10" s="73" t="s">
        <v>368</v>
      </c>
      <c r="BN10" s="187"/>
      <c r="BO10" s="185"/>
      <c r="BP10" s="71" t="s">
        <v>367</v>
      </c>
      <c r="BQ10" s="73" t="s">
        <v>271</v>
      </c>
      <c r="BR10" s="73" t="s">
        <v>368</v>
      </c>
      <c r="BS10" s="187"/>
      <c r="BT10" s="185"/>
      <c r="BU10" s="71" t="s">
        <v>367</v>
      </c>
      <c r="BV10" s="73" t="s">
        <v>271</v>
      </c>
      <c r="BW10" s="73" t="s">
        <v>368</v>
      </c>
      <c r="BX10" s="187"/>
      <c r="BY10" s="185"/>
      <c r="BZ10" s="71" t="s">
        <v>367</v>
      </c>
      <c r="CA10" s="73" t="s">
        <v>271</v>
      </c>
      <c r="CB10" s="73" t="s">
        <v>368</v>
      </c>
      <c r="CC10" s="187"/>
      <c r="CD10" s="185"/>
      <c r="CE10" s="59"/>
    </row>
    <row r="11" spans="1:83" s="6" customFormat="1" ht="15" hidden="1" customHeight="1" x14ac:dyDescent="0.35">
      <c r="A11" s="8" t="s">
        <v>46</v>
      </c>
      <c r="B11" s="9" t="s">
        <v>106</v>
      </c>
      <c r="C11" s="9" t="s">
        <v>107</v>
      </c>
      <c r="D11" s="9" t="s">
        <v>108</v>
      </c>
      <c r="E11" s="10" t="s">
        <v>124</v>
      </c>
      <c r="F11" s="10" t="s">
        <v>109</v>
      </c>
      <c r="G11" s="10" t="s">
        <v>125</v>
      </c>
      <c r="H11" s="10" t="s">
        <v>110</v>
      </c>
      <c r="I11" s="10" t="s">
        <v>126</v>
      </c>
      <c r="J11" s="10" t="s">
        <v>111</v>
      </c>
      <c r="K11" s="10" t="s">
        <v>45</v>
      </c>
      <c r="L11" s="10" t="s">
        <v>47</v>
      </c>
      <c r="M11" s="10" t="s">
        <v>127</v>
      </c>
      <c r="N11" s="10" t="s">
        <v>44</v>
      </c>
      <c r="O11" s="10" t="s">
        <v>48</v>
      </c>
      <c r="P11" s="9" t="s">
        <v>112</v>
      </c>
      <c r="Q11" s="9" t="s">
        <v>113</v>
      </c>
      <c r="R11" s="11" t="s">
        <v>49</v>
      </c>
      <c r="S11" s="11" t="s">
        <v>350</v>
      </c>
      <c r="T11" s="11" t="s">
        <v>153</v>
      </c>
      <c r="U11" s="11" t="s">
        <v>152</v>
      </c>
      <c r="V11" s="11" t="s">
        <v>50</v>
      </c>
      <c r="W11" s="11" t="s">
        <v>51</v>
      </c>
      <c r="X11" s="11" t="s">
        <v>154</v>
      </c>
      <c r="Y11" s="11" t="s">
        <v>155</v>
      </c>
      <c r="Z11" s="11" t="s">
        <v>52</v>
      </c>
      <c r="AA11" s="9" t="s">
        <v>53</v>
      </c>
      <c r="AB11" s="9" t="s">
        <v>54</v>
      </c>
      <c r="AC11" s="9" t="s">
        <v>55</v>
      </c>
      <c r="AD11" s="9" t="s">
        <v>56</v>
      </c>
      <c r="AE11" s="9" t="s">
        <v>57</v>
      </c>
      <c r="AF11" s="9" t="s">
        <v>58</v>
      </c>
      <c r="AG11" s="10" t="s">
        <v>59</v>
      </c>
      <c r="AH11" s="10" t="s">
        <v>60</v>
      </c>
      <c r="AI11" s="10" t="s">
        <v>61</v>
      </c>
      <c r="AJ11" s="10" t="s">
        <v>62</v>
      </c>
      <c r="AK11" s="10" t="s">
        <v>63</v>
      </c>
      <c r="AL11" s="10" t="s">
        <v>64</v>
      </c>
      <c r="AM11" s="10" t="s">
        <v>65</v>
      </c>
      <c r="AN11" s="10" t="s">
        <v>66</v>
      </c>
      <c r="AO11" s="10" t="s">
        <v>67</v>
      </c>
      <c r="AP11" s="10" t="s">
        <v>68</v>
      </c>
      <c r="AQ11" s="10" t="s">
        <v>69</v>
      </c>
      <c r="AR11" s="10" t="s">
        <v>70</v>
      </c>
      <c r="AS11" s="10" t="s">
        <v>71</v>
      </c>
      <c r="AT11" s="10" t="s">
        <v>164</v>
      </c>
      <c r="AU11" s="10" t="s">
        <v>166</v>
      </c>
      <c r="AV11" s="10" t="s">
        <v>167</v>
      </c>
      <c r="AW11" s="10" t="s">
        <v>168</v>
      </c>
      <c r="AX11" s="10" t="s">
        <v>169</v>
      </c>
      <c r="AY11" s="10" t="s">
        <v>170</v>
      </c>
      <c r="AZ11" s="10" t="s">
        <v>171</v>
      </c>
      <c r="BA11" s="10" t="s">
        <v>172</v>
      </c>
      <c r="BB11" s="10" t="s">
        <v>173</v>
      </c>
      <c r="BC11" s="10" t="s">
        <v>174</v>
      </c>
      <c r="BD11" s="10" t="s">
        <v>175</v>
      </c>
      <c r="BE11" s="10" t="s">
        <v>72</v>
      </c>
      <c r="BF11" s="10" t="s">
        <v>73</v>
      </c>
      <c r="BG11" s="10" t="s">
        <v>74</v>
      </c>
      <c r="BH11" s="10" t="s">
        <v>75</v>
      </c>
      <c r="BI11" s="10" t="s">
        <v>156</v>
      </c>
      <c r="BJ11" s="10" t="s">
        <v>157</v>
      </c>
      <c r="BK11" s="10" t="s">
        <v>80</v>
      </c>
      <c r="BL11" s="10" t="s">
        <v>77</v>
      </c>
      <c r="BM11" s="10" t="s">
        <v>78</v>
      </c>
      <c r="BN11" s="10" t="s">
        <v>79</v>
      </c>
      <c r="BO11" s="10" t="s">
        <v>76</v>
      </c>
      <c r="BP11" s="10" t="s">
        <v>81</v>
      </c>
      <c r="BQ11" s="10" t="s">
        <v>82</v>
      </c>
      <c r="BR11" s="10" t="s">
        <v>83</v>
      </c>
      <c r="BS11" s="10" t="s">
        <v>84</v>
      </c>
      <c r="BT11" s="10" t="s">
        <v>85</v>
      </c>
      <c r="BU11" s="10" t="s">
        <v>86</v>
      </c>
      <c r="BV11" s="10" t="s">
        <v>87</v>
      </c>
      <c r="BW11" s="10" t="s">
        <v>88</v>
      </c>
      <c r="BX11" s="10" t="s">
        <v>89</v>
      </c>
      <c r="BY11" s="10" t="s">
        <v>90</v>
      </c>
      <c r="BZ11" s="10" t="s">
        <v>91</v>
      </c>
      <c r="CA11" s="10" t="s">
        <v>92</v>
      </c>
      <c r="CB11" s="10" t="s">
        <v>93</v>
      </c>
      <c r="CC11" s="10" t="s">
        <v>94</v>
      </c>
      <c r="CD11" s="10" t="s">
        <v>95</v>
      </c>
      <c r="CE11" s="9" t="s">
        <v>96</v>
      </c>
    </row>
    <row r="12" spans="1:83" s="6" customFormat="1" ht="15.5" x14ac:dyDescent="0.35">
      <c r="A12" s="113">
        <v>1</v>
      </c>
      <c r="B12" s="126" t="str">
        <f>HYPERLINK("https://sitonline.vs.ch/environnement/eaux_superficielles/fr/#/?locale=fr&amp;prelevement=SFH-205&amp;scale=4500","SFH-205")</f>
        <v>SFH-205</v>
      </c>
      <c r="C12" s="114"/>
      <c r="D12" s="114" t="s">
        <v>354</v>
      </c>
      <c r="E12" s="115">
        <v>2649118</v>
      </c>
      <c r="F12" s="115"/>
      <c r="G12" s="115">
        <v>1128922</v>
      </c>
      <c r="H12" s="115"/>
      <c r="I12" s="115">
        <v>1978</v>
      </c>
      <c r="J12" s="116"/>
      <c r="K12" s="117" t="s">
        <v>354</v>
      </c>
      <c r="L12" s="118"/>
      <c r="M12" s="118" t="s">
        <v>285</v>
      </c>
      <c r="N12" s="10"/>
      <c r="O12" s="10"/>
      <c r="P12" s="114"/>
      <c r="Q12" s="114" t="s">
        <v>355</v>
      </c>
      <c r="R12" s="119"/>
      <c r="S12" s="119"/>
      <c r="T12" s="120"/>
      <c r="U12" s="121"/>
      <c r="V12" s="119"/>
      <c r="W12" s="119"/>
      <c r="X12" s="120"/>
      <c r="Y12" s="121"/>
      <c r="Z12" s="119"/>
      <c r="AA12" s="122"/>
      <c r="AB12" s="114"/>
      <c r="AC12" s="114"/>
      <c r="AD12" s="114"/>
      <c r="AE12" s="114"/>
      <c r="AF12" s="114"/>
      <c r="AG12" s="123"/>
      <c r="AH12" s="123"/>
      <c r="AI12" s="123"/>
      <c r="AJ12" s="123"/>
      <c r="AK12" s="123"/>
      <c r="AL12" s="123"/>
      <c r="AM12" s="123"/>
      <c r="AN12" s="123"/>
      <c r="AO12" s="123"/>
      <c r="AP12" s="123"/>
      <c r="AQ12" s="123"/>
      <c r="AR12" s="123"/>
      <c r="AS12" s="123"/>
      <c r="AT12" s="123"/>
      <c r="AU12" s="123"/>
      <c r="AV12" s="123"/>
      <c r="AW12" s="123"/>
      <c r="AX12" s="123"/>
      <c r="AY12" s="123"/>
      <c r="AZ12" s="123"/>
      <c r="BA12" s="123"/>
      <c r="BB12" s="123"/>
      <c r="BC12" s="123"/>
      <c r="BD12" s="123"/>
      <c r="BE12" s="124"/>
      <c r="BF12" s="124"/>
      <c r="BG12" s="123"/>
      <c r="BH12" s="123"/>
      <c r="BI12" s="116"/>
      <c r="BJ12" s="118"/>
      <c r="BK12" s="118"/>
      <c r="BL12" s="118"/>
      <c r="BM12" s="118"/>
      <c r="BN12" s="125"/>
      <c r="BO12" s="118"/>
      <c r="BP12" s="118"/>
      <c r="BQ12" s="118"/>
      <c r="BR12" s="118"/>
      <c r="BS12" s="125"/>
      <c r="BT12" s="118"/>
      <c r="BU12" s="118"/>
      <c r="BV12" s="118"/>
      <c r="BW12" s="118"/>
      <c r="BX12" s="125"/>
      <c r="BY12" s="118"/>
      <c r="BZ12" s="118"/>
      <c r="CA12" s="118"/>
      <c r="CB12" s="118"/>
      <c r="CC12" s="125"/>
      <c r="CD12" s="118"/>
      <c r="CE12" s="114"/>
    </row>
    <row r="13" spans="1:83" s="6" customFormat="1" ht="15.5" x14ac:dyDescent="0.35">
      <c r="A13" s="113">
        <v>2</v>
      </c>
      <c r="B13" s="126" t="str">
        <f>HYPERLINK("https://sitonline.vs.ch/environnement/eaux_superficielles/fr/#/?locale=fr&amp;prelevement=SEN-1326&amp;scale=4500","SEN-1326")</f>
        <v>SEN-1326</v>
      </c>
      <c r="C13" s="114"/>
      <c r="D13" s="114" t="s">
        <v>356</v>
      </c>
      <c r="E13" s="115">
        <v>2646063</v>
      </c>
      <c r="F13" s="115"/>
      <c r="G13" s="115">
        <v>1132549</v>
      </c>
      <c r="H13" s="115"/>
      <c r="I13" s="115">
        <v>800</v>
      </c>
      <c r="J13" s="116"/>
      <c r="K13" s="117" t="s">
        <v>357</v>
      </c>
      <c r="L13" s="118"/>
      <c r="M13" s="118" t="s">
        <v>286</v>
      </c>
      <c r="N13" s="10"/>
      <c r="O13" s="10"/>
      <c r="P13" s="114"/>
      <c r="Q13" s="114" t="s">
        <v>358</v>
      </c>
      <c r="R13" s="119"/>
      <c r="S13" s="119"/>
      <c r="T13" s="120"/>
      <c r="U13" s="121"/>
      <c r="V13" s="119"/>
      <c r="W13" s="119" t="s">
        <v>277</v>
      </c>
      <c r="X13" s="120">
        <v>40984</v>
      </c>
      <c r="Y13" s="121">
        <v>50</v>
      </c>
      <c r="Z13" s="129" t="s">
        <v>364</v>
      </c>
      <c r="AA13" s="122"/>
      <c r="AB13" s="114"/>
      <c r="AC13" s="114"/>
      <c r="AD13" s="114"/>
      <c r="AE13" s="114"/>
      <c r="AF13" s="114"/>
      <c r="AG13" s="123"/>
      <c r="AH13" s="123"/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  <c r="AS13" s="123"/>
      <c r="AT13" s="123"/>
      <c r="AU13" s="123"/>
      <c r="AV13" s="123"/>
      <c r="AW13" s="123"/>
      <c r="AX13" s="123"/>
      <c r="AY13" s="123"/>
      <c r="AZ13" s="123"/>
      <c r="BA13" s="123"/>
      <c r="BB13" s="123"/>
      <c r="BC13" s="123"/>
      <c r="BD13" s="123"/>
      <c r="BE13" s="124"/>
      <c r="BF13" s="124"/>
      <c r="BG13" s="123"/>
      <c r="BH13" s="123"/>
      <c r="BI13" s="116"/>
      <c r="BJ13" s="118"/>
      <c r="BK13" s="118"/>
      <c r="BL13" s="118"/>
      <c r="BM13" s="118"/>
      <c r="BN13" s="125"/>
      <c r="BO13" s="118"/>
      <c r="BP13" s="118"/>
      <c r="BQ13" s="118"/>
      <c r="BR13" s="118"/>
      <c r="BS13" s="125"/>
      <c r="BT13" s="118"/>
      <c r="BU13" s="118"/>
      <c r="BV13" s="118"/>
      <c r="BW13" s="118"/>
      <c r="BX13" s="125"/>
      <c r="BY13" s="118"/>
      <c r="BZ13" s="118"/>
      <c r="CA13" s="118"/>
      <c r="CB13" s="118"/>
      <c r="CC13" s="125"/>
      <c r="CD13" s="118"/>
      <c r="CE13" s="114"/>
    </row>
    <row r="14" spans="1:83" s="6" customFormat="1" ht="15.5" x14ac:dyDescent="0.35">
      <c r="A14" s="113">
        <v>3</v>
      </c>
      <c r="B14" s="126" t="str">
        <f>HYPERLINK("https://sitonline.vs.ch/environnement/eaux_superficielles/fr/#/?locale=fr&amp;prelevement=SEN-341&amp;scale=4500","SEN-341")</f>
        <v>SEN-341</v>
      </c>
      <c r="C14" s="114"/>
      <c r="D14" s="114" t="s">
        <v>359</v>
      </c>
      <c r="E14" s="115">
        <v>2649166</v>
      </c>
      <c r="F14" s="115"/>
      <c r="G14" s="115">
        <v>1128935</v>
      </c>
      <c r="H14" s="115"/>
      <c r="I14" s="115">
        <v>1980</v>
      </c>
      <c r="J14" s="116"/>
      <c r="K14" s="117" t="s">
        <v>354</v>
      </c>
      <c r="L14" s="118"/>
      <c r="M14" s="118" t="s">
        <v>286</v>
      </c>
      <c r="N14" s="10"/>
      <c r="O14" s="10"/>
      <c r="P14" s="114"/>
      <c r="Q14" s="114" t="s">
        <v>360</v>
      </c>
      <c r="R14" s="119"/>
      <c r="S14" s="119"/>
      <c r="T14" s="120"/>
      <c r="U14" s="121"/>
      <c r="V14" s="119"/>
      <c r="W14" s="119"/>
      <c r="X14" s="120"/>
      <c r="Y14" s="121"/>
      <c r="Z14" s="119"/>
      <c r="AA14" s="122"/>
      <c r="AB14" s="114"/>
      <c r="AC14" s="114"/>
      <c r="AD14" s="114"/>
      <c r="AE14" s="114"/>
      <c r="AF14" s="114"/>
      <c r="AG14" s="123"/>
      <c r="AH14" s="123"/>
      <c r="AI14" s="123"/>
      <c r="AJ14" s="123"/>
      <c r="AK14" s="123"/>
      <c r="AL14" s="123"/>
      <c r="AM14" s="123"/>
      <c r="AN14" s="123"/>
      <c r="AO14" s="123"/>
      <c r="AP14" s="123"/>
      <c r="AQ14" s="123"/>
      <c r="AR14" s="123"/>
      <c r="AS14" s="123"/>
      <c r="AT14" s="123"/>
      <c r="AU14" s="123"/>
      <c r="AV14" s="123"/>
      <c r="AW14" s="123"/>
      <c r="AX14" s="123"/>
      <c r="AY14" s="123"/>
      <c r="AZ14" s="123"/>
      <c r="BA14" s="123"/>
      <c r="BB14" s="123"/>
      <c r="BC14" s="123"/>
      <c r="BD14" s="123"/>
      <c r="BE14" s="124"/>
      <c r="BF14" s="124"/>
      <c r="BG14" s="123"/>
      <c r="BH14" s="123"/>
      <c r="BI14" s="116"/>
      <c r="BJ14" s="118"/>
      <c r="BK14" s="118"/>
      <c r="BL14" s="118"/>
      <c r="BM14" s="118"/>
      <c r="BN14" s="125"/>
      <c r="BO14" s="118"/>
      <c r="BP14" s="118"/>
      <c r="BQ14" s="118"/>
      <c r="BR14" s="118"/>
      <c r="BS14" s="125"/>
      <c r="BT14" s="118"/>
      <c r="BU14" s="118"/>
      <c r="BV14" s="118"/>
      <c r="BW14" s="118"/>
      <c r="BX14" s="125"/>
      <c r="BY14" s="118"/>
      <c r="BZ14" s="118"/>
      <c r="CA14" s="118"/>
      <c r="CB14" s="118"/>
      <c r="CC14" s="125"/>
      <c r="CD14" s="118"/>
      <c r="CE14" s="114"/>
    </row>
    <row r="15" spans="1:83" s="6" customFormat="1" ht="15.5" x14ac:dyDescent="0.35">
      <c r="A15" s="113">
        <v>4</v>
      </c>
      <c r="B15" s="126" t="str">
        <f>HYPERLINK("https://sitonline.vs.ch/environnement/eaux_superficielles/fr/#/?locale=fr&amp;prelevement=SEN-345&amp;scale=4500","SEN-345")</f>
        <v>SEN-345</v>
      </c>
      <c r="C15" s="114"/>
      <c r="D15" s="114" t="s">
        <v>361</v>
      </c>
      <c r="E15" s="115">
        <v>2649150</v>
      </c>
      <c r="F15" s="115"/>
      <c r="G15" s="115">
        <v>1128950</v>
      </c>
      <c r="H15" s="115"/>
      <c r="I15" s="115">
        <v>2000</v>
      </c>
      <c r="J15" s="116"/>
      <c r="K15" s="117" t="s">
        <v>354</v>
      </c>
      <c r="L15" s="118"/>
      <c r="M15" s="118" t="s">
        <v>286</v>
      </c>
      <c r="N15" s="10"/>
      <c r="O15" s="10"/>
      <c r="P15" s="114"/>
      <c r="Q15" s="114" t="s">
        <v>362</v>
      </c>
      <c r="R15" s="119"/>
      <c r="S15" s="119"/>
      <c r="T15" s="120"/>
      <c r="U15" s="121"/>
      <c r="V15" s="119"/>
      <c r="W15" s="119"/>
      <c r="X15" s="120"/>
      <c r="Y15" s="121"/>
      <c r="Z15" s="119"/>
      <c r="AA15" s="122"/>
      <c r="AB15" s="114"/>
      <c r="AC15" s="114"/>
      <c r="AD15" s="114"/>
      <c r="AE15" s="114"/>
      <c r="AF15" s="114"/>
      <c r="AG15" s="123"/>
      <c r="AH15" s="123"/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  <c r="AS15" s="123"/>
      <c r="AT15" s="123"/>
      <c r="AU15" s="123"/>
      <c r="AV15" s="123"/>
      <c r="AW15" s="123"/>
      <c r="AX15" s="123"/>
      <c r="AY15" s="123"/>
      <c r="AZ15" s="123"/>
      <c r="BA15" s="123"/>
      <c r="BB15" s="123"/>
      <c r="BC15" s="123"/>
      <c r="BD15" s="123"/>
      <c r="BE15" s="124"/>
      <c r="BF15" s="124"/>
      <c r="BG15" s="123"/>
      <c r="BH15" s="123"/>
      <c r="BI15" s="116"/>
      <c r="BJ15" s="118"/>
      <c r="BK15" s="118"/>
      <c r="BL15" s="118"/>
      <c r="BM15" s="118"/>
      <c r="BN15" s="125"/>
      <c r="BO15" s="118"/>
      <c r="BP15" s="118"/>
      <c r="BQ15" s="118"/>
      <c r="BR15" s="118"/>
      <c r="BS15" s="125"/>
      <c r="BT15" s="118"/>
      <c r="BU15" s="118"/>
      <c r="BV15" s="118"/>
      <c r="BW15" s="118"/>
      <c r="BX15" s="125"/>
      <c r="BY15" s="118"/>
      <c r="BZ15" s="118"/>
      <c r="CA15" s="118"/>
      <c r="CB15" s="118"/>
      <c r="CC15" s="125"/>
      <c r="CD15" s="118"/>
      <c r="CE15" s="114"/>
    </row>
    <row r="16" spans="1:83" s="6" customFormat="1" ht="15.5" x14ac:dyDescent="0.35">
      <c r="A16" s="7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/>
      <c r="BF16"/>
      <c r="BG16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/>
    </row>
    <row r="17" spans="1:83" s="6" customFormat="1" ht="15.5" x14ac:dyDescent="0.35">
      <c r="A17" s="7"/>
      <c r="B17"/>
      <c r="C17"/>
      <c r="D17"/>
      <c r="E17"/>
      <c r="F17"/>
      <c r="G17"/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/>
      <c r="BF17"/>
      <c r="BG17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/>
    </row>
    <row r="18" spans="1:83" s="6" customFormat="1" ht="15.5" x14ac:dyDescent="0.35">
      <c r="A18" s="7"/>
      <c r="B18"/>
      <c r="C18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/>
      <c r="BF18"/>
      <c r="BG18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/>
    </row>
    <row r="19" spans="1:83" s="6" customFormat="1" ht="15.5" x14ac:dyDescent="0.35">
      <c r="A19" s="7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/>
      <c r="BF19"/>
      <c r="BG19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/>
    </row>
    <row r="20" spans="1:83" s="6" customFormat="1" ht="15.5" x14ac:dyDescent="0.35">
      <c r="A20" s="7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/>
      <c r="BF20"/>
      <c r="BG20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/>
    </row>
    <row r="21" spans="1:83" s="6" customFormat="1" ht="15.5" x14ac:dyDescent="0.35">
      <c r="A21" s="7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/>
      <c r="BF21"/>
      <c r="BG21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/>
    </row>
    <row r="22" spans="1:83" s="6" customFormat="1" ht="15.5" x14ac:dyDescent="0.35">
      <c r="A22" s="7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/>
      <c r="BF22"/>
      <c r="BG2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/>
    </row>
    <row r="23" spans="1:83" s="6" customFormat="1" ht="15.5" x14ac:dyDescent="0.35">
      <c r="A23" s="7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/>
      <c r="BF23"/>
      <c r="BG23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/>
    </row>
    <row r="24" spans="1:83" s="6" customFormat="1" ht="15.5" x14ac:dyDescent="0.35">
      <c r="A24" s="7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/>
      <c r="BF24"/>
      <c r="BG24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/>
    </row>
    <row r="25" spans="1:83" s="6" customFormat="1" ht="15.5" x14ac:dyDescent="0.35">
      <c r="A25" s="7"/>
      <c r="B25"/>
      <c r="C25"/>
      <c r="D25"/>
      <c r="E25"/>
      <c r="F25"/>
      <c r="G25"/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/>
      <c r="BF25"/>
      <c r="BG25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/>
    </row>
    <row r="26" spans="1:83" s="6" customFormat="1" ht="15.5" x14ac:dyDescent="0.35">
      <c r="A26" s="7"/>
      <c r="B26"/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/>
      <c r="BF26"/>
      <c r="BG26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/>
    </row>
    <row r="27" spans="1:83" s="6" customFormat="1" ht="15.5" x14ac:dyDescent="0.35">
      <c r="A27" s="7"/>
      <c r="B27"/>
      <c r="C27"/>
      <c r="D27"/>
      <c r="E27"/>
      <c r="F27"/>
      <c r="G27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/>
      <c r="BF27"/>
      <c r="BG27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/>
    </row>
    <row r="28" spans="1:83" s="6" customFormat="1" ht="15.5" x14ac:dyDescent="0.35">
      <c r="A28" s="7"/>
      <c r="B28"/>
      <c r="C28"/>
      <c r="D28"/>
      <c r="E28"/>
      <c r="F28"/>
      <c r="G28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/>
      <c r="BF28"/>
      <c r="BG28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/>
    </row>
    <row r="29" spans="1:83" s="6" customFormat="1" ht="15.5" x14ac:dyDescent="0.35">
      <c r="A29" s="7"/>
      <c r="B29"/>
      <c r="C29"/>
      <c r="D29"/>
      <c r="E29"/>
      <c r="F29"/>
      <c r="G29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/>
      <c r="BF29"/>
      <c r="BG29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/>
    </row>
    <row r="30" spans="1:83" s="6" customFormat="1" ht="15.5" x14ac:dyDescent="0.35">
      <c r="A30" s="7"/>
      <c r="B30"/>
      <c r="C30"/>
      <c r="D30"/>
      <c r="E30"/>
      <c r="F30"/>
      <c r="G30"/>
      <c r="H30"/>
      <c r="I30"/>
      <c r="J30"/>
      <c r="K30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/>
      <c r="BF30"/>
      <c r="BG30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2"/>
      <c r="BT30" s="2"/>
      <c r="BU30" s="2"/>
      <c r="BV30" s="2"/>
      <c r="BW30" s="2"/>
      <c r="BX30" s="2"/>
      <c r="BY30" s="2"/>
      <c r="BZ30" s="2"/>
      <c r="CA30" s="2"/>
      <c r="CB30" s="2"/>
      <c r="CC30" s="2"/>
      <c r="CD30" s="2"/>
      <c r="CE30"/>
    </row>
    <row r="31" spans="1:83" s="6" customFormat="1" ht="15.5" x14ac:dyDescent="0.35">
      <c r="A31" s="7"/>
      <c r="B31"/>
      <c r="C31"/>
      <c r="D31"/>
      <c r="E31"/>
      <c r="F31"/>
      <c r="G31"/>
      <c r="H31"/>
      <c r="I31"/>
      <c r="J31"/>
      <c r="K31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  <c r="AV31" s="2"/>
      <c r="AW31" s="2"/>
      <c r="AX31" s="2"/>
      <c r="AY31" s="2"/>
      <c r="AZ31" s="2"/>
      <c r="BA31" s="2"/>
      <c r="BB31" s="2"/>
      <c r="BC31" s="2"/>
      <c r="BD31" s="2"/>
      <c r="BE31"/>
      <c r="BF31"/>
      <c r="BG31"/>
      <c r="BH31" s="2"/>
      <c r="BI31" s="2"/>
      <c r="BJ31" s="2"/>
      <c r="BK31" s="2"/>
      <c r="BL31" s="2"/>
      <c r="BM31" s="2"/>
      <c r="BN31" s="2"/>
      <c r="BO31" s="2"/>
      <c r="BP31" s="2"/>
      <c r="BQ31" s="2"/>
      <c r="BR31" s="2"/>
      <c r="BS31" s="2"/>
      <c r="BT31" s="2"/>
      <c r="BU31" s="2"/>
      <c r="BV31" s="2"/>
      <c r="BW31" s="2"/>
      <c r="BX31" s="2"/>
      <c r="BY31" s="2"/>
      <c r="BZ31" s="2"/>
      <c r="CA31" s="2"/>
      <c r="CB31" s="2"/>
      <c r="CC31" s="2"/>
      <c r="CD31" s="2"/>
      <c r="CE31"/>
    </row>
    <row r="32" spans="1:83" s="6" customFormat="1" ht="15.5" x14ac:dyDescent="0.35">
      <c r="A32" s="7"/>
      <c r="B32"/>
      <c r="C32"/>
      <c r="D32"/>
      <c r="E32"/>
      <c r="F32"/>
      <c r="G32"/>
      <c r="H32"/>
      <c r="I32"/>
      <c r="J32"/>
      <c r="K32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/>
      <c r="BD32" s="2"/>
      <c r="BE32"/>
      <c r="BF32"/>
      <c r="BG3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/>
    </row>
    <row r="33" spans="1:83" s="6" customFormat="1" ht="15.5" x14ac:dyDescent="0.35">
      <c r="A33" s="7"/>
      <c r="B33"/>
      <c r="C33"/>
      <c r="D33"/>
      <c r="E33"/>
      <c r="F33"/>
      <c r="G33"/>
      <c r="H33"/>
      <c r="I33"/>
      <c r="J33"/>
      <c r="K33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  <c r="AV33" s="2"/>
      <c r="AW33" s="2"/>
      <c r="AX33" s="2"/>
      <c r="AY33" s="2"/>
      <c r="AZ33" s="2"/>
      <c r="BA33" s="2"/>
      <c r="BB33" s="2"/>
      <c r="BC33" s="2"/>
      <c r="BD33" s="2"/>
      <c r="BE33"/>
      <c r="BF33"/>
      <c r="BG33"/>
      <c r="BH33" s="2"/>
      <c r="BI33" s="2"/>
      <c r="BJ33" s="2"/>
      <c r="BK33" s="2"/>
      <c r="BL33" s="2"/>
      <c r="BM33" s="2"/>
      <c r="BN33" s="2"/>
      <c r="BO33" s="2"/>
      <c r="BP33" s="2"/>
      <c r="BQ33" s="2"/>
      <c r="BR33" s="2"/>
      <c r="BS33" s="2"/>
      <c r="BT33" s="2"/>
      <c r="BU33" s="2"/>
      <c r="BV33" s="2"/>
      <c r="BW33" s="2"/>
      <c r="BX33" s="2"/>
      <c r="BY33" s="2"/>
      <c r="BZ33" s="2"/>
      <c r="CA33" s="2"/>
      <c r="CB33" s="2"/>
      <c r="CC33" s="2"/>
      <c r="CD33" s="2"/>
      <c r="CE33"/>
    </row>
    <row r="34" spans="1:83" s="6" customFormat="1" ht="15.5" x14ac:dyDescent="0.35">
      <c r="A34" s="7"/>
      <c r="B34"/>
      <c r="C34"/>
      <c r="D34"/>
      <c r="E34"/>
      <c r="F34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  <c r="AV34" s="2"/>
      <c r="AW34" s="2"/>
      <c r="AX34" s="2"/>
      <c r="AY34" s="2"/>
      <c r="AZ34" s="2"/>
      <c r="BA34" s="2"/>
      <c r="BB34" s="2"/>
      <c r="BC34" s="2"/>
      <c r="BD34" s="2"/>
      <c r="BE34"/>
      <c r="BF34"/>
      <c r="BG34"/>
      <c r="BH34" s="2"/>
      <c r="BI34" s="2"/>
      <c r="BJ34" s="2"/>
      <c r="BK34" s="2"/>
      <c r="BL34" s="2"/>
      <c r="BM34" s="2"/>
      <c r="BN34" s="2"/>
      <c r="BO34" s="2"/>
      <c r="BP34" s="2"/>
      <c r="BQ34" s="2"/>
      <c r="BR34" s="2"/>
      <c r="BS34" s="2"/>
      <c r="BT34" s="2"/>
      <c r="BU34" s="2"/>
      <c r="BV34" s="2"/>
      <c r="BW34" s="2"/>
      <c r="BX34" s="2"/>
      <c r="BY34" s="2"/>
      <c r="BZ34" s="2"/>
      <c r="CA34" s="2"/>
      <c r="CB34" s="2"/>
      <c r="CC34" s="2"/>
      <c r="CD34" s="2"/>
      <c r="CE34"/>
    </row>
    <row r="35" spans="1:83" s="6" customFormat="1" ht="15.5" x14ac:dyDescent="0.35">
      <c r="A35" s="7"/>
      <c r="B35"/>
      <c r="C35"/>
      <c r="D35"/>
      <c r="E35"/>
      <c r="F35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/>
      <c r="BF35"/>
      <c r="BG35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/>
    </row>
    <row r="36" spans="1:83" s="6" customFormat="1" ht="15.5" x14ac:dyDescent="0.35">
      <c r="A36" s="7"/>
      <c r="B36"/>
      <c r="C36"/>
      <c r="D36"/>
      <c r="E36"/>
      <c r="F36"/>
      <c r="G36"/>
      <c r="H36"/>
      <c r="I36"/>
      <c r="J36"/>
      <c r="K36"/>
      <c r="L36"/>
      <c r="M36"/>
      <c r="N36"/>
      <c r="O36"/>
      <c r="P36"/>
      <c r="Q36"/>
      <c r="R36"/>
      <c r="S36"/>
      <c r="T36"/>
      <c r="U36"/>
      <c r="V36"/>
      <c r="W36"/>
      <c r="X36"/>
      <c r="Y36"/>
      <c r="Z36"/>
      <c r="AA36"/>
      <c r="AB36"/>
      <c r="AC36"/>
      <c r="AD36"/>
      <c r="AE36"/>
      <c r="AF36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/>
      <c r="BF36"/>
      <c r="BG36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/>
    </row>
    <row r="37" spans="1:83" s="6" customFormat="1" ht="15.5" x14ac:dyDescent="0.35">
      <c r="A37" s="7"/>
      <c r="B37"/>
      <c r="C37"/>
      <c r="D37"/>
      <c r="E37"/>
      <c r="F37"/>
      <c r="G37"/>
      <c r="H37"/>
      <c r="I37"/>
      <c r="J37"/>
      <c r="K37"/>
      <c r="L37"/>
      <c r="M37"/>
      <c r="N37"/>
      <c r="O37"/>
      <c r="P37"/>
      <c r="Q37"/>
      <c r="R37"/>
      <c r="S37"/>
      <c r="T37"/>
      <c r="U37"/>
      <c r="V37"/>
      <c r="W37"/>
      <c r="X37"/>
      <c r="Y37"/>
      <c r="Z37"/>
      <c r="AA37"/>
      <c r="AB37"/>
      <c r="AC37"/>
      <c r="AD37"/>
      <c r="AE37"/>
      <c r="AF37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/>
      <c r="BF37"/>
      <c r="BG37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/>
    </row>
    <row r="38" spans="1:83" s="6" customFormat="1" ht="15.5" x14ac:dyDescent="0.35">
      <c r="A38" s="7"/>
      <c r="B38"/>
      <c r="C38"/>
      <c r="D38"/>
      <c r="E38"/>
      <c r="F38"/>
      <c r="G38"/>
      <c r="H38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2"/>
      <c r="AU38" s="2"/>
      <c r="AV38" s="2"/>
      <c r="AW38" s="2"/>
      <c r="AX38" s="2"/>
      <c r="AY38" s="2"/>
      <c r="AZ38" s="2"/>
      <c r="BA38" s="2"/>
      <c r="BB38" s="2"/>
      <c r="BC38" s="2"/>
      <c r="BD38" s="2"/>
      <c r="BE38"/>
      <c r="BF38"/>
      <c r="BG38"/>
      <c r="BH38" s="2"/>
      <c r="BI38" s="2"/>
      <c r="BJ38" s="2"/>
      <c r="BK38" s="2"/>
      <c r="BL38" s="2"/>
      <c r="BM38" s="2"/>
      <c r="BN38" s="2"/>
      <c r="BO38" s="2"/>
      <c r="BP38" s="2"/>
      <c r="BQ38" s="2"/>
      <c r="BR38" s="2"/>
      <c r="BS38" s="2"/>
      <c r="BT38" s="2"/>
      <c r="BU38" s="2"/>
      <c r="BV38" s="2"/>
      <c r="BW38" s="2"/>
      <c r="BX38" s="2"/>
      <c r="BY38" s="2"/>
      <c r="BZ38" s="2"/>
      <c r="CA38" s="2"/>
      <c r="CB38" s="2"/>
      <c r="CC38" s="2"/>
      <c r="CD38" s="2"/>
      <c r="CE38"/>
    </row>
    <row r="39" spans="1:83" s="6" customFormat="1" ht="15.5" x14ac:dyDescent="0.35">
      <c r="A39" s="7"/>
      <c r="B39"/>
      <c r="C39"/>
      <c r="D39"/>
      <c r="E39"/>
      <c r="F39"/>
      <c r="G39"/>
      <c r="H39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 s="2"/>
      <c r="AH39" s="2"/>
      <c r="AI39" s="2"/>
      <c r="AJ39" s="2"/>
      <c r="AK39" s="2"/>
      <c r="AL39" s="2"/>
      <c r="AM39" s="2"/>
      <c r="AN39" s="2"/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/>
      <c r="BF39"/>
      <c r="BG39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/>
    </row>
    <row r="40" spans="1:83" s="6" customFormat="1" ht="15.5" x14ac:dyDescent="0.35">
      <c r="A40" s="7"/>
      <c r="B40"/>
      <c r="C40"/>
      <c r="D40"/>
      <c r="E40"/>
      <c r="F40"/>
      <c r="G40"/>
      <c r="H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/>
      <c r="BF40"/>
      <c r="BG40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/>
    </row>
    <row r="41" spans="1:83" s="6" customFormat="1" ht="15.5" x14ac:dyDescent="0.35">
      <c r="A41" s="7"/>
      <c r="B41"/>
      <c r="C41"/>
      <c r="D41"/>
      <c r="E41"/>
      <c r="F41"/>
      <c r="G41"/>
      <c r="H41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 s="2"/>
      <c r="AH41" s="2"/>
      <c r="AI41" s="2"/>
      <c r="AJ41" s="2"/>
      <c r="AK41" s="2"/>
      <c r="AL41" s="2"/>
      <c r="AM41" s="2"/>
      <c r="AN41" s="2"/>
      <c r="AO41" s="2"/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/>
      <c r="BF41"/>
      <c r="BG41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/>
    </row>
    <row r="42" spans="1:83" s="6" customFormat="1" ht="15.5" x14ac:dyDescent="0.35">
      <c r="A42" s="7"/>
      <c r="B42"/>
      <c r="C42"/>
      <c r="D42"/>
      <c r="E42"/>
      <c r="F42"/>
      <c r="G42"/>
      <c r="H42"/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 s="2"/>
      <c r="AH42" s="2"/>
      <c r="AI42" s="2"/>
      <c r="AJ42" s="2"/>
      <c r="AK42" s="2"/>
      <c r="AL42" s="2"/>
      <c r="AM42" s="2"/>
      <c r="AN42" s="2"/>
      <c r="AO42" s="2"/>
      <c r="AP42" s="2"/>
      <c r="AQ42" s="2"/>
      <c r="AR42" s="2"/>
      <c r="AS42" s="2"/>
      <c r="AT42" s="2"/>
      <c r="AU42" s="2"/>
      <c r="AV42" s="2"/>
      <c r="AW42" s="2"/>
      <c r="AX42" s="2"/>
      <c r="AY42" s="2"/>
      <c r="AZ42" s="2"/>
      <c r="BA42" s="2"/>
      <c r="BB42" s="2"/>
      <c r="BC42" s="2"/>
      <c r="BD42" s="2"/>
      <c r="BE42"/>
      <c r="BF42"/>
      <c r="BG42"/>
      <c r="BH42" s="2"/>
      <c r="BI42" s="2"/>
      <c r="BJ42" s="2"/>
      <c r="BK42" s="2"/>
      <c r="BL42" s="2"/>
      <c r="BM42" s="2"/>
      <c r="BN42" s="2"/>
      <c r="BO42" s="2"/>
      <c r="BP42" s="2"/>
      <c r="BQ42" s="2"/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  <c r="CD42" s="2"/>
      <c r="CE42"/>
    </row>
    <row r="43" spans="1:83" s="6" customFormat="1" ht="15.5" x14ac:dyDescent="0.35">
      <c r="A43" s="7"/>
      <c r="B43"/>
      <c r="C43"/>
      <c r="D43"/>
      <c r="E43"/>
      <c r="F43"/>
      <c r="G43"/>
      <c r="H43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 s="2"/>
      <c r="AH43" s="2"/>
      <c r="AI43" s="2"/>
      <c r="AJ43" s="2"/>
      <c r="AK43" s="2"/>
      <c r="AL43" s="2"/>
      <c r="AM43" s="2"/>
      <c r="AN43" s="2"/>
      <c r="AO43" s="2"/>
      <c r="AP43" s="2"/>
      <c r="AQ43" s="2"/>
      <c r="AR43" s="2"/>
      <c r="AS43" s="2"/>
      <c r="AT43" s="2"/>
      <c r="AU43" s="2"/>
      <c r="AV43" s="2"/>
      <c r="AW43" s="2"/>
      <c r="AX43" s="2"/>
      <c r="AY43" s="2"/>
      <c r="AZ43" s="2"/>
      <c r="BA43" s="2"/>
      <c r="BB43" s="2"/>
      <c r="BC43" s="2"/>
      <c r="BD43" s="2"/>
      <c r="BE43"/>
      <c r="BF43"/>
      <c r="BG43"/>
      <c r="BH43" s="2"/>
      <c r="BI43" s="2"/>
      <c r="BJ43" s="2"/>
      <c r="BK43" s="2"/>
      <c r="BL43" s="2"/>
      <c r="BM43" s="2"/>
      <c r="BN43" s="2"/>
      <c r="BO43" s="2"/>
      <c r="BP43" s="2"/>
      <c r="BQ43" s="2"/>
      <c r="BR43" s="2"/>
      <c r="BS43" s="2"/>
      <c r="BT43" s="2"/>
      <c r="BU43" s="2"/>
      <c r="BV43" s="2"/>
      <c r="BW43" s="2"/>
      <c r="BX43" s="2"/>
      <c r="BY43" s="2"/>
      <c r="BZ43" s="2"/>
      <c r="CA43" s="2"/>
      <c r="CB43" s="2"/>
      <c r="CC43" s="2"/>
      <c r="CD43" s="2"/>
      <c r="CE43"/>
    </row>
    <row r="44" spans="1:83" s="6" customFormat="1" ht="15.5" x14ac:dyDescent="0.35">
      <c r="A44" s="7"/>
      <c r="B44"/>
      <c r="C44"/>
      <c r="D44"/>
      <c r="E44"/>
      <c r="F44"/>
      <c r="G44"/>
      <c r="H44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 s="2"/>
      <c r="AH44" s="2"/>
      <c r="AI44" s="2"/>
      <c r="AJ44" s="2"/>
      <c r="AK44" s="2"/>
      <c r="AL44" s="2"/>
      <c r="AM44" s="2"/>
      <c r="AN44" s="2"/>
      <c r="AO44" s="2"/>
      <c r="AP44" s="2"/>
      <c r="AQ44" s="2"/>
      <c r="AR44" s="2"/>
      <c r="AS44" s="2"/>
      <c r="AT44" s="2"/>
      <c r="AU44" s="2"/>
      <c r="AV44" s="2"/>
      <c r="AW44" s="2"/>
      <c r="AX44" s="2"/>
      <c r="AY44" s="2"/>
      <c r="AZ44" s="2"/>
      <c r="BA44" s="2"/>
      <c r="BB44" s="2"/>
      <c r="BC44" s="2"/>
      <c r="BD44" s="2"/>
      <c r="BE44"/>
      <c r="BF44"/>
      <c r="BG44"/>
      <c r="BH44" s="2"/>
      <c r="BI44" s="2"/>
      <c r="BJ44" s="2"/>
      <c r="BK44" s="2"/>
      <c r="BL44" s="2"/>
      <c r="BM44" s="2"/>
      <c r="BN44" s="2"/>
      <c r="BO44" s="2"/>
      <c r="BP44" s="2"/>
      <c r="BQ44" s="2"/>
      <c r="BR44" s="2"/>
      <c r="BS44" s="2"/>
      <c r="BT44" s="2"/>
      <c r="BU44" s="2"/>
      <c r="BV44" s="2"/>
      <c r="BW44" s="2"/>
      <c r="BX44" s="2"/>
      <c r="BY44" s="2"/>
      <c r="BZ44" s="2"/>
      <c r="CA44" s="2"/>
      <c r="CB44" s="2"/>
      <c r="CC44" s="2"/>
      <c r="CD44" s="2"/>
      <c r="CE44"/>
    </row>
    <row r="45" spans="1:83" s="6" customFormat="1" ht="15.5" x14ac:dyDescent="0.35">
      <c r="A45" s="7"/>
      <c r="B45"/>
      <c r="C45"/>
      <c r="D45"/>
      <c r="E45"/>
      <c r="F45"/>
      <c r="G45"/>
      <c r="H45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 s="2"/>
      <c r="AH45" s="2"/>
      <c r="AI45" s="2"/>
      <c r="AJ45" s="2"/>
      <c r="AK45" s="2"/>
      <c r="AL45" s="2"/>
      <c r="AM45" s="2"/>
      <c r="AN45" s="2"/>
      <c r="AO45" s="2"/>
      <c r="AP45" s="2"/>
      <c r="AQ45" s="2"/>
      <c r="AR45" s="2"/>
      <c r="AS45" s="2"/>
      <c r="AT45" s="2"/>
      <c r="AU45" s="2"/>
      <c r="AV45" s="2"/>
      <c r="AW45" s="2"/>
      <c r="AX45" s="2"/>
      <c r="AY45" s="2"/>
      <c r="AZ45" s="2"/>
      <c r="BA45" s="2"/>
      <c r="BB45" s="2"/>
      <c r="BC45" s="2"/>
      <c r="BD45" s="2"/>
      <c r="BE45"/>
      <c r="BF45"/>
      <c r="BG45"/>
      <c r="BH45" s="2"/>
      <c r="BI45" s="2"/>
      <c r="BJ45" s="2"/>
      <c r="BK45" s="2"/>
      <c r="BL45" s="2"/>
      <c r="BM45" s="2"/>
      <c r="BN45" s="2"/>
      <c r="BO45" s="2"/>
      <c r="BP45" s="2"/>
      <c r="BQ45" s="2"/>
      <c r="BR45" s="2"/>
      <c r="BS45" s="2"/>
      <c r="BT45" s="2"/>
      <c r="BU45" s="2"/>
      <c r="BV45" s="2"/>
      <c r="BW45" s="2"/>
      <c r="BX45" s="2"/>
      <c r="BY45" s="2"/>
      <c r="BZ45" s="2"/>
      <c r="CA45" s="2"/>
      <c r="CB45" s="2"/>
      <c r="CC45" s="2"/>
      <c r="CD45" s="2"/>
      <c r="CE45"/>
    </row>
    <row r="46" spans="1:83" s="6" customFormat="1" ht="15.5" x14ac:dyDescent="0.35">
      <c r="A46" s="7"/>
      <c r="B46"/>
      <c r="C46"/>
      <c r="D46"/>
      <c r="E46"/>
      <c r="F46"/>
      <c r="G46"/>
      <c r="H46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 s="2"/>
      <c r="AH46" s="2"/>
      <c r="AI46" s="2"/>
      <c r="AJ46" s="2"/>
      <c r="AK46" s="2"/>
      <c r="AL46" s="2"/>
      <c r="AM46" s="2"/>
      <c r="AN46" s="2"/>
      <c r="AO46" s="2"/>
      <c r="AP46" s="2"/>
      <c r="AQ46" s="2"/>
      <c r="AR46" s="2"/>
      <c r="AS46" s="2"/>
      <c r="AT46" s="2"/>
      <c r="AU46" s="2"/>
      <c r="AV46" s="2"/>
      <c r="AW46" s="2"/>
      <c r="AX46" s="2"/>
      <c r="AY46" s="2"/>
      <c r="AZ46" s="2"/>
      <c r="BA46" s="2"/>
      <c r="BB46" s="2"/>
      <c r="BC46" s="2"/>
      <c r="BD46" s="2"/>
      <c r="BE46"/>
      <c r="BF46"/>
      <c r="BG46"/>
      <c r="BH46" s="2"/>
      <c r="BI46" s="2"/>
      <c r="BJ46" s="2"/>
      <c r="BK46" s="2"/>
      <c r="BL46" s="2"/>
      <c r="BM46" s="2"/>
      <c r="BN46" s="2"/>
      <c r="BO46" s="2"/>
      <c r="BP46" s="2"/>
      <c r="BQ46" s="2"/>
      <c r="BR46" s="2"/>
      <c r="BS46" s="2"/>
      <c r="BT46" s="2"/>
      <c r="BU46" s="2"/>
      <c r="BV46" s="2"/>
      <c r="BW46" s="2"/>
      <c r="BX46" s="2"/>
      <c r="BY46" s="2"/>
      <c r="BZ46" s="2"/>
      <c r="CA46" s="2"/>
      <c r="CB46" s="2"/>
      <c r="CC46" s="2"/>
      <c r="CD46" s="2"/>
      <c r="CE46"/>
    </row>
    <row r="47" spans="1:83" s="6" customFormat="1" ht="15.5" x14ac:dyDescent="0.35">
      <c r="A47" s="7"/>
      <c r="B47"/>
      <c r="C47"/>
      <c r="D47"/>
      <c r="E47"/>
      <c r="F47"/>
      <c r="G47"/>
      <c r="H4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 s="2"/>
      <c r="AH47" s="2"/>
      <c r="AI47" s="2"/>
      <c r="AJ47" s="2"/>
      <c r="AK47" s="2"/>
      <c r="AL47" s="2"/>
      <c r="AM47" s="2"/>
      <c r="AN47" s="2"/>
      <c r="AO47" s="2"/>
      <c r="AP47" s="2"/>
      <c r="AQ47" s="2"/>
      <c r="AR47" s="2"/>
      <c r="AS47" s="2"/>
      <c r="AT47" s="2"/>
      <c r="AU47" s="2"/>
      <c r="AV47" s="2"/>
      <c r="AW47" s="2"/>
      <c r="AX47" s="2"/>
      <c r="AY47" s="2"/>
      <c r="AZ47" s="2"/>
      <c r="BA47" s="2"/>
      <c r="BB47" s="2"/>
      <c r="BC47" s="2"/>
      <c r="BD47" s="2"/>
      <c r="BE47"/>
      <c r="BF47"/>
      <c r="BG47"/>
      <c r="BH47" s="2"/>
      <c r="BI47" s="2"/>
      <c r="BJ47" s="2"/>
      <c r="BK47" s="2"/>
      <c r="BL47" s="2"/>
      <c r="BM47" s="2"/>
      <c r="BN47" s="2"/>
      <c r="BO47" s="2"/>
      <c r="BP47" s="2"/>
      <c r="BQ47" s="2"/>
      <c r="BR47" s="2"/>
      <c r="BS47" s="2"/>
      <c r="BT47" s="2"/>
      <c r="BU47" s="2"/>
      <c r="BV47" s="2"/>
      <c r="BW47" s="2"/>
      <c r="BX47" s="2"/>
      <c r="BY47" s="2"/>
      <c r="BZ47" s="2"/>
      <c r="CA47" s="2"/>
      <c r="CB47" s="2"/>
      <c r="CC47" s="2"/>
      <c r="CD47" s="2"/>
      <c r="CE47"/>
    </row>
    <row r="48" spans="1:83" s="6" customFormat="1" ht="15.5" x14ac:dyDescent="0.35">
      <c r="A48" s="7"/>
      <c r="B48"/>
      <c r="C48"/>
      <c r="D48"/>
      <c r="E48"/>
      <c r="F48"/>
      <c r="G48"/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 s="2"/>
      <c r="AH48" s="2"/>
      <c r="AI48" s="2"/>
      <c r="AJ48" s="2"/>
      <c r="AK48" s="2"/>
      <c r="AL48" s="2"/>
      <c r="AM48" s="2"/>
      <c r="AN48" s="2"/>
      <c r="AO48" s="2"/>
      <c r="AP48" s="2"/>
      <c r="AQ48" s="2"/>
      <c r="AR48" s="2"/>
      <c r="AS48" s="2"/>
      <c r="AT48" s="2"/>
      <c r="AU48" s="2"/>
      <c r="AV48" s="2"/>
      <c r="AW48" s="2"/>
      <c r="AX48" s="2"/>
      <c r="AY48" s="2"/>
      <c r="AZ48" s="2"/>
      <c r="BA48" s="2"/>
      <c r="BB48" s="2"/>
      <c r="BC48" s="2"/>
      <c r="BD48" s="2"/>
      <c r="BE48"/>
      <c r="BF48"/>
      <c r="BG48"/>
      <c r="BH48" s="2"/>
      <c r="BI48" s="2"/>
      <c r="BJ48" s="2"/>
      <c r="BK48" s="2"/>
      <c r="BL48" s="2"/>
      <c r="BM48" s="2"/>
      <c r="BN48" s="2"/>
      <c r="BO48" s="2"/>
      <c r="BP48" s="2"/>
      <c r="BQ48" s="2"/>
      <c r="BR48" s="2"/>
      <c r="BS48" s="2"/>
      <c r="BT48" s="2"/>
      <c r="BU48" s="2"/>
      <c r="BV48" s="2"/>
      <c r="BW48" s="2"/>
      <c r="BX48" s="2"/>
      <c r="BY48" s="2"/>
      <c r="BZ48" s="2"/>
      <c r="CA48" s="2"/>
      <c r="CB48" s="2"/>
      <c r="CC48" s="2"/>
      <c r="CD48" s="2"/>
      <c r="CE48"/>
    </row>
    <row r="49" spans="1:83" s="6" customFormat="1" ht="15.5" x14ac:dyDescent="0.35">
      <c r="A49" s="7"/>
      <c r="B49"/>
      <c r="C49"/>
      <c r="D49"/>
      <c r="E49"/>
      <c r="F49"/>
      <c r="G49"/>
      <c r="H49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 s="2"/>
      <c r="AH49" s="2"/>
      <c r="AI49" s="2"/>
      <c r="AJ49" s="2"/>
      <c r="AK49" s="2"/>
      <c r="AL49" s="2"/>
      <c r="AM49" s="2"/>
      <c r="AN49" s="2"/>
      <c r="AO49" s="2"/>
      <c r="AP49" s="2"/>
      <c r="AQ49" s="2"/>
      <c r="AR49" s="2"/>
      <c r="AS49" s="2"/>
      <c r="AT49" s="2"/>
      <c r="AU49" s="2"/>
      <c r="AV49" s="2"/>
      <c r="AW49" s="2"/>
      <c r="AX49" s="2"/>
      <c r="AY49" s="2"/>
      <c r="AZ49" s="2"/>
      <c r="BA49" s="2"/>
      <c r="BB49" s="2"/>
      <c r="BC49" s="2"/>
      <c r="BD49" s="2"/>
      <c r="BE49"/>
      <c r="BF49"/>
      <c r="BG49"/>
      <c r="BH49" s="2"/>
      <c r="BI49" s="2"/>
      <c r="BJ49" s="2"/>
      <c r="BK49" s="2"/>
      <c r="BL49" s="2"/>
      <c r="BM49" s="2"/>
      <c r="BN49" s="2"/>
      <c r="BO49" s="2"/>
      <c r="BP49" s="2"/>
      <c r="BQ49" s="2"/>
      <c r="BR49" s="2"/>
      <c r="BS49" s="2"/>
      <c r="BT49" s="2"/>
      <c r="BU49" s="2"/>
      <c r="BV49" s="2"/>
      <c r="BW49" s="2"/>
      <c r="BX49" s="2"/>
      <c r="BY49" s="2"/>
      <c r="BZ49" s="2"/>
      <c r="CA49" s="2"/>
      <c r="CB49" s="2"/>
      <c r="CC49" s="2"/>
      <c r="CD49" s="2"/>
      <c r="CE49"/>
    </row>
    <row r="50" spans="1:83" s="6" customFormat="1" ht="15.5" x14ac:dyDescent="0.35">
      <c r="A50" s="7"/>
      <c r="B50"/>
      <c r="C50"/>
      <c r="D50"/>
      <c r="E50"/>
      <c r="F50"/>
      <c r="G50"/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 s="2"/>
      <c r="AH50" s="2"/>
      <c r="AI50" s="2"/>
      <c r="AJ50" s="2"/>
      <c r="AK50" s="2"/>
      <c r="AL50" s="2"/>
      <c r="AM50" s="2"/>
      <c r="AN50" s="2"/>
      <c r="AO50" s="2"/>
      <c r="AP50" s="2"/>
      <c r="AQ50" s="2"/>
      <c r="AR50" s="2"/>
      <c r="AS50" s="2"/>
      <c r="AT50" s="2"/>
      <c r="AU50" s="2"/>
      <c r="AV50" s="2"/>
      <c r="AW50" s="2"/>
      <c r="AX50" s="2"/>
      <c r="AY50" s="2"/>
      <c r="AZ50" s="2"/>
      <c r="BA50" s="2"/>
      <c r="BB50" s="2"/>
      <c r="BC50" s="2"/>
      <c r="BD50" s="2"/>
      <c r="BE50"/>
      <c r="BF50"/>
      <c r="BG50"/>
      <c r="BH50" s="2"/>
      <c r="BI50" s="2"/>
      <c r="BJ50" s="2"/>
      <c r="BK50" s="2"/>
      <c r="BL50" s="2"/>
      <c r="BM50" s="2"/>
      <c r="BN50" s="2"/>
      <c r="BO50" s="2"/>
      <c r="BP50" s="2"/>
      <c r="BQ50" s="2"/>
      <c r="BR50" s="2"/>
      <c r="BS50" s="2"/>
      <c r="BT50" s="2"/>
      <c r="BU50" s="2"/>
      <c r="BV50" s="2"/>
      <c r="BW50" s="2"/>
      <c r="BX50" s="2"/>
      <c r="BY50" s="2"/>
      <c r="BZ50" s="2"/>
      <c r="CA50" s="2"/>
      <c r="CB50" s="2"/>
      <c r="CC50" s="2"/>
      <c r="CD50" s="2"/>
      <c r="CE50"/>
    </row>
    <row r="51" spans="1:83" s="6" customFormat="1" ht="15.5" x14ac:dyDescent="0.35">
      <c r="A51" s="7"/>
      <c r="B51"/>
      <c r="C51"/>
      <c r="D51"/>
      <c r="E51"/>
      <c r="F51"/>
      <c r="G51"/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 s="2"/>
      <c r="AH51" s="2"/>
      <c r="AI51" s="2"/>
      <c r="AJ51" s="2"/>
      <c r="AK51" s="2"/>
      <c r="AL51" s="2"/>
      <c r="AM51" s="2"/>
      <c r="AN51" s="2"/>
      <c r="AO51" s="2"/>
      <c r="AP51" s="2"/>
      <c r="AQ51" s="2"/>
      <c r="AR51" s="2"/>
      <c r="AS51" s="2"/>
      <c r="AT51" s="2"/>
      <c r="AU51" s="2"/>
      <c r="AV51" s="2"/>
      <c r="AW51" s="2"/>
      <c r="AX51" s="2"/>
      <c r="AY51" s="2"/>
      <c r="AZ51" s="2"/>
      <c r="BA51" s="2"/>
      <c r="BB51" s="2"/>
      <c r="BC51" s="2"/>
      <c r="BD51" s="2"/>
      <c r="BE51"/>
      <c r="BF51"/>
      <c r="BG51"/>
      <c r="BH51" s="2"/>
      <c r="BI51" s="2"/>
      <c r="BJ51" s="2"/>
      <c r="BK51" s="2"/>
      <c r="BL51" s="2"/>
      <c r="BM51" s="2"/>
      <c r="BN51" s="2"/>
      <c r="BO51" s="2"/>
      <c r="BP51" s="2"/>
      <c r="BQ51" s="2"/>
      <c r="BR51" s="2"/>
      <c r="BS51" s="2"/>
      <c r="BT51" s="2"/>
      <c r="BU51" s="2"/>
      <c r="BV51" s="2"/>
      <c r="BW51" s="2"/>
      <c r="BX51" s="2"/>
      <c r="BY51" s="2"/>
      <c r="BZ51" s="2"/>
      <c r="CA51" s="2"/>
      <c r="CB51" s="2"/>
      <c r="CC51" s="2"/>
      <c r="CD51" s="2"/>
      <c r="CE51"/>
    </row>
    <row r="52" spans="1:83" s="6" customFormat="1" ht="15.5" x14ac:dyDescent="0.35">
      <c r="A52" s="7"/>
      <c r="B52"/>
      <c r="C52"/>
      <c r="D52"/>
      <c r="E52"/>
      <c r="F52"/>
      <c r="G52"/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 s="2"/>
      <c r="AH52" s="2"/>
      <c r="AI52" s="2"/>
      <c r="AJ52" s="2"/>
      <c r="AK52" s="2"/>
      <c r="AL52" s="2"/>
      <c r="AM52" s="2"/>
      <c r="AN52" s="2"/>
      <c r="AO52" s="2"/>
      <c r="AP52" s="2"/>
      <c r="AQ52" s="2"/>
      <c r="AR52" s="2"/>
      <c r="AS52" s="2"/>
      <c r="AT52" s="2"/>
      <c r="AU52" s="2"/>
      <c r="AV52" s="2"/>
      <c r="AW52" s="2"/>
      <c r="AX52" s="2"/>
      <c r="AY52" s="2"/>
      <c r="AZ52" s="2"/>
      <c r="BA52" s="2"/>
      <c r="BB52" s="2"/>
      <c r="BC52" s="2"/>
      <c r="BD52" s="2"/>
      <c r="BE52"/>
      <c r="BF52"/>
      <c r="BG52"/>
      <c r="BH52" s="2"/>
      <c r="BI52" s="2"/>
      <c r="BJ52" s="2"/>
      <c r="BK52" s="2"/>
      <c r="BL52" s="2"/>
      <c r="BM52" s="2"/>
      <c r="BN52" s="2"/>
      <c r="BO52" s="2"/>
      <c r="BP52" s="2"/>
      <c r="BQ52" s="2"/>
      <c r="BR52" s="2"/>
      <c r="BS52" s="2"/>
      <c r="BT52" s="2"/>
      <c r="BU52" s="2"/>
      <c r="BV52" s="2"/>
      <c r="BW52" s="2"/>
      <c r="BX52" s="2"/>
      <c r="BY52" s="2"/>
      <c r="BZ52" s="2"/>
      <c r="CA52" s="2"/>
      <c r="CB52" s="2"/>
      <c r="CC52" s="2"/>
      <c r="CD52" s="2"/>
      <c r="CE52"/>
    </row>
    <row r="53" spans="1:83" s="6" customFormat="1" ht="15.5" x14ac:dyDescent="0.35">
      <c r="A53" s="7"/>
      <c r="B53"/>
      <c r="C53"/>
      <c r="D53"/>
      <c r="E53"/>
      <c r="F53"/>
      <c r="G53"/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 s="2"/>
      <c r="AH53" s="2"/>
      <c r="AI53" s="2"/>
      <c r="AJ53" s="2"/>
      <c r="AK53" s="2"/>
      <c r="AL53" s="2"/>
      <c r="AM53" s="2"/>
      <c r="AN53" s="2"/>
      <c r="AO53" s="2"/>
      <c r="AP53" s="2"/>
      <c r="AQ53" s="2"/>
      <c r="AR53" s="2"/>
      <c r="AS53" s="2"/>
      <c r="AT53" s="2"/>
      <c r="AU53" s="2"/>
      <c r="AV53" s="2"/>
      <c r="AW53" s="2"/>
      <c r="AX53" s="2"/>
      <c r="AY53" s="2"/>
      <c r="AZ53" s="2"/>
      <c r="BA53" s="2"/>
      <c r="BB53" s="2"/>
      <c r="BC53" s="2"/>
      <c r="BD53" s="2"/>
      <c r="BE53"/>
      <c r="BF53"/>
      <c r="BG53"/>
      <c r="BH53" s="2"/>
      <c r="BI53" s="2"/>
      <c r="BJ53" s="2"/>
      <c r="BK53" s="2"/>
      <c r="BL53" s="2"/>
      <c r="BM53" s="2"/>
      <c r="BN53" s="2"/>
      <c r="BO53" s="2"/>
      <c r="BP53" s="2"/>
      <c r="BQ53" s="2"/>
      <c r="BR53" s="2"/>
      <c r="BS53" s="2"/>
      <c r="BT53" s="2"/>
      <c r="BU53" s="2"/>
      <c r="BV53" s="2"/>
      <c r="BW53" s="2"/>
      <c r="BX53" s="2"/>
      <c r="BY53" s="2"/>
      <c r="BZ53" s="2"/>
      <c r="CA53" s="2"/>
      <c r="CB53" s="2"/>
      <c r="CC53" s="2"/>
      <c r="CD53" s="2"/>
      <c r="CE53"/>
    </row>
    <row r="54" spans="1:83" s="6" customFormat="1" ht="15.5" x14ac:dyDescent="0.35">
      <c r="A54" s="7"/>
      <c r="B54"/>
      <c r="C54"/>
      <c r="D54"/>
      <c r="E54"/>
      <c r="F54"/>
      <c r="G54"/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 s="2"/>
      <c r="AH54" s="2"/>
      <c r="AI54" s="2"/>
      <c r="AJ54" s="2"/>
      <c r="AK54" s="2"/>
      <c r="AL54" s="2"/>
      <c r="AM54" s="2"/>
      <c r="AN54" s="2"/>
      <c r="AO54" s="2"/>
      <c r="AP54" s="2"/>
      <c r="AQ54" s="2"/>
      <c r="AR54" s="2"/>
      <c r="AS54" s="2"/>
      <c r="AT54" s="2"/>
      <c r="AU54" s="2"/>
      <c r="AV54" s="2"/>
      <c r="AW54" s="2"/>
      <c r="AX54" s="2"/>
      <c r="AY54" s="2"/>
      <c r="AZ54" s="2"/>
      <c r="BA54" s="2"/>
      <c r="BB54" s="2"/>
      <c r="BC54" s="2"/>
      <c r="BD54" s="2"/>
      <c r="BE54"/>
      <c r="BF54"/>
      <c r="BG54"/>
      <c r="BH54" s="2"/>
      <c r="BI54" s="2"/>
      <c r="BJ54" s="2"/>
      <c r="BK54" s="2"/>
      <c r="BL54" s="2"/>
      <c r="BM54" s="2"/>
      <c r="BN54" s="2"/>
      <c r="BO54" s="2"/>
      <c r="BP54" s="2"/>
      <c r="BQ54" s="2"/>
      <c r="BR54" s="2"/>
      <c r="BS54" s="2"/>
      <c r="BT54" s="2"/>
      <c r="BU54" s="2"/>
      <c r="BV54" s="2"/>
      <c r="BW54" s="2"/>
      <c r="BX54" s="2"/>
      <c r="BY54" s="2"/>
      <c r="BZ54" s="2"/>
      <c r="CA54" s="2"/>
      <c r="CB54" s="2"/>
      <c r="CC54" s="2"/>
      <c r="CD54" s="2"/>
      <c r="CE54"/>
    </row>
    <row r="55" spans="1:83" s="6" customFormat="1" ht="15.5" x14ac:dyDescent="0.35">
      <c r="A55" s="7"/>
      <c r="B55"/>
      <c r="C55"/>
      <c r="D55"/>
      <c r="E55"/>
      <c r="F55"/>
      <c r="G55"/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 s="2"/>
      <c r="AH55" s="2"/>
      <c r="AI55" s="2"/>
      <c r="AJ55" s="2"/>
      <c r="AK55" s="2"/>
      <c r="AL55" s="2"/>
      <c r="AM55" s="2"/>
      <c r="AN55" s="2"/>
      <c r="AO55" s="2"/>
      <c r="AP55" s="2"/>
      <c r="AQ55" s="2"/>
      <c r="AR55" s="2"/>
      <c r="AS55" s="2"/>
      <c r="AT55" s="2"/>
      <c r="AU55" s="2"/>
      <c r="AV55" s="2"/>
      <c r="AW55" s="2"/>
      <c r="AX55" s="2"/>
      <c r="AY55" s="2"/>
      <c r="AZ55" s="2"/>
      <c r="BA55" s="2"/>
      <c r="BB55" s="2"/>
      <c r="BC55" s="2"/>
      <c r="BD55" s="2"/>
      <c r="BE55"/>
      <c r="BF55"/>
      <c r="BG55"/>
      <c r="BH55" s="2"/>
      <c r="BI55" s="2"/>
      <c r="BJ55" s="2"/>
      <c r="BK55" s="2"/>
      <c r="BL55" s="2"/>
      <c r="BM55" s="2"/>
      <c r="BN55" s="2"/>
      <c r="BO55" s="2"/>
      <c r="BP55" s="2"/>
      <c r="BQ55" s="2"/>
      <c r="BR55" s="2"/>
      <c r="BS55" s="2"/>
      <c r="BT55" s="2"/>
      <c r="BU55" s="2"/>
      <c r="BV55" s="2"/>
      <c r="BW55" s="2"/>
      <c r="BX55" s="2"/>
      <c r="BY55" s="2"/>
      <c r="BZ55" s="2"/>
      <c r="CA55" s="2"/>
      <c r="CB55" s="2"/>
      <c r="CC55" s="2"/>
      <c r="CD55" s="2"/>
      <c r="CE55"/>
    </row>
    <row r="56" spans="1:83" s="6" customFormat="1" ht="15.5" x14ac:dyDescent="0.35">
      <c r="A56" s="7"/>
      <c r="B56"/>
      <c r="C56"/>
      <c r="D56"/>
      <c r="E56"/>
      <c r="F56"/>
      <c r="G56"/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 s="2"/>
      <c r="AH56" s="2"/>
      <c r="AI56" s="2"/>
      <c r="AJ56" s="2"/>
      <c r="AK56" s="2"/>
      <c r="AL56" s="2"/>
      <c r="AM56" s="2"/>
      <c r="AN56" s="2"/>
      <c r="AO56" s="2"/>
      <c r="AP56" s="2"/>
      <c r="AQ56" s="2"/>
      <c r="AR56" s="2"/>
      <c r="AS56" s="2"/>
      <c r="AT56" s="2"/>
      <c r="AU56" s="2"/>
      <c r="AV56" s="2"/>
      <c r="AW56" s="2"/>
      <c r="AX56" s="2"/>
      <c r="AY56" s="2"/>
      <c r="AZ56" s="2"/>
      <c r="BA56" s="2"/>
      <c r="BB56" s="2"/>
      <c r="BC56" s="2"/>
      <c r="BD56" s="2"/>
      <c r="BE56"/>
      <c r="BF56"/>
      <c r="BG56"/>
      <c r="BH56" s="2"/>
      <c r="BI56" s="2"/>
      <c r="BJ56" s="2"/>
      <c r="BK56" s="2"/>
      <c r="BL56" s="2"/>
      <c r="BM56" s="2"/>
      <c r="BN56" s="2"/>
      <c r="BO56" s="2"/>
      <c r="BP56" s="2"/>
      <c r="BQ56" s="2"/>
      <c r="BR56" s="2"/>
      <c r="BS56" s="2"/>
      <c r="BT56" s="2"/>
      <c r="BU56" s="2"/>
      <c r="BV56" s="2"/>
      <c r="BW56" s="2"/>
      <c r="BX56" s="2"/>
      <c r="BY56" s="2"/>
      <c r="BZ56" s="2"/>
      <c r="CA56" s="2"/>
      <c r="CB56" s="2"/>
      <c r="CC56" s="2"/>
      <c r="CD56" s="2"/>
      <c r="CE56"/>
    </row>
    <row r="57" spans="1:83" s="6" customFormat="1" ht="15.5" x14ac:dyDescent="0.35">
      <c r="A57" s="7"/>
      <c r="B57"/>
      <c r="C57"/>
      <c r="D57"/>
      <c r="E57"/>
      <c r="F57"/>
      <c r="G57"/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/>
      <c r="BF57"/>
      <c r="BG57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S57" s="2"/>
      <c r="BT57" s="2"/>
      <c r="BU57" s="2"/>
      <c r="BV57" s="2"/>
      <c r="BW57" s="2"/>
      <c r="BX57" s="2"/>
      <c r="BY57" s="2"/>
      <c r="BZ57" s="2"/>
      <c r="CA57" s="2"/>
      <c r="CB57" s="2"/>
      <c r="CC57" s="2"/>
      <c r="CD57" s="2"/>
      <c r="CE57"/>
    </row>
    <row r="58" spans="1:83" s="6" customFormat="1" ht="15.5" x14ac:dyDescent="0.35">
      <c r="A58" s="7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/>
      <c r="BF58"/>
      <c r="BG58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S58" s="2"/>
      <c r="BT58" s="2"/>
      <c r="BU58" s="2"/>
      <c r="BV58" s="2"/>
      <c r="BW58" s="2"/>
      <c r="BX58" s="2"/>
      <c r="BY58" s="2"/>
      <c r="BZ58" s="2"/>
      <c r="CA58" s="2"/>
      <c r="CB58" s="2"/>
      <c r="CC58" s="2"/>
      <c r="CD58" s="2"/>
      <c r="CE58"/>
    </row>
    <row r="59" spans="1:83" s="6" customFormat="1" ht="15.5" x14ac:dyDescent="0.35">
      <c r="A59" s="7"/>
      <c r="B59"/>
      <c r="C59"/>
      <c r="D59"/>
      <c r="E59"/>
      <c r="F59"/>
      <c r="G59"/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/>
      <c r="BF59"/>
      <c r="BG59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S59" s="2"/>
      <c r="BT59" s="2"/>
      <c r="BU59" s="2"/>
      <c r="BV59" s="2"/>
      <c r="BW59" s="2"/>
      <c r="BX59" s="2"/>
      <c r="BY59" s="2"/>
      <c r="BZ59" s="2"/>
      <c r="CA59" s="2"/>
      <c r="CB59" s="2"/>
      <c r="CC59" s="2"/>
      <c r="CD59" s="2"/>
      <c r="CE59"/>
    </row>
    <row r="60" spans="1:83" s="6" customFormat="1" ht="15.5" x14ac:dyDescent="0.35">
      <c r="A60" s="7"/>
      <c r="B60"/>
      <c r="C60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/>
      <c r="BF60"/>
      <c r="BG60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S60" s="2"/>
      <c r="BT60" s="2"/>
      <c r="BU60" s="2"/>
      <c r="BV60" s="2"/>
      <c r="BW60" s="2"/>
      <c r="BX60" s="2"/>
      <c r="BY60" s="2"/>
      <c r="BZ60" s="2"/>
      <c r="CA60" s="2"/>
      <c r="CB60" s="2"/>
      <c r="CC60" s="2"/>
      <c r="CD60" s="2"/>
      <c r="CE60"/>
    </row>
    <row r="61" spans="1:83" s="6" customFormat="1" ht="15.5" x14ac:dyDescent="0.35">
      <c r="A61" s="7"/>
      <c r="B61"/>
      <c r="C61"/>
      <c r="D61"/>
      <c r="E61"/>
      <c r="F61"/>
      <c r="G61"/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/>
      <c r="BF61"/>
      <c r="BG61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S61" s="2"/>
      <c r="BT61" s="2"/>
      <c r="BU61" s="2"/>
      <c r="BV61" s="2"/>
      <c r="BW61" s="2"/>
      <c r="BX61" s="2"/>
      <c r="BY61" s="2"/>
      <c r="BZ61" s="2"/>
      <c r="CA61" s="2"/>
      <c r="CB61" s="2"/>
      <c r="CC61" s="2"/>
      <c r="CD61" s="2"/>
      <c r="CE61"/>
    </row>
    <row r="62" spans="1:83" s="6" customFormat="1" ht="15.5" x14ac:dyDescent="0.35">
      <c r="A62" s="7"/>
      <c r="B62"/>
      <c r="C62"/>
      <c r="D62"/>
      <c r="E62"/>
      <c r="F62"/>
      <c r="G62"/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/>
      <c r="BF62"/>
      <c r="BG6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S62" s="2"/>
      <c r="BT62" s="2"/>
      <c r="BU62" s="2"/>
      <c r="BV62" s="2"/>
      <c r="BW62" s="2"/>
      <c r="BX62" s="2"/>
      <c r="BY62" s="2"/>
      <c r="BZ62" s="2"/>
      <c r="CA62" s="2"/>
      <c r="CB62" s="2"/>
      <c r="CC62" s="2"/>
      <c r="CD62" s="2"/>
      <c r="CE62"/>
    </row>
    <row r="63" spans="1:83" s="6" customFormat="1" ht="15.5" x14ac:dyDescent="0.35">
      <c r="A63" s="7"/>
      <c r="B63"/>
      <c r="C63"/>
      <c r="D63"/>
      <c r="E63"/>
      <c r="F63"/>
      <c r="G63"/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/>
      <c r="BF63"/>
      <c r="BG63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S63" s="2"/>
      <c r="BT63" s="2"/>
      <c r="BU63" s="2"/>
      <c r="BV63" s="2"/>
      <c r="BW63" s="2"/>
      <c r="BX63" s="2"/>
      <c r="BY63" s="2"/>
      <c r="BZ63" s="2"/>
      <c r="CA63" s="2"/>
      <c r="CB63" s="2"/>
      <c r="CC63" s="2"/>
      <c r="CD63" s="2"/>
      <c r="CE63"/>
    </row>
    <row r="64" spans="1:83" s="6" customFormat="1" ht="15.5" x14ac:dyDescent="0.35">
      <c r="A64" s="7"/>
      <c r="B64"/>
      <c r="C64"/>
      <c r="D64"/>
      <c r="E64"/>
      <c r="F64"/>
      <c r="G64"/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 s="2"/>
      <c r="AH64" s="2"/>
      <c r="AI64" s="2"/>
      <c r="AJ64" s="2"/>
      <c r="AK64" s="2"/>
      <c r="AL64" s="2"/>
      <c r="AM64" s="2"/>
      <c r="AN64" s="2"/>
      <c r="AO64" s="2"/>
      <c r="AP64" s="2"/>
      <c r="AQ64" s="2"/>
      <c r="AR64" s="2"/>
      <c r="AS64" s="2"/>
      <c r="AT64" s="2"/>
      <c r="AU64" s="2"/>
      <c r="AV64" s="2"/>
      <c r="AW64" s="2"/>
      <c r="AX64" s="2"/>
      <c r="AY64" s="2"/>
      <c r="AZ64" s="2"/>
      <c r="BA64" s="2"/>
      <c r="BB64" s="2"/>
      <c r="BC64" s="2"/>
      <c r="BD64" s="2"/>
      <c r="BE64"/>
      <c r="BF64"/>
      <c r="BG64"/>
      <c r="BH64" s="2"/>
      <c r="BI64" s="2"/>
      <c r="BJ64" s="2"/>
      <c r="BK64" s="2"/>
      <c r="BL64" s="2"/>
      <c r="BM64" s="2"/>
      <c r="BN64" s="2"/>
      <c r="BO64" s="2"/>
      <c r="BP64" s="2"/>
      <c r="BQ64" s="2"/>
      <c r="BR64" s="2"/>
      <c r="BS64" s="2"/>
      <c r="BT64" s="2"/>
      <c r="BU64" s="2"/>
      <c r="BV64" s="2"/>
      <c r="BW64" s="2"/>
      <c r="BX64" s="2"/>
      <c r="BY64" s="2"/>
      <c r="BZ64" s="2"/>
      <c r="CA64" s="2"/>
      <c r="CB64" s="2"/>
      <c r="CC64" s="2"/>
      <c r="CD64" s="2"/>
      <c r="CE64"/>
    </row>
    <row r="65" spans="1:83" s="6" customFormat="1" ht="15.5" x14ac:dyDescent="0.35">
      <c r="A65" s="7"/>
      <c r="B65"/>
      <c r="C65"/>
      <c r="D65"/>
      <c r="E65"/>
      <c r="F65"/>
      <c r="G65"/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 s="2"/>
      <c r="AH65" s="2"/>
      <c r="AI65" s="2"/>
      <c r="AJ65" s="2"/>
      <c r="AK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/>
      <c r="BF65"/>
      <c r="BG65"/>
      <c r="BH65" s="2"/>
      <c r="BI65" s="2"/>
      <c r="BJ65" s="2"/>
      <c r="BK65" s="2"/>
      <c r="BL65" s="2"/>
      <c r="BM65" s="2"/>
      <c r="BN65" s="2"/>
      <c r="BO65" s="2"/>
      <c r="BP65" s="2"/>
      <c r="BQ65" s="2"/>
      <c r="BR65" s="2"/>
      <c r="BS65" s="2"/>
      <c r="BT65" s="2"/>
      <c r="BU65" s="2"/>
      <c r="BV65" s="2"/>
      <c r="BW65" s="2"/>
      <c r="BX65" s="2"/>
      <c r="BY65" s="2"/>
      <c r="BZ65" s="2"/>
      <c r="CA65" s="2"/>
      <c r="CB65" s="2"/>
      <c r="CC65" s="2"/>
      <c r="CD65" s="2"/>
      <c r="CE65"/>
    </row>
    <row r="66" spans="1:83" s="6" customFormat="1" ht="15.5" x14ac:dyDescent="0.35">
      <c r="A66" s="7"/>
      <c r="B66"/>
      <c r="C66"/>
      <c r="D66"/>
      <c r="E66"/>
      <c r="F66"/>
      <c r="G66"/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/>
      <c r="BF66"/>
      <c r="BG66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S66" s="2"/>
      <c r="BT66" s="2"/>
      <c r="BU66" s="2"/>
      <c r="BV66" s="2"/>
      <c r="BW66" s="2"/>
      <c r="BX66" s="2"/>
      <c r="BY66" s="2"/>
      <c r="BZ66" s="2"/>
      <c r="CA66" s="2"/>
      <c r="CB66" s="2"/>
      <c r="CC66" s="2"/>
      <c r="CD66" s="2"/>
      <c r="CE66"/>
    </row>
    <row r="67" spans="1:83" s="6" customFormat="1" ht="15.5" x14ac:dyDescent="0.35">
      <c r="A67" s="7"/>
      <c r="B67"/>
      <c r="C67"/>
      <c r="D67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/>
      <c r="BF67"/>
      <c r="BG67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S67" s="2"/>
      <c r="BT67" s="2"/>
      <c r="BU67" s="2"/>
      <c r="BV67" s="2"/>
      <c r="BW67" s="2"/>
      <c r="BX67" s="2"/>
      <c r="BY67" s="2"/>
      <c r="BZ67" s="2"/>
      <c r="CA67" s="2"/>
      <c r="CB67" s="2"/>
      <c r="CC67" s="2"/>
      <c r="CD67" s="2"/>
      <c r="CE67"/>
    </row>
    <row r="68" spans="1:83" s="6" customFormat="1" ht="15.5" x14ac:dyDescent="0.35">
      <c r="A68" s="7"/>
      <c r="B68"/>
      <c r="C68"/>
      <c r="D68"/>
      <c r="E68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/>
      <c r="BF68"/>
      <c r="BG68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S68" s="2"/>
      <c r="BT68" s="2"/>
      <c r="BU68" s="2"/>
      <c r="BV68" s="2"/>
      <c r="BW68" s="2"/>
      <c r="BX68" s="2"/>
      <c r="BY68" s="2"/>
      <c r="BZ68" s="2"/>
      <c r="CA68" s="2"/>
      <c r="CB68" s="2"/>
      <c r="CC68" s="2"/>
      <c r="CD68" s="2"/>
      <c r="CE68"/>
    </row>
    <row r="69" spans="1:83" s="6" customFormat="1" ht="15.5" x14ac:dyDescent="0.35">
      <c r="A69" s="7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/>
      <c r="BF69"/>
      <c r="BG69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S69" s="2"/>
      <c r="BT69" s="2"/>
      <c r="BU69" s="2"/>
      <c r="BV69" s="2"/>
      <c r="BW69" s="2"/>
      <c r="BX69" s="2"/>
      <c r="BY69" s="2"/>
      <c r="BZ69" s="2"/>
      <c r="CA69" s="2"/>
      <c r="CB69" s="2"/>
      <c r="CC69" s="2"/>
      <c r="CD69" s="2"/>
      <c r="CE69"/>
    </row>
    <row r="70" spans="1:83" s="6" customFormat="1" ht="15.5" x14ac:dyDescent="0.35">
      <c r="A70" s="7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/>
      <c r="BF70"/>
      <c r="BG70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S70" s="2"/>
      <c r="BT70" s="2"/>
      <c r="BU70" s="2"/>
      <c r="BV70" s="2"/>
      <c r="BW70" s="2"/>
      <c r="BX70" s="2"/>
      <c r="BY70" s="2"/>
      <c r="BZ70" s="2"/>
      <c r="CA70" s="2"/>
      <c r="CB70" s="2"/>
      <c r="CC70" s="2"/>
      <c r="CD70" s="2"/>
      <c r="CE70"/>
    </row>
    <row r="71" spans="1:83" s="6" customFormat="1" ht="15.5" x14ac:dyDescent="0.35">
      <c r="A71" s="7"/>
      <c r="B71"/>
      <c r="C71"/>
      <c r="D71"/>
      <c r="E71"/>
      <c r="F71"/>
      <c r="G71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/>
      <c r="BF71"/>
      <c r="BG71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S71" s="2"/>
      <c r="BT71" s="2"/>
      <c r="BU71" s="2"/>
      <c r="BV71" s="2"/>
      <c r="BW71" s="2"/>
      <c r="BX71" s="2"/>
      <c r="BY71" s="2"/>
      <c r="BZ71" s="2"/>
      <c r="CA71" s="2"/>
      <c r="CB71" s="2"/>
      <c r="CC71" s="2"/>
      <c r="CD71" s="2"/>
      <c r="CE71"/>
    </row>
    <row r="72" spans="1:83" s="6" customFormat="1" ht="15.5" x14ac:dyDescent="0.35">
      <c r="A72" s="7"/>
      <c r="B72"/>
      <c r="C72"/>
      <c r="D72"/>
      <c r="E72"/>
      <c r="F72"/>
      <c r="G72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/>
      <c r="BF72"/>
      <c r="BG7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S72" s="2"/>
      <c r="BT72" s="2"/>
      <c r="BU72" s="2"/>
      <c r="BV72" s="2"/>
      <c r="BW72" s="2"/>
      <c r="BX72" s="2"/>
      <c r="BY72" s="2"/>
      <c r="BZ72" s="2"/>
      <c r="CA72" s="2"/>
      <c r="CB72" s="2"/>
      <c r="CC72" s="2"/>
      <c r="CD72" s="2"/>
      <c r="CE72"/>
    </row>
    <row r="73" spans="1:83" s="6" customFormat="1" ht="15.5" x14ac:dyDescent="0.35">
      <c r="A73" s="7"/>
      <c r="B73"/>
      <c r="C73"/>
      <c r="D73"/>
      <c r="E73"/>
      <c r="F73"/>
      <c r="G73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 s="2"/>
      <c r="AH73" s="2"/>
      <c r="AI73" s="2"/>
      <c r="AJ73" s="2"/>
      <c r="AK73" s="2"/>
      <c r="AL73" s="2"/>
      <c r="AM73" s="2"/>
      <c r="AN73" s="2"/>
      <c r="AO73" s="2"/>
      <c r="AP73" s="2"/>
      <c r="AQ73" s="2"/>
      <c r="AR73" s="2"/>
      <c r="AS73" s="2"/>
      <c r="AT73" s="2"/>
      <c r="AU73" s="2"/>
      <c r="AV73" s="2"/>
      <c r="AW73" s="2"/>
      <c r="AX73" s="2"/>
      <c r="AY73" s="2"/>
      <c r="AZ73" s="2"/>
      <c r="BA73" s="2"/>
      <c r="BB73" s="2"/>
      <c r="BC73" s="2"/>
      <c r="BD73" s="2"/>
      <c r="BE73"/>
      <c r="BF73"/>
      <c r="BG73"/>
      <c r="BH73" s="2"/>
      <c r="BI73" s="2"/>
      <c r="BJ73" s="2"/>
      <c r="BK73" s="2"/>
      <c r="BL73" s="2"/>
      <c r="BM73" s="2"/>
      <c r="BN73" s="2"/>
      <c r="BO73" s="2"/>
      <c r="BP73" s="2"/>
      <c r="BQ73" s="2"/>
      <c r="BR73" s="2"/>
      <c r="BS73" s="2"/>
      <c r="BT73" s="2"/>
      <c r="BU73" s="2"/>
      <c r="BV73" s="2"/>
      <c r="BW73" s="2"/>
      <c r="BX73" s="2"/>
      <c r="BY73" s="2"/>
      <c r="BZ73" s="2"/>
      <c r="CA73" s="2"/>
      <c r="CB73" s="2"/>
      <c r="CC73" s="2"/>
      <c r="CD73" s="2"/>
      <c r="CE73"/>
    </row>
    <row r="74" spans="1:83" s="6" customFormat="1" ht="15.5" x14ac:dyDescent="0.35">
      <c r="A74" s="7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 s="2"/>
      <c r="AH74" s="2"/>
      <c r="AI74" s="2"/>
      <c r="AJ74" s="2"/>
      <c r="AK74" s="2"/>
      <c r="AL74" s="2"/>
      <c r="AM74" s="2"/>
      <c r="AN74" s="2"/>
      <c r="AO74" s="2"/>
      <c r="AP74" s="2"/>
      <c r="AQ74" s="2"/>
      <c r="AR74" s="2"/>
      <c r="AS74" s="2"/>
      <c r="AT74" s="2"/>
      <c r="AU74" s="2"/>
      <c r="AV74" s="2"/>
      <c r="AW74" s="2"/>
      <c r="AX74" s="2"/>
      <c r="AY74" s="2"/>
      <c r="AZ74" s="2"/>
      <c r="BA74" s="2"/>
      <c r="BB74" s="2"/>
      <c r="BC74" s="2"/>
      <c r="BD74" s="2"/>
      <c r="BE74"/>
      <c r="BF74"/>
      <c r="BG74"/>
      <c r="BH74" s="2"/>
      <c r="BI74" s="2"/>
      <c r="BJ74" s="2"/>
      <c r="BK74" s="2"/>
      <c r="BL74" s="2"/>
      <c r="BM74" s="2"/>
      <c r="BN74" s="2"/>
      <c r="BO74" s="2"/>
      <c r="BP74" s="2"/>
      <c r="BQ74" s="2"/>
      <c r="BR74" s="2"/>
      <c r="BS74" s="2"/>
      <c r="BT74" s="2"/>
      <c r="BU74" s="2"/>
      <c r="BV74" s="2"/>
      <c r="BW74" s="2"/>
      <c r="BX74" s="2"/>
      <c r="BY74" s="2"/>
      <c r="BZ74" s="2"/>
      <c r="CA74" s="2"/>
      <c r="CB74" s="2"/>
      <c r="CC74" s="2"/>
      <c r="CD74" s="2"/>
      <c r="CE74"/>
    </row>
    <row r="75" spans="1:83" s="6" customFormat="1" ht="15.5" x14ac:dyDescent="0.35">
      <c r="A75" s="7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 s="2"/>
      <c r="AH75" s="2"/>
      <c r="AI75" s="2"/>
      <c r="AJ75" s="2"/>
      <c r="AK75" s="2"/>
      <c r="AL75" s="2"/>
      <c r="AM75" s="2"/>
      <c r="AN75" s="2"/>
      <c r="AO75" s="2"/>
      <c r="AP75" s="2"/>
      <c r="AQ75" s="2"/>
      <c r="AR75" s="2"/>
      <c r="AS75" s="2"/>
      <c r="AT75" s="2"/>
      <c r="AU75" s="2"/>
      <c r="AV75" s="2"/>
      <c r="AW75" s="2"/>
      <c r="AX75" s="2"/>
      <c r="AY75" s="2"/>
      <c r="AZ75" s="2"/>
      <c r="BA75" s="2"/>
      <c r="BB75" s="2"/>
      <c r="BC75" s="2"/>
      <c r="BD75" s="2"/>
      <c r="BE75"/>
      <c r="BF75"/>
      <c r="BG75"/>
      <c r="BH75" s="2"/>
      <c r="BI75" s="2"/>
      <c r="BJ75" s="2"/>
      <c r="BK75" s="2"/>
      <c r="BL75" s="2"/>
      <c r="BM75" s="2"/>
      <c r="BN75" s="2"/>
      <c r="BO75" s="2"/>
      <c r="BP75" s="2"/>
      <c r="BQ75" s="2"/>
      <c r="BR75" s="2"/>
      <c r="BS75" s="2"/>
      <c r="BT75" s="2"/>
      <c r="BU75" s="2"/>
      <c r="BV75" s="2"/>
      <c r="BW75" s="2"/>
      <c r="BX75" s="2"/>
      <c r="BY75" s="2"/>
      <c r="BZ75" s="2"/>
      <c r="CA75" s="2"/>
      <c r="CB75" s="2"/>
      <c r="CC75" s="2"/>
      <c r="CD75" s="2"/>
      <c r="CE75"/>
    </row>
    <row r="76" spans="1:83" s="6" customFormat="1" ht="15.5" x14ac:dyDescent="0.35">
      <c r="A76" s="7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 s="2"/>
      <c r="AH76" s="2"/>
      <c r="AI76" s="2"/>
      <c r="AJ76" s="2"/>
      <c r="AK76" s="2"/>
      <c r="AL76" s="2"/>
      <c r="AM76" s="2"/>
      <c r="AN76" s="2"/>
      <c r="AO76" s="2"/>
      <c r="AP76" s="2"/>
      <c r="AQ76" s="2"/>
      <c r="AR76" s="2"/>
      <c r="AS76" s="2"/>
      <c r="AT76" s="2"/>
      <c r="AU76" s="2"/>
      <c r="AV76" s="2"/>
      <c r="AW76" s="2"/>
      <c r="AX76" s="2"/>
      <c r="AY76" s="2"/>
      <c r="AZ76" s="2"/>
      <c r="BA76" s="2"/>
      <c r="BB76" s="2"/>
      <c r="BC76" s="2"/>
      <c r="BD76" s="2"/>
      <c r="BE76"/>
      <c r="BF76"/>
      <c r="BG76"/>
      <c r="BH76" s="2"/>
      <c r="BI76" s="2"/>
      <c r="BJ76" s="2"/>
      <c r="BK76" s="2"/>
      <c r="BL76" s="2"/>
      <c r="BM76" s="2"/>
      <c r="BN76" s="2"/>
      <c r="BO76" s="2"/>
      <c r="BP76" s="2"/>
      <c r="BQ76" s="2"/>
      <c r="BR76" s="2"/>
      <c r="BS76" s="2"/>
      <c r="BT76" s="2"/>
      <c r="BU76" s="2"/>
      <c r="BV76" s="2"/>
      <c r="BW76" s="2"/>
      <c r="BX76" s="2"/>
      <c r="BY76" s="2"/>
      <c r="BZ76" s="2"/>
      <c r="CA76" s="2"/>
      <c r="CB76" s="2"/>
      <c r="CC76" s="2"/>
      <c r="CD76" s="2"/>
      <c r="CE76"/>
    </row>
    <row r="77" spans="1:83" s="6" customFormat="1" ht="15.5" x14ac:dyDescent="0.35">
      <c r="A77" s="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 s="2"/>
      <c r="AH77" s="2"/>
      <c r="AI77" s="2"/>
      <c r="AJ77" s="2"/>
      <c r="AK77" s="2"/>
      <c r="AL77" s="2"/>
      <c r="AM77" s="2"/>
      <c r="AN77" s="2"/>
      <c r="AO77" s="2"/>
      <c r="AP77" s="2"/>
      <c r="AQ77" s="2"/>
      <c r="AR77" s="2"/>
      <c r="AS77" s="2"/>
      <c r="AT77" s="2"/>
      <c r="AU77" s="2"/>
      <c r="AV77" s="2"/>
      <c r="AW77" s="2"/>
      <c r="AX77" s="2"/>
      <c r="AY77" s="2"/>
      <c r="AZ77" s="2"/>
      <c r="BA77" s="2"/>
      <c r="BB77" s="2"/>
      <c r="BC77" s="2"/>
      <c r="BD77" s="2"/>
      <c r="BE77"/>
      <c r="BF77"/>
      <c r="BG77"/>
      <c r="BH77" s="2"/>
      <c r="BI77" s="2"/>
      <c r="BJ77" s="2"/>
      <c r="BK77" s="2"/>
      <c r="BL77" s="2"/>
      <c r="BM77" s="2"/>
      <c r="BN77" s="2"/>
      <c r="BO77" s="2"/>
      <c r="BP77" s="2"/>
      <c r="BQ77" s="2"/>
      <c r="BR77" s="2"/>
      <c r="BS77" s="2"/>
      <c r="BT77" s="2"/>
      <c r="BU77" s="2"/>
      <c r="BV77" s="2"/>
      <c r="BW77" s="2"/>
      <c r="BX77" s="2"/>
      <c r="BY77" s="2"/>
      <c r="BZ77" s="2"/>
      <c r="CA77" s="2"/>
      <c r="CB77" s="2"/>
      <c r="CC77" s="2"/>
      <c r="CD77" s="2"/>
      <c r="CE77"/>
    </row>
    <row r="78" spans="1:83" s="6" customFormat="1" ht="15.5" x14ac:dyDescent="0.35">
      <c r="A78" s="7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 s="2"/>
      <c r="AH78" s="2"/>
      <c r="AI78" s="2"/>
      <c r="AJ78" s="2"/>
      <c r="AK78" s="2"/>
      <c r="AL78" s="2"/>
      <c r="AM78" s="2"/>
      <c r="AN78" s="2"/>
      <c r="AO78" s="2"/>
      <c r="AP78" s="2"/>
      <c r="AQ78" s="2"/>
      <c r="AR78" s="2"/>
      <c r="AS78" s="2"/>
      <c r="AT78" s="2"/>
      <c r="AU78" s="2"/>
      <c r="AV78" s="2"/>
      <c r="AW78" s="2"/>
      <c r="AX78" s="2"/>
      <c r="AY78" s="2"/>
      <c r="AZ78" s="2"/>
      <c r="BA78" s="2"/>
      <c r="BB78" s="2"/>
      <c r="BC78" s="2"/>
      <c r="BD78" s="2"/>
      <c r="BE78"/>
      <c r="BF78"/>
      <c r="BG78"/>
      <c r="BH78" s="2"/>
      <c r="BI78" s="2"/>
      <c r="BJ78" s="2"/>
      <c r="BK78" s="2"/>
      <c r="BL78" s="2"/>
      <c r="BM78" s="2"/>
      <c r="BN78" s="2"/>
      <c r="BO78" s="2"/>
      <c r="BP78" s="2"/>
      <c r="BQ78" s="2"/>
      <c r="BR78" s="2"/>
      <c r="BS78" s="2"/>
      <c r="BT78" s="2"/>
      <c r="BU78" s="2"/>
      <c r="BV78" s="2"/>
      <c r="BW78" s="2"/>
      <c r="BX78" s="2"/>
      <c r="BY78" s="2"/>
      <c r="BZ78" s="2"/>
      <c r="CA78" s="2"/>
      <c r="CB78" s="2"/>
      <c r="CC78" s="2"/>
      <c r="CD78" s="2"/>
      <c r="CE78"/>
    </row>
    <row r="79" spans="1:83" s="6" customFormat="1" ht="15.5" x14ac:dyDescent="0.35">
      <c r="A79" s="7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 s="2"/>
      <c r="AH79" s="2"/>
      <c r="AI79" s="2"/>
      <c r="AJ79" s="2"/>
      <c r="AK79" s="2"/>
      <c r="AL79" s="2"/>
      <c r="AM79" s="2"/>
      <c r="AN79" s="2"/>
      <c r="AO79" s="2"/>
      <c r="AP79" s="2"/>
      <c r="AQ79" s="2"/>
      <c r="AR79" s="2"/>
      <c r="AS79" s="2"/>
      <c r="AT79" s="2"/>
      <c r="AU79" s="2"/>
      <c r="AV79" s="2"/>
      <c r="AW79" s="2"/>
      <c r="AX79" s="2"/>
      <c r="AY79" s="2"/>
      <c r="AZ79" s="2"/>
      <c r="BA79" s="2"/>
      <c r="BB79" s="2"/>
      <c r="BC79" s="2"/>
      <c r="BD79" s="2"/>
      <c r="BE79"/>
      <c r="BF79"/>
      <c r="BG79"/>
      <c r="BH79" s="2"/>
      <c r="BI79" s="2"/>
      <c r="BJ79" s="2"/>
      <c r="BK79" s="2"/>
      <c r="BL79" s="2"/>
      <c r="BM79" s="2"/>
      <c r="BN79" s="2"/>
      <c r="BO79" s="2"/>
      <c r="BP79" s="2"/>
      <c r="BQ79" s="2"/>
      <c r="BR79" s="2"/>
      <c r="BS79" s="2"/>
      <c r="BT79" s="2"/>
      <c r="BU79" s="2"/>
      <c r="BV79" s="2"/>
      <c r="BW79" s="2"/>
      <c r="BX79" s="2"/>
      <c r="BY79" s="2"/>
      <c r="BZ79" s="2"/>
      <c r="CA79" s="2"/>
      <c r="CB79" s="2"/>
      <c r="CC79" s="2"/>
      <c r="CD79" s="2"/>
      <c r="CE79"/>
    </row>
    <row r="80" spans="1:83" s="6" customFormat="1" ht="15.5" x14ac:dyDescent="0.35">
      <c r="A80" s="7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 s="2"/>
      <c r="AH80" s="2"/>
      <c r="AI80" s="2"/>
      <c r="AJ80" s="2"/>
      <c r="AK80" s="2"/>
      <c r="AL80" s="2"/>
      <c r="AM80" s="2"/>
      <c r="AN80" s="2"/>
      <c r="AO80" s="2"/>
      <c r="AP80" s="2"/>
      <c r="AQ80" s="2"/>
      <c r="AR80" s="2"/>
      <c r="AS80" s="2"/>
      <c r="AT80" s="2"/>
      <c r="AU80" s="2"/>
      <c r="AV80" s="2"/>
      <c r="AW80" s="2"/>
      <c r="AX80" s="2"/>
      <c r="AY80" s="2"/>
      <c r="AZ80" s="2"/>
      <c r="BA80" s="2"/>
      <c r="BB80" s="2"/>
      <c r="BC80" s="2"/>
      <c r="BD80" s="2"/>
      <c r="BE80"/>
      <c r="BF80"/>
      <c r="BG80"/>
      <c r="BH80" s="2"/>
      <c r="BI80" s="2"/>
      <c r="BJ80" s="2"/>
      <c r="BK80" s="2"/>
      <c r="BL80" s="2"/>
      <c r="BM80" s="2"/>
      <c r="BN80" s="2"/>
      <c r="BO80" s="2"/>
      <c r="BP80" s="2"/>
      <c r="BQ80" s="2"/>
      <c r="BR80" s="2"/>
      <c r="BS80" s="2"/>
      <c r="BT80" s="2"/>
      <c r="BU80" s="2"/>
      <c r="BV80" s="2"/>
      <c r="BW80" s="2"/>
      <c r="BX80" s="2"/>
      <c r="BY80" s="2"/>
      <c r="BZ80" s="2"/>
      <c r="CA80" s="2"/>
      <c r="CB80" s="2"/>
      <c r="CC80" s="2"/>
      <c r="CD80" s="2"/>
      <c r="CE80"/>
    </row>
    <row r="81" spans="1:83" s="6" customFormat="1" ht="15.5" x14ac:dyDescent="0.35">
      <c r="A81" s="7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 s="2"/>
      <c r="AH81" s="2"/>
      <c r="AI81" s="2"/>
      <c r="AJ81" s="2"/>
      <c r="AK81" s="2"/>
      <c r="AL81" s="2"/>
      <c r="AM81" s="2"/>
      <c r="AN81" s="2"/>
      <c r="AO81" s="2"/>
      <c r="AP81" s="2"/>
      <c r="AQ81" s="2"/>
      <c r="AR81" s="2"/>
      <c r="AS81" s="2"/>
      <c r="AT81" s="2"/>
      <c r="AU81" s="2"/>
      <c r="AV81" s="2"/>
      <c r="AW81" s="2"/>
      <c r="AX81" s="2"/>
      <c r="AY81" s="2"/>
      <c r="AZ81" s="2"/>
      <c r="BA81" s="2"/>
      <c r="BB81" s="2"/>
      <c r="BC81" s="2"/>
      <c r="BD81" s="2"/>
      <c r="BE81"/>
      <c r="BF81"/>
      <c r="BG81"/>
      <c r="BH81" s="2"/>
      <c r="BI81" s="2"/>
      <c r="BJ81" s="2"/>
      <c r="BK81" s="2"/>
      <c r="BL81" s="2"/>
      <c r="BM81" s="2"/>
      <c r="BN81" s="2"/>
      <c r="BO81" s="2"/>
      <c r="BP81" s="2"/>
      <c r="BQ81" s="2"/>
      <c r="BR81" s="2"/>
      <c r="BS81" s="2"/>
      <c r="BT81" s="2"/>
      <c r="BU81" s="2"/>
      <c r="BV81" s="2"/>
      <c r="BW81" s="2"/>
      <c r="BX81" s="2"/>
      <c r="BY81" s="2"/>
      <c r="BZ81" s="2"/>
      <c r="CA81" s="2"/>
      <c r="CB81" s="2"/>
      <c r="CC81" s="2"/>
      <c r="CD81" s="2"/>
      <c r="CE81"/>
    </row>
    <row r="82" spans="1:83" s="6" customFormat="1" ht="15.5" x14ac:dyDescent="0.35">
      <c r="A82" s="7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 s="2"/>
      <c r="AH82" s="2"/>
      <c r="AI82" s="2"/>
      <c r="AJ82" s="2"/>
      <c r="AK82" s="2"/>
      <c r="AL82" s="2"/>
      <c r="AM82" s="2"/>
      <c r="AN82" s="2"/>
      <c r="AO82" s="2"/>
      <c r="AP82" s="2"/>
      <c r="AQ82" s="2"/>
      <c r="AR82" s="2"/>
      <c r="AS82" s="2"/>
      <c r="AT82" s="2"/>
      <c r="AU82" s="2"/>
      <c r="AV82" s="2"/>
      <c r="AW82" s="2"/>
      <c r="AX82" s="2"/>
      <c r="AY82" s="2"/>
      <c r="AZ82" s="2"/>
      <c r="BA82" s="2"/>
      <c r="BB82" s="2"/>
      <c r="BC82" s="2"/>
      <c r="BD82" s="2"/>
      <c r="BE82"/>
      <c r="BF82"/>
      <c r="BG82"/>
      <c r="BH82" s="2"/>
      <c r="BI82" s="2"/>
      <c r="BJ82" s="2"/>
      <c r="BK82" s="2"/>
      <c r="BL82" s="2"/>
      <c r="BM82" s="2"/>
      <c r="BN82" s="2"/>
      <c r="BO82" s="2"/>
      <c r="BP82" s="2"/>
      <c r="BQ82" s="2"/>
      <c r="BR82" s="2"/>
      <c r="BS82" s="2"/>
      <c r="BT82" s="2"/>
      <c r="BU82" s="2"/>
      <c r="BV82" s="2"/>
      <c r="BW82" s="2"/>
      <c r="BX82" s="2"/>
      <c r="BY82" s="2"/>
      <c r="BZ82" s="2"/>
      <c r="CA82" s="2"/>
      <c r="CB82" s="2"/>
      <c r="CC82" s="2"/>
      <c r="CD82" s="2"/>
      <c r="CE82"/>
    </row>
    <row r="83" spans="1:83" s="6" customFormat="1" ht="15.5" x14ac:dyDescent="0.35">
      <c r="A83" s="7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 s="2"/>
      <c r="AH83" s="2"/>
      <c r="AI83" s="2"/>
      <c r="AJ83" s="2"/>
      <c r="AK83" s="2"/>
      <c r="AL83" s="2"/>
      <c r="AM83" s="2"/>
      <c r="AN83" s="2"/>
      <c r="AO83" s="2"/>
      <c r="AP83" s="2"/>
      <c r="AQ83" s="2"/>
      <c r="AR83" s="2"/>
      <c r="AS83" s="2"/>
      <c r="AT83" s="2"/>
      <c r="AU83" s="2"/>
      <c r="AV83" s="2"/>
      <c r="AW83" s="2"/>
      <c r="AX83" s="2"/>
      <c r="AY83" s="2"/>
      <c r="AZ83" s="2"/>
      <c r="BA83" s="2"/>
      <c r="BB83" s="2"/>
      <c r="BC83" s="2"/>
      <c r="BD83" s="2"/>
      <c r="BE83"/>
      <c r="BF83"/>
      <c r="BG83"/>
      <c r="BH83" s="2"/>
      <c r="BI83" s="2"/>
      <c r="BJ83" s="2"/>
      <c r="BK83" s="2"/>
      <c r="BL83" s="2"/>
      <c r="BM83" s="2"/>
      <c r="BN83" s="2"/>
      <c r="BO83" s="2"/>
      <c r="BP83" s="2"/>
      <c r="BQ83" s="2"/>
      <c r="BR83" s="2"/>
      <c r="BS83" s="2"/>
      <c r="BT83" s="2"/>
      <c r="BU83" s="2"/>
      <c r="BV83" s="2"/>
      <c r="BW83" s="2"/>
      <c r="BX83" s="2"/>
      <c r="BY83" s="2"/>
      <c r="BZ83" s="2"/>
      <c r="CA83" s="2"/>
      <c r="CB83" s="2"/>
      <c r="CC83" s="2"/>
      <c r="CD83" s="2"/>
      <c r="CE83"/>
    </row>
    <row r="84" spans="1:83" s="6" customFormat="1" ht="15.5" x14ac:dyDescent="0.35">
      <c r="A84" s="7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 s="2"/>
      <c r="AH84" s="2"/>
      <c r="AI84" s="2"/>
      <c r="AJ84" s="2"/>
      <c r="AK84" s="2"/>
      <c r="AL84" s="2"/>
      <c r="AM84" s="2"/>
      <c r="AN84" s="2"/>
      <c r="AO84" s="2"/>
      <c r="AP84" s="2"/>
      <c r="AQ84" s="2"/>
      <c r="AR84" s="2"/>
      <c r="AS84" s="2"/>
      <c r="AT84" s="2"/>
      <c r="AU84" s="2"/>
      <c r="AV84" s="2"/>
      <c r="AW84" s="2"/>
      <c r="AX84" s="2"/>
      <c r="AY84" s="2"/>
      <c r="AZ84" s="2"/>
      <c r="BA84" s="2"/>
      <c r="BB84" s="2"/>
      <c r="BC84" s="2"/>
      <c r="BD84" s="2"/>
      <c r="BE84"/>
      <c r="BF84"/>
      <c r="BG84"/>
      <c r="BH84" s="2"/>
      <c r="BI84" s="2"/>
      <c r="BJ84" s="2"/>
      <c r="BK84" s="2"/>
      <c r="BL84" s="2"/>
      <c r="BM84" s="2"/>
      <c r="BN84" s="2"/>
      <c r="BO84" s="2"/>
      <c r="BP84" s="2"/>
      <c r="BQ84" s="2"/>
      <c r="BR84" s="2"/>
      <c r="BS84" s="2"/>
      <c r="BT84" s="2"/>
      <c r="BU84" s="2"/>
      <c r="BV84" s="2"/>
      <c r="BW84" s="2"/>
      <c r="BX84" s="2"/>
      <c r="BY84" s="2"/>
      <c r="BZ84" s="2"/>
      <c r="CA84" s="2"/>
      <c r="CB84" s="2"/>
      <c r="CC84" s="2"/>
      <c r="CD84" s="2"/>
      <c r="CE84"/>
    </row>
    <row r="85" spans="1:83" s="6" customFormat="1" ht="15.5" x14ac:dyDescent="0.35">
      <c r="A85" s="7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/>
      <c r="BF85"/>
      <c r="BG85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/>
    </row>
    <row r="86" spans="1:83" s="6" customFormat="1" ht="15.5" x14ac:dyDescent="0.35">
      <c r="A86" s="7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 s="2"/>
      <c r="AH86" s="2"/>
      <c r="AI86" s="2"/>
      <c r="AJ86" s="2"/>
      <c r="AK86" s="2"/>
      <c r="AL86" s="2"/>
      <c r="AM86" s="2"/>
      <c r="AN86" s="2"/>
      <c r="AO86" s="2"/>
      <c r="AP86" s="2"/>
      <c r="AQ86" s="2"/>
      <c r="AR86" s="2"/>
      <c r="AS86" s="2"/>
      <c r="AT86" s="2"/>
      <c r="AU86" s="2"/>
      <c r="AV86" s="2"/>
      <c r="AW86" s="2"/>
      <c r="AX86" s="2"/>
      <c r="AY86" s="2"/>
      <c r="AZ86" s="2"/>
      <c r="BA86" s="2"/>
      <c r="BB86" s="2"/>
      <c r="BC86" s="2"/>
      <c r="BD86" s="2"/>
      <c r="BE86"/>
      <c r="BF86"/>
      <c r="BG86"/>
      <c r="BH86" s="2"/>
      <c r="BI86" s="2"/>
      <c r="BJ86" s="2"/>
      <c r="BK86" s="2"/>
      <c r="BL86" s="2"/>
      <c r="BM86" s="2"/>
      <c r="BN86" s="2"/>
      <c r="BO86" s="2"/>
      <c r="BP86" s="2"/>
      <c r="BQ86" s="2"/>
      <c r="BR86" s="2"/>
      <c r="BS86" s="2"/>
      <c r="BT86" s="2"/>
      <c r="BU86" s="2"/>
      <c r="BV86" s="2"/>
      <c r="BW86" s="2"/>
      <c r="BX86" s="2"/>
      <c r="BY86" s="2"/>
      <c r="BZ86" s="2"/>
      <c r="CA86" s="2"/>
      <c r="CB86" s="2"/>
      <c r="CC86" s="2"/>
      <c r="CD86" s="2"/>
      <c r="CE86"/>
    </row>
    <row r="87" spans="1:83" s="6" customFormat="1" ht="15.5" x14ac:dyDescent="0.35">
      <c r="A87" s="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 s="2"/>
      <c r="AH87" s="2"/>
      <c r="AI87" s="2"/>
      <c r="AJ87" s="2"/>
      <c r="AK87" s="2"/>
      <c r="AL87" s="2"/>
      <c r="AM87" s="2"/>
      <c r="AN87" s="2"/>
      <c r="AO87" s="2"/>
      <c r="AP87" s="2"/>
      <c r="AQ87" s="2"/>
      <c r="AR87" s="2"/>
      <c r="AS87" s="2"/>
      <c r="AT87" s="2"/>
      <c r="AU87" s="2"/>
      <c r="AV87" s="2"/>
      <c r="AW87" s="2"/>
      <c r="AX87" s="2"/>
      <c r="AY87" s="2"/>
      <c r="AZ87" s="2"/>
      <c r="BA87" s="2"/>
      <c r="BB87" s="2"/>
      <c r="BC87" s="2"/>
      <c r="BD87" s="2"/>
      <c r="BE87"/>
      <c r="BF87"/>
      <c r="BG87"/>
      <c r="BH87" s="2"/>
      <c r="BI87" s="2"/>
      <c r="BJ87" s="2"/>
      <c r="BK87" s="2"/>
      <c r="BL87" s="2"/>
      <c r="BM87" s="2"/>
      <c r="BN87" s="2"/>
      <c r="BO87" s="2"/>
      <c r="BP87" s="2"/>
      <c r="BQ87" s="2"/>
      <c r="BR87" s="2"/>
      <c r="BS87" s="2"/>
      <c r="BT87" s="2"/>
      <c r="BU87" s="2"/>
      <c r="BV87" s="2"/>
      <c r="BW87" s="2"/>
      <c r="BX87" s="2"/>
      <c r="BY87" s="2"/>
      <c r="BZ87" s="2"/>
      <c r="CA87" s="2"/>
      <c r="CB87" s="2"/>
      <c r="CC87" s="2"/>
      <c r="CD87" s="2"/>
      <c r="CE87"/>
    </row>
    <row r="88" spans="1:83" s="6" customFormat="1" ht="15.5" x14ac:dyDescent="0.35">
      <c r="A88" s="7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 s="2"/>
      <c r="AH88" s="2"/>
      <c r="AI88" s="2"/>
      <c r="AJ88" s="2"/>
      <c r="AK88" s="2"/>
      <c r="AL88" s="2"/>
      <c r="AM88" s="2"/>
      <c r="AN88" s="2"/>
      <c r="AO88" s="2"/>
      <c r="AP88" s="2"/>
      <c r="AQ88" s="2"/>
      <c r="AR88" s="2"/>
      <c r="AS88" s="2"/>
      <c r="AT88" s="2"/>
      <c r="AU88" s="2"/>
      <c r="AV88" s="2"/>
      <c r="AW88" s="2"/>
      <c r="AX88" s="2"/>
      <c r="AY88" s="2"/>
      <c r="AZ88" s="2"/>
      <c r="BA88" s="2"/>
      <c r="BB88" s="2"/>
      <c r="BC88" s="2"/>
      <c r="BD88" s="2"/>
      <c r="BE88"/>
      <c r="BF88"/>
      <c r="BG88"/>
      <c r="BH88" s="2"/>
      <c r="BI88" s="2"/>
      <c r="BJ88" s="2"/>
      <c r="BK88" s="2"/>
      <c r="BL88" s="2"/>
      <c r="BM88" s="2"/>
      <c r="BN88" s="2"/>
      <c r="BO88" s="2"/>
      <c r="BP88" s="2"/>
      <c r="BQ88" s="2"/>
      <c r="BR88" s="2"/>
      <c r="BS88" s="2"/>
      <c r="BT88" s="2"/>
      <c r="BU88" s="2"/>
      <c r="BV88" s="2"/>
      <c r="BW88" s="2"/>
      <c r="BX88" s="2"/>
      <c r="BY88" s="2"/>
      <c r="BZ88" s="2"/>
      <c r="CA88" s="2"/>
      <c r="CB88" s="2"/>
      <c r="CC88" s="2"/>
      <c r="CD88" s="2"/>
      <c r="CE88"/>
    </row>
    <row r="89" spans="1:83" s="6" customFormat="1" ht="15.5" x14ac:dyDescent="0.35">
      <c r="A89" s="7"/>
      <c r="B89"/>
      <c r="C89"/>
      <c r="D89"/>
      <c r="E89"/>
      <c r="F89"/>
      <c r="G89"/>
      <c r="H89"/>
      <c r="I89"/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 s="2"/>
      <c r="AH89" s="2"/>
      <c r="AI89" s="2"/>
      <c r="AJ89" s="2"/>
      <c r="AK89" s="2"/>
      <c r="AL89" s="2"/>
      <c r="AM89" s="2"/>
      <c r="AN89" s="2"/>
      <c r="AO89" s="2"/>
      <c r="AP89" s="2"/>
      <c r="AQ89" s="2"/>
      <c r="AR89" s="2"/>
      <c r="AS89" s="2"/>
      <c r="AT89" s="2"/>
      <c r="AU89" s="2"/>
      <c r="AV89" s="2"/>
      <c r="AW89" s="2"/>
      <c r="AX89" s="2"/>
      <c r="AY89" s="2"/>
      <c r="AZ89" s="2"/>
      <c r="BA89" s="2"/>
      <c r="BB89" s="2"/>
      <c r="BC89" s="2"/>
      <c r="BD89" s="2"/>
      <c r="BE89"/>
      <c r="BF89"/>
      <c r="BG89"/>
      <c r="BH89" s="2"/>
      <c r="BI89" s="2"/>
      <c r="BJ89" s="2"/>
      <c r="BK89" s="2"/>
      <c r="BL89" s="2"/>
      <c r="BM89" s="2"/>
      <c r="BN89" s="2"/>
      <c r="BO89" s="2"/>
      <c r="BP89" s="2"/>
      <c r="BQ89" s="2"/>
      <c r="BR89" s="2"/>
      <c r="BS89" s="2"/>
      <c r="BT89" s="2"/>
      <c r="BU89" s="2"/>
      <c r="BV89" s="2"/>
      <c r="BW89" s="2"/>
      <c r="BX89" s="2"/>
      <c r="BY89" s="2"/>
      <c r="BZ89" s="2"/>
      <c r="CA89" s="2"/>
      <c r="CB89" s="2"/>
      <c r="CC89" s="2"/>
      <c r="CD89" s="2"/>
      <c r="CE89"/>
    </row>
    <row r="90" spans="1:83" s="6" customFormat="1" ht="15.5" x14ac:dyDescent="0.35">
      <c r="A90" s="7"/>
      <c r="B90"/>
      <c r="C90"/>
      <c r="D90"/>
      <c r="E90"/>
      <c r="F90"/>
      <c r="G90"/>
      <c r="H90"/>
      <c r="I90"/>
      <c r="J90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 s="2"/>
      <c r="AH90" s="2"/>
      <c r="AI90" s="2"/>
      <c r="AJ90" s="2"/>
      <c r="AK90" s="2"/>
      <c r="AL90" s="2"/>
      <c r="AM90" s="2"/>
      <c r="AN90" s="2"/>
      <c r="AO90" s="2"/>
      <c r="AP90" s="2"/>
      <c r="AQ90" s="2"/>
      <c r="AR90" s="2"/>
      <c r="AS90" s="2"/>
      <c r="AT90" s="2"/>
      <c r="AU90" s="2"/>
      <c r="AV90" s="2"/>
      <c r="AW90" s="2"/>
      <c r="AX90" s="2"/>
      <c r="AY90" s="2"/>
      <c r="AZ90" s="2"/>
      <c r="BA90" s="2"/>
      <c r="BB90" s="2"/>
      <c r="BC90" s="2"/>
      <c r="BD90" s="2"/>
      <c r="BE90"/>
      <c r="BF90"/>
      <c r="BG90"/>
      <c r="BH90" s="2"/>
      <c r="BI90" s="2"/>
      <c r="BJ90" s="2"/>
      <c r="BK90" s="2"/>
      <c r="BL90" s="2"/>
      <c r="BM90" s="2"/>
      <c r="BN90" s="2"/>
      <c r="BO90" s="2"/>
      <c r="BP90" s="2"/>
      <c r="BQ90" s="2"/>
      <c r="BR90" s="2"/>
      <c r="BS90" s="2"/>
      <c r="BT90" s="2"/>
      <c r="BU90" s="2"/>
      <c r="BV90" s="2"/>
      <c r="BW90" s="2"/>
      <c r="BX90" s="2"/>
      <c r="BY90" s="2"/>
      <c r="BZ90" s="2"/>
      <c r="CA90" s="2"/>
      <c r="CB90" s="2"/>
      <c r="CC90" s="2"/>
      <c r="CD90" s="2"/>
      <c r="CE90"/>
    </row>
    <row r="91" spans="1:83" s="6" customFormat="1" ht="15.5" x14ac:dyDescent="0.35">
      <c r="A91" s="7"/>
      <c r="B91"/>
      <c r="C91"/>
      <c r="D91"/>
      <c r="E91"/>
      <c r="F91"/>
      <c r="G91"/>
      <c r="H91"/>
      <c r="I91"/>
      <c r="J91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 s="2"/>
      <c r="AH91" s="2"/>
      <c r="AI91" s="2"/>
      <c r="AJ91" s="2"/>
      <c r="AK91" s="2"/>
      <c r="AL91" s="2"/>
      <c r="AM91" s="2"/>
      <c r="AN91" s="2"/>
      <c r="AO91" s="2"/>
      <c r="AP91" s="2"/>
      <c r="AQ91" s="2"/>
      <c r="AR91" s="2"/>
      <c r="AS91" s="2"/>
      <c r="AT91" s="2"/>
      <c r="AU91" s="2"/>
      <c r="AV91" s="2"/>
      <c r="AW91" s="2"/>
      <c r="AX91" s="2"/>
      <c r="AY91" s="2"/>
      <c r="AZ91" s="2"/>
      <c r="BA91" s="2"/>
      <c r="BB91" s="2"/>
      <c r="BC91" s="2"/>
      <c r="BD91" s="2"/>
      <c r="BE91"/>
      <c r="BF91"/>
      <c r="BG91"/>
      <c r="BH91" s="2"/>
      <c r="BI91" s="2"/>
      <c r="BJ91" s="2"/>
      <c r="BK91" s="2"/>
      <c r="BL91" s="2"/>
      <c r="BM91" s="2"/>
      <c r="BN91" s="2"/>
      <c r="BO91" s="2"/>
      <c r="BP91" s="2"/>
      <c r="BQ91" s="2"/>
      <c r="BR91" s="2"/>
      <c r="BS91" s="2"/>
      <c r="BT91" s="2"/>
      <c r="BU91" s="2"/>
      <c r="BV91" s="2"/>
      <c r="BW91" s="2"/>
      <c r="BX91" s="2"/>
      <c r="BY91" s="2"/>
      <c r="BZ91" s="2"/>
      <c r="CA91" s="2"/>
      <c r="CB91" s="2"/>
      <c r="CC91" s="2"/>
      <c r="CD91" s="2"/>
      <c r="CE91"/>
    </row>
    <row r="92" spans="1:83" s="6" customFormat="1" ht="15.5" x14ac:dyDescent="0.35">
      <c r="A92" s="7"/>
      <c r="B92"/>
      <c r="C92"/>
      <c r="D92"/>
      <c r="E92"/>
      <c r="F92"/>
      <c r="G92"/>
      <c r="H92"/>
      <c r="I92"/>
      <c r="J92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 s="2"/>
      <c r="AH92" s="2"/>
      <c r="AI92" s="2"/>
      <c r="AJ92" s="2"/>
      <c r="AK92" s="2"/>
      <c r="AL92" s="2"/>
      <c r="AM92" s="2"/>
      <c r="AN92" s="2"/>
      <c r="AO92" s="2"/>
      <c r="AP92" s="2"/>
      <c r="AQ92" s="2"/>
      <c r="AR92" s="2"/>
      <c r="AS92" s="2"/>
      <c r="AT92" s="2"/>
      <c r="AU92" s="2"/>
      <c r="AV92" s="2"/>
      <c r="AW92" s="2"/>
      <c r="AX92" s="2"/>
      <c r="AY92" s="2"/>
      <c r="AZ92" s="2"/>
      <c r="BA92" s="2"/>
      <c r="BB92" s="2"/>
      <c r="BC92" s="2"/>
      <c r="BD92" s="2"/>
      <c r="BE92"/>
      <c r="BF92"/>
      <c r="BG92"/>
      <c r="BH92" s="2"/>
      <c r="BI92" s="2"/>
      <c r="BJ92" s="2"/>
      <c r="BK92" s="2"/>
      <c r="BL92" s="2"/>
      <c r="BM92" s="2"/>
      <c r="BN92" s="2"/>
      <c r="BO92" s="2"/>
      <c r="BP92" s="2"/>
      <c r="BQ92" s="2"/>
      <c r="BR92" s="2"/>
      <c r="BS92" s="2"/>
      <c r="BT92" s="2"/>
      <c r="BU92" s="2"/>
      <c r="BV92" s="2"/>
      <c r="BW92" s="2"/>
      <c r="BX92" s="2"/>
      <c r="BY92" s="2"/>
      <c r="BZ92" s="2"/>
      <c r="CA92" s="2"/>
      <c r="CB92" s="2"/>
      <c r="CC92" s="2"/>
      <c r="CD92" s="2"/>
      <c r="CE92"/>
    </row>
    <row r="93" spans="1:83" s="6" customFormat="1" ht="15.5" x14ac:dyDescent="0.35">
      <c r="A93" s="7"/>
      <c r="B93"/>
      <c r="C93"/>
      <c r="D93"/>
      <c r="E93"/>
      <c r="F93"/>
      <c r="G93"/>
      <c r="H93"/>
      <c r="I93"/>
      <c r="J93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 s="2"/>
      <c r="AH93" s="2"/>
      <c r="AI93" s="2"/>
      <c r="AJ93" s="2"/>
      <c r="AK93" s="2"/>
      <c r="AL93" s="2"/>
      <c r="AM93" s="2"/>
      <c r="AN93" s="2"/>
      <c r="AO93" s="2"/>
      <c r="AP93" s="2"/>
      <c r="AQ93" s="2"/>
      <c r="AR93" s="2"/>
      <c r="AS93" s="2"/>
      <c r="AT93" s="2"/>
      <c r="AU93" s="2"/>
      <c r="AV93" s="2"/>
      <c r="AW93" s="2"/>
      <c r="AX93" s="2"/>
      <c r="AY93" s="2"/>
      <c r="AZ93" s="2"/>
      <c r="BA93" s="2"/>
      <c r="BB93" s="2"/>
      <c r="BC93" s="2"/>
      <c r="BD93" s="2"/>
      <c r="BE93"/>
      <c r="BF93"/>
      <c r="BG93"/>
      <c r="BH93" s="2"/>
      <c r="BI93" s="2"/>
      <c r="BJ93" s="2"/>
      <c r="BK93" s="2"/>
      <c r="BL93" s="2"/>
      <c r="BM93" s="2"/>
      <c r="BN93" s="2"/>
      <c r="BO93" s="2"/>
      <c r="BP93" s="2"/>
      <c r="BQ93" s="2"/>
      <c r="BR93" s="2"/>
      <c r="BS93" s="2"/>
      <c r="BT93" s="2"/>
      <c r="BU93" s="2"/>
      <c r="BV93" s="2"/>
      <c r="BW93" s="2"/>
      <c r="BX93" s="2"/>
      <c r="BY93" s="2"/>
      <c r="BZ93" s="2"/>
      <c r="CA93" s="2"/>
      <c r="CB93" s="2"/>
      <c r="CC93" s="2"/>
      <c r="CD93" s="2"/>
      <c r="CE93"/>
    </row>
    <row r="94" spans="1:83" s="6" customFormat="1" ht="15.5" x14ac:dyDescent="0.35">
      <c r="A94" s="7"/>
      <c r="B94"/>
      <c r="C94"/>
      <c r="D94"/>
      <c r="E94"/>
      <c r="F94"/>
      <c r="G94"/>
      <c r="H94"/>
      <c r="I94"/>
      <c r="J94"/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 s="2"/>
      <c r="AH94" s="2"/>
      <c r="AI94" s="2"/>
      <c r="AJ94" s="2"/>
      <c r="AK94" s="2"/>
      <c r="AL94" s="2"/>
      <c r="AM94" s="2"/>
      <c r="AN94" s="2"/>
      <c r="AO94" s="2"/>
      <c r="AP94" s="2"/>
      <c r="AQ94" s="2"/>
      <c r="AR94" s="2"/>
      <c r="AS94" s="2"/>
      <c r="AT94" s="2"/>
      <c r="AU94" s="2"/>
      <c r="AV94" s="2"/>
      <c r="AW94" s="2"/>
      <c r="AX94" s="2"/>
      <c r="AY94" s="2"/>
      <c r="AZ94" s="2"/>
      <c r="BA94" s="2"/>
      <c r="BB94" s="2"/>
      <c r="BC94" s="2"/>
      <c r="BD94" s="2"/>
      <c r="BE94"/>
      <c r="BF94"/>
      <c r="BG94"/>
      <c r="BH94" s="2"/>
      <c r="BI94" s="2"/>
      <c r="BJ94" s="2"/>
      <c r="BK94" s="2"/>
      <c r="BL94" s="2"/>
      <c r="BM94" s="2"/>
      <c r="BN94" s="2"/>
      <c r="BO94" s="2"/>
      <c r="BP94" s="2"/>
      <c r="BQ94" s="2"/>
      <c r="BR94" s="2"/>
      <c r="BS94" s="2"/>
      <c r="BT94" s="2"/>
      <c r="BU94" s="2"/>
      <c r="BV94" s="2"/>
      <c r="BW94" s="2"/>
      <c r="BX94" s="2"/>
      <c r="BY94" s="2"/>
      <c r="BZ94" s="2"/>
      <c r="CA94" s="2"/>
      <c r="CB94" s="2"/>
      <c r="CC94" s="2"/>
      <c r="CD94" s="2"/>
      <c r="CE94"/>
    </row>
    <row r="95" spans="1:83" s="6" customFormat="1" ht="15.5" x14ac:dyDescent="0.35">
      <c r="A95" s="7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 s="2"/>
      <c r="AH95" s="2"/>
      <c r="AI95" s="2"/>
      <c r="AJ95" s="2"/>
      <c r="AK95" s="2"/>
      <c r="AL95" s="2"/>
      <c r="AM95" s="2"/>
      <c r="AN95" s="2"/>
      <c r="AO95" s="2"/>
      <c r="AP95" s="2"/>
      <c r="AQ95" s="2"/>
      <c r="AR95" s="2"/>
      <c r="AS95" s="2"/>
      <c r="AT95" s="2"/>
      <c r="AU95" s="2"/>
      <c r="AV95" s="2"/>
      <c r="AW95" s="2"/>
      <c r="AX95" s="2"/>
      <c r="AY95" s="2"/>
      <c r="AZ95" s="2"/>
      <c r="BA95" s="2"/>
      <c r="BB95" s="2"/>
      <c r="BC95" s="2"/>
      <c r="BD95" s="2"/>
      <c r="BE95"/>
      <c r="BF95"/>
      <c r="BG95"/>
      <c r="BH95" s="2"/>
      <c r="BI95" s="2"/>
      <c r="BJ95" s="2"/>
      <c r="BK95" s="2"/>
      <c r="BL95" s="2"/>
      <c r="BM95" s="2"/>
      <c r="BN95" s="2"/>
      <c r="BO95" s="2"/>
      <c r="BP95" s="2"/>
      <c r="BQ95" s="2"/>
      <c r="BR95" s="2"/>
      <c r="BS95" s="2"/>
      <c r="BT95" s="2"/>
      <c r="BU95" s="2"/>
      <c r="BV95" s="2"/>
      <c r="BW95" s="2"/>
      <c r="BX95" s="2"/>
      <c r="BY95" s="2"/>
      <c r="BZ95" s="2"/>
      <c r="CA95" s="2"/>
      <c r="CB95" s="2"/>
      <c r="CC95" s="2"/>
      <c r="CD95" s="2"/>
      <c r="CE95"/>
    </row>
    <row r="96" spans="1:83" s="6" customFormat="1" ht="15.5" x14ac:dyDescent="0.35">
      <c r="A96" s="7"/>
      <c r="B96"/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 s="2"/>
      <c r="AH96" s="2"/>
      <c r="AI96" s="2"/>
      <c r="AJ96" s="2"/>
      <c r="AK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/>
      <c r="BF96"/>
      <c r="BG96"/>
      <c r="BH96" s="2"/>
      <c r="BI96" s="2"/>
      <c r="BJ96" s="2"/>
      <c r="BK96" s="2"/>
      <c r="BL96" s="2"/>
      <c r="BM96" s="2"/>
      <c r="BN96" s="2"/>
      <c r="BO96" s="2"/>
      <c r="BP96" s="2"/>
      <c r="BQ96" s="2"/>
      <c r="BR96" s="2"/>
      <c r="BS96" s="2"/>
      <c r="BT96" s="2"/>
      <c r="BU96" s="2"/>
      <c r="BV96" s="2"/>
      <c r="BW96" s="2"/>
      <c r="BX96" s="2"/>
      <c r="BY96" s="2"/>
      <c r="BZ96" s="2"/>
      <c r="CA96" s="2"/>
      <c r="CB96" s="2"/>
      <c r="CC96" s="2"/>
      <c r="CD96" s="2"/>
      <c r="CE96"/>
    </row>
    <row r="97" spans="1:83" s="6" customFormat="1" ht="15.5" x14ac:dyDescent="0.35">
      <c r="A97" s="7"/>
      <c r="B97"/>
      <c r="C97"/>
      <c r="D97"/>
      <c r="E97"/>
      <c r="F97"/>
      <c r="G97"/>
      <c r="H97"/>
      <c r="I97"/>
      <c r="J97"/>
      <c r="K97"/>
      <c r="L97"/>
      <c r="M97"/>
      <c r="N97"/>
      <c r="O97"/>
      <c r="P97"/>
      <c r="Q97"/>
      <c r="R97"/>
      <c r="S97"/>
      <c r="T97"/>
      <c r="U97"/>
      <c r="V97"/>
      <c r="W97"/>
      <c r="X97"/>
      <c r="Y97"/>
      <c r="Z97"/>
      <c r="AA97"/>
      <c r="AB97"/>
      <c r="AC97"/>
      <c r="AD97"/>
      <c r="AE97"/>
      <c r="AF97"/>
      <c r="AG97" s="2"/>
      <c r="AH97" s="2"/>
      <c r="AI97" s="2"/>
      <c r="AJ97" s="2"/>
      <c r="AK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/>
      <c r="BF97"/>
      <c r="BG97"/>
      <c r="BH97" s="2"/>
      <c r="BI97" s="2"/>
      <c r="BJ97" s="2"/>
      <c r="BK97" s="2"/>
      <c r="BL97" s="2"/>
      <c r="BM97" s="2"/>
      <c r="BN97" s="2"/>
      <c r="BO97" s="2"/>
      <c r="BP97" s="2"/>
      <c r="BQ97" s="2"/>
      <c r="BR97" s="2"/>
      <c r="BS97" s="2"/>
      <c r="BT97" s="2"/>
      <c r="BU97" s="2"/>
      <c r="BV97" s="2"/>
      <c r="BW97" s="2"/>
      <c r="BX97" s="2"/>
      <c r="BY97" s="2"/>
      <c r="BZ97" s="2"/>
      <c r="CA97" s="2"/>
      <c r="CB97" s="2"/>
      <c r="CC97" s="2"/>
      <c r="CD97" s="2"/>
      <c r="CE97"/>
    </row>
    <row r="98" spans="1:83" s="6" customFormat="1" ht="15.5" x14ac:dyDescent="0.35">
      <c r="A98" s="7"/>
      <c r="B98"/>
      <c r="C98"/>
      <c r="D98"/>
      <c r="E98"/>
      <c r="F98"/>
      <c r="G98"/>
      <c r="H98"/>
      <c r="I98"/>
      <c r="J98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 s="2"/>
      <c r="AH98" s="2"/>
      <c r="AI98" s="2"/>
      <c r="AJ98" s="2"/>
      <c r="AK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/>
      <c r="BF98"/>
      <c r="BG98"/>
      <c r="BH98" s="2"/>
      <c r="BI98" s="2"/>
      <c r="BJ98" s="2"/>
      <c r="BK98" s="2"/>
      <c r="BL98" s="2"/>
      <c r="BM98" s="2"/>
      <c r="BN98" s="2"/>
      <c r="BO98" s="2"/>
      <c r="BP98" s="2"/>
      <c r="BQ98" s="2"/>
      <c r="BR98" s="2"/>
      <c r="BS98" s="2"/>
      <c r="BT98" s="2"/>
      <c r="BU98" s="2"/>
      <c r="BV98" s="2"/>
      <c r="BW98" s="2"/>
      <c r="BX98" s="2"/>
      <c r="BY98" s="2"/>
      <c r="BZ98" s="2"/>
      <c r="CA98" s="2"/>
      <c r="CB98" s="2"/>
      <c r="CC98" s="2"/>
      <c r="CD98" s="2"/>
      <c r="CE98"/>
    </row>
    <row r="99" spans="1:83" s="6" customFormat="1" ht="15.5" x14ac:dyDescent="0.35">
      <c r="A99" s="7"/>
      <c r="B99"/>
      <c r="C99"/>
      <c r="D99"/>
      <c r="E99"/>
      <c r="F99"/>
      <c r="G99"/>
      <c r="H99"/>
      <c r="I99"/>
      <c r="J99"/>
      <c r="K99"/>
      <c r="L99"/>
      <c r="M99"/>
      <c r="N99"/>
      <c r="O99"/>
      <c r="P99"/>
      <c r="Q99"/>
      <c r="R99"/>
      <c r="S99"/>
      <c r="T99"/>
      <c r="U99"/>
      <c r="V99"/>
      <c r="W99"/>
      <c r="X99"/>
      <c r="Y99"/>
      <c r="Z99"/>
      <c r="AA99"/>
      <c r="AB99"/>
      <c r="AC99"/>
      <c r="AD99"/>
      <c r="AE99"/>
      <c r="AF99"/>
      <c r="AG99" s="2"/>
      <c r="AH99" s="2"/>
      <c r="AI99" s="2"/>
      <c r="AJ99" s="2"/>
      <c r="AK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/>
      <c r="BF99"/>
      <c r="BG99"/>
      <c r="BH99" s="2"/>
      <c r="BI99" s="2"/>
      <c r="BJ99" s="2"/>
      <c r="BK99" s="2"/>
      <c r="BL99" s="2"/>
      <c r="BM99" s="2"/>
      <c r="BN99" s="2"/>
      <c r="BO99" s="2"/>
      <c r="BP99" s="2"/>
      <c r="BQ99" s="2"/>
      <c r="BR99" s="2"/>
      <c r="BS99" s="2"/>
      <c r="BT99" s="2"/>
      <c r="BU99" s="2"/>
      <c r="BV99" s="2"/>
      <c r="BW99" s="2"/>
      <c r="BX99" s="2"/>
      <c r="BY99" s="2"/>
      <c r="BZ99" s="2"/>
      <c r="CA99" s="2"/>
      <c r="CB99" s="2"/>
      <c r="CC99" s="2"/>
      <c r="CD99" s="2"/>
      <c r="CE99"/>
    </row>
    <row r="100" spans="1:83" s="6" customFormat="1" ht="15.5" x14ac:dyDescent="0.35">
      <c r="A100" s="7"/>
      <c r="B100"/>
      <c r="C100"/>
      <c r="D100"/>
      <c r="E100"/>
      <c r="F100"/>
      <c r="G100"/>
      <c r="H100"/>
      <c r="I100"/>
      <c r="J100"/>
      <c r="K100"/>
      <c r="L100"/>
      <c r="M100"/>
      <c r="N100"/>
      <c r="O100"/>
      <c r="P100"/>
      <c r="Q100"/>
      <c r="R100"/>
      <c r="S100"/>
      <c r="T100"/>
      <c r="U100"/>
      <c r="V100"/>
      <c r="W100"/>
      <c r="X100"/>
      <c r="Y100"/>
      <c r="Z100"/>
      <c r="AA100"/>
      <c r="AB100"/>
      <c r="AC100"/>
      <c r="AD100"/>
      <c r="AE100"/>
      <c r="AF100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/>
      <c r="BF100"/>
      <c r="BG100"/>
      <c r="BH100" s="2"/>
      <c r="BI100" s="2"/>
      <c r="BJ100" s="2"/>
      <c r="BK100" s="2"/>
      <c r="BL100" s="2"/>
      <c r="BM100" s="2"/>
      <c r="BN100" s="2"/>
      <c r="BO100" s="2"/>
      <c r="BP100" s="2"/>
      <c r="BQ100" s="2"/>
      <c r="BR100" s="2"/>
      <c r="BS100" s="2"/>
      <c r="BT100" s="2"/>
      <c r="BU100" s="2"/>
      <c r="BV100" s="2"/>
      <c r="BW100" s="2"/>
      <c r="BX100" s="2"/>
      <c r="BY100" s="2"/>
      <c r="BZ100" s="2"/>
      <c r="CA100" s="2"/>
      <c r="CB100" s="2"/>
      <c r="CC100" s="2"/>
      <c r="CD100" s="2"/>
      <c r="CE100"/>
    </row>
    <row r="101" spans="1:83" s="6" customFormat="1" ht="15.5" x14ac:dyDescent="0.35">
      <c r="A101" s="7"/>
      <c r="B101"/>
      <c r="C101"/>
      <c r="D101"/>
      <c r="E101"/>
      <c r="F101"/>
      <c r="G101"/>
      <c r="H101"/>
      <c r="I101"/>
      <c r="J101"/>
      <c r="K101"/>
      <c r="L101"/>
      <c r="M101"/>
      <c r="N101"/>
      <c r="O101"/>
      <c r="P101"/>
      <c r="Q101"/>
      <c r="R101"/>
      <c r="S101"/>
      <c r="T101"/>
      <c r="U101"/>
      <c r="V101"/>
      <c r="W101"/>
      <c r="X101"/>
      <c r="Y101"/>
      <c r="Z101"/>
      <c r="AA101"/>
      <c r="AB101"/>
      <c r="AC101"/>
      <c r="AD101"/>
      <c r="AE101"/>
      <c r="AF101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/>
      <c r="BF101"/>
      <c r="BG101"/>
      <c r="BH101" s="2"/>
      <c r="BI101" s="2"/>
      <c r="BJ101" s="2"/>
      <c r="BK101" s="2"/>
      <c r="BL101" s="2"/>
      <c r="BM101" s="2"/>
      <c r="BN101" s="2"/>
      <c r="BO101" s="2"/>
      <c r="BP101" s="2"/>
      <c r="BQ101" s="2"/>
      <c r="BR101" s="2"/>
      <c r="BS101" s="2"/>
      <c r="BT101" s="2"/>
      <c r="BU101" s="2"/>
      <c r="BV101" s="2"/>
      <c r="BW101" s="2"/>
      <c r="BX101" s="2"/>
      <c r="BY101" s="2"/>
      <c r="BZ101" s="2"/>
      <c r="CA101" s="2"/>
      <c r="CB101" s="2"/>
      <c r="CC101" s="2"/>
      <c r="CD101" s="2"/>
      <c r="CE101"/>
    </row>
    <row r="102" spans="1:83" s="6" customFormat="1" ht="15.5" x14ac:dyDescent="0.35">
      <c r="A102" s="7"/>
      <c r="B102"/>
      <c r="C102"/>
      <c r="D102"/>
      <c r="E102"/>
      <c r="F102"/>
      <c r="G102"/>
      <c r="H102"/>
      <c r="I102"/>
      <c r="J102"/>
      <c r="K102"/>
      <c r="L102"/>
      <c r="M102"/>
      <c r="N102"/>
      <c r="O102"/>
      <c r="P102"/>
      <c r="Q102"/>
      <c r="R102"/>
      <c r="S102"/>
      <c r="T102"/>
      <c r="U102"/>
      <c r="V102"/>
      <c r="W102"/>
      <c r="X102"/>
      <c r="Y102"/>
      <c r="Z102"/>
      <c r="AA102"/>
      <c r="AB102"/>
      <c r="AC102"/>
      <c r="AD102"/>
      <c r="AE102"/>
      <c r="AF10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/>
      <c r="BF102"/>
      <c r="BG102"/>
      <c r="BH102" s="2"/>
      <c r="BI102" s="2"/>
      <c r="BJ102" s="2"/>
      <c r="BK102" s="2"/>
      <c r="BL102" s="2"/>
      <c r="BM102" s="2"/>
      <c r="BN102" s="2"/>
      <c r="BO102" s="2"/>
      <c r="BP102" s="2"/>
      <c r="BQ102" s="2"/>
      <c r="BR102" s="2"/>
      <c r="BS102" s="2"/>
      <c r="BT102" s="2"/>
      <c r="BU102" s="2"/>
      <c r="BV102" s="2"/>
      <c r="BW102" s="2"/>
      <c r="BX102" s="2"/>
      <c r="BY102" s="2"/>
      <c r="BZ102" s="2"/>
      <c r="CA102" s="2"/>
      <c r="CB102" s="2"/>
      <c r="CC102" s="2"/>
      <c r="CD102" s="2"/>
      <c r="CE102"/>
    </row>
  </sheetData>
  <mergeCells count="61">
    <mergeCell ref="A1:D4"/>
    <mergeCell ref="E1:I1"/>
    <mergeCell ref="K1:O1"/>
    <mergeCell ref="F2:I2"/>
    <mergeCell ref="F3:I3"/>
    <mergeCell ref="F4:I4"/>
    <mergeCell ref="L2:N2"/>
    <mergeCell ref="L3:M3"/>
    <mergeCell ref="B5:D5"/>
    <mergeCell ref="A7:Q7"/>
    <mergeCell ref="R7:BH7"/>
    <mergeCell ref="BI7:CD7"/>
    <mergeCell ref="A8:A10"/>
    <mergeCell ref="B8:D8"/>
    <mergeCell ref="E8:J8"/>
    <mergeCell ref="M8:Q8"/>
    <mergeCell ref="R8:V8"/>
    <mergeCell ref="W8:Z8"/>
    <mergeCell ref="AA8:AF8"/>
    <mergeCell ref="AG8:AR8"/>
    <mergeCell ref="AS8:BD8"/>
    <mergeCell ref="BE8:BH8"/>
    <mergeCell ref="BI8:BJ8"/>
    <mergeCell ref="AS9:AS10"/>
    <mergeCell ref="BP8:BT8"/>
    <mergeCell ref="BU8:BY8"/>
    <mergeCell ref="BZ8:CD8"/>
    <mergeCell ref="AG9:AG10"/>
    <mergeCell ref="AH9:AH10"/>
    <mergeCell ref="AI9:AI10"/>
    <mergeCell ref="AJ9:AJ10"/>
    <mergeCell ref="AK9:AK10"/>
    <mergeCell ref="AL9:AL10"/>
    <mergeCell ref="AM9:AM10"/>
    <mergeCell ref="BK8:BO8"/>
    <mergeCell ref="AN9:AN10"/>
    <mergeCell ref="AO9:AO10"/>
    <mergeCell ref="AP9:AP10"/>
    <mergeCell ref="AQ9:AQ10"/>
    <mergeCell ref="AR9:AR10"/>
    <mergeCell ref="BI9:BI10"/>
    <mergeCell ref="AT9:AT10"/>
    <mergeCell ref="AU9:AU10"/>
    <mergeCell ref="AV9:AV10"/>
    <mergeCell ref="AW9:AW10"/>
    <mergeCell ref="AX9:AX10"/>
    <mergeCell ref="AY9:AY10"/>
    <mergeCell ref="AZ9:AZ10"/>
    <mergeCell ref="BA9:BA10"/>
    <mergeCell ref="BB9:BB10"/>
    <mergeCell ref="BC9:BC10"/>
    <mergeCell ref="BD9:BD10"/>
    <mergeCell ref="BY9:BY10"/>
    <mergeCell ref="CC9:CC10"/>
    <mergeCell ref="CD9:CD10"/>
    <mergeCell ref="BJ9:BJ10"/>
    <mergeCell ref="BN9:BN10"/>
    <mergeCell ref="BO9:BO10"/>
    <mergeCell ref="BS9:BS10"/>
    <mergeCell ref="BT9:BT10"/>
    <mergeCell ref="BX9:BX10"/>
  </mergeCells>
  <dataValidations count="8">
    <dataValidation type="list" allowBlank="1" showInputMessage="1" showErrorMessage="1" sqref="L12:L15">
      <formula1>"Mit ständiger Wasserführung,Keine ständiger Wasserführung"</formula1>
    </dataValidation>
    <dataValidation type="list" allowBlank="1" showInputMessage="1" showErrorMessage="1" sqref="P12:P15">
      <formula1>"Bestehend,Ausser Betrieb"</formula1>
    </dataValidation>
    <dataValidation type="list" allowBlank="1" showInputMessage="1" showErrorMessage="1" sqref="R12:R15">
      <formula1>"Bewilligung,Konzession,Andere"</formula1>
    </dataValidation>
    <dataValidation type="list" allowBlank="1" showInputMessage="1" showErrorMessage="1" sqref="W12:W15">
      <formula1>"Vorhanden,Nicht vorhanden"</formula1>
    </dataValidation>
    <dataValidation type="list" allowBlank="1" showInputMessage="1" showErrorMessage="1" sqref="AB12:AB15">
      <formula1>"In einem Gewässerlauf,In einem See,Im Grundwasser (Quelle/Grundwasserleiter)"</formula1>
    </dataValidation>
    <dataValidation type="list" allowBlank="1" showInputMessage="1" showErrorMessage="1" sqref="AC12:AC15">
      <formula1>"Mit Regulierung,Ohne Regulierung,Stausee,Pumpen,Andere (bitte angeben)"</formula1>
    </dataValidation>
    <dataValidation type="list" allowBlank="1" showInputMessage="1" showErrorMessage="1" sqref="BK12:BK15 BP12:BP15 BU12:BU15 BZ12:BZ15">
      <formula1>"Ja,Nein"</formula1>
    </dataValidation>
    <dataValidation type="list" allowBlank="1" showInputMessage="1" showErrorMessage="1" sqref="N12:N15">
      <formula1>"Landwirtschaft (Vieh),Heizen/Kühlen,Brandschutz,Trinkwasser,Technische Beschneiung,Wasserkraft,Industrie,Bewässerung,Tourismus,Andere: bitte angeben,Mehrere: bitte angeben,Andere: bitte angeben,Andere: bitte angeben,Andere: bitte angeben"</formula1>
    </dataValidation>
  </dataValidations>
  <hyperlinks>
    <hyperlink ref="L2" r:id="rId1"/>
    <hyperlink ref="L3" r:id="rId2"/>
  </hyperlinks>
  <pageMargins left="0.7" right="0.7" top="0.75" bottom="0.75" header="0.3" footer="0.3"/>
  <pageSetup paperSize="301" scale="31" orientation="landscape" r:id="rId3"/>
  <colBreaks count="2" manualBreakCount="2">
    <brk id="17" max="1048575" man="1"/>
    <brk id="60" max="1048575" man="1"/>
  </colBreaks>
  <drawing r:id="rId4"/>
  <tableParts count="1">
    <tablePart r:id="rId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/>
  <dimension ref="A1:M18"/>
  <sheetViews>
    <sheetView workbookViewId="0">
      <selection activeCell="C7" sqref="C7"/>
    </sheetView>
  </sheetViews>
  <sheetFormatPr baseColWidth="10" defaultRowHeight="14.5" x14ac:dyDescent="0.35"/>
  <cols>
    <col min="1" max="1" width="20.54296875" customWidth="1"/>
    <col min="2" max="3" width="18.36328125" customWidth="1"/>
    <col min="4" max="4" width="22.81640625" customWidth="1"/>
    <col min="5" max="5" width="11.08984375" customWidth="1"/>
    <col min="6" max="6" width="24" bestFit="1" customWidth="1"/>
    <col min="7" max="7" width="33" customWidth="1"/>
    <col min="8" max="8" width="24" customWidth="1"/>
    <col min="9" max="9" width="27.81640625" customWidth="1"/>
    <col min="10" max="10" width="11.08984375" customWidth="1"/>
    <col min="11" max="11" width="55.90625" customWidth="1"/>
    <col min="12" max="12" width="74.54296875" bestFit="1" customWidth="1"/>
    <col min="13" max="13" width="25" customWidth="1"/>
    <col min="14" max="14" width="15.453125" customWidth="1"/>
    <col min="15" max="15" width="40" bestFit="1" customWidth="1"/>
    <col min="16" max="16" width="16.54296875" bestFit="1" customWidth="1"/>
    <col min="17" max="17" width="13.08984375" customWidth="1"/>
  </cols>
  <sheetData>
    <row r="1" spans="1:13" x14ac:dyDescent="0.35">
      <c r="A1" t="s">
        <v>47</v>
      </c>
      <c r="B1" t="s">
        <v>338</v>
      </c>
      <c r="C1" t="s">
        <v>193</v>
      </c>
      <c r="F1" t="s">
        <v>44</v>
      </c>
      <c r="G1" t="s">
        <v>339</v>
      </c>
      <c r="H1" t="s">
        <v>194</v>
      </c>
      <c r="I1" t="s">
        <v>340</v>
      </c>
      <c r="K1" t="s">
        <v>49</v>
      </c>
      <c r="L1" t="s">
        <v>341</v>
      </c>
    </row>
    <row r="2" spans="1:13" x14ac:dyDescent="0.35">
      <c r="A2" t="s">
        <v>97</v>
      </c>
      <c r="B2" t="s">
        <v>348</v>
      </c>
      <c r="C2" t="s">
        <v>192</v>
      </c>
      <c r="F2" t="s">
        <v>43</v>
      </c>
      <c r="G2" t="s">
        <v>281</v>
      </c>
      <c r="K2" t="s">
        <v>101</v>
      </c>
      <c r="L2" t="s">
        <v>291</v>
      </c>
    </row>
    <row r="3" spans="1:13" x14ac:dyDescent="0.35">
      <c r="A3" t="s">
        <v>98</v>
      </c>
      <c r="B3" t="s">
        <v>349</v>
      </c>
      <c r="C3" t="s">
        <v>195</v>
      </c>
      <c r="F3" t="s">
        <v>196</v>
      </c>
      <c r="G3" t="s">
        <v>282</v>
      </c>
      <c r="H3">
        <v>10</v>
      </c>
      <c r="I3" t="s">
        <v>197</v>
      </c>
      <c r="K3" t="s">
        <v>102</v>
      </c>
      <c r="L3" t="s">
        <v>292</v>
      </c>
    </row>
    <row r="4" spans="1:13" x14ac:dyDescent="0.35">
      <c r="F4" t="s">
        <v>198</v>
      </c>
      <c r="G4" t="s">
        <v>283</v>
      </c>
      <c r="K4" t="s">
        <v>103</v>
      </c>
      <c r="L4" t="s">
        <v>293</v>
      </c>
    </row>
    <row r="5" spans="1:13" x14ac:dyDescent="0.35">
      <c r="A5" t="s">
        <v>51</v>
      </c>
      <c r="B5" t="s">
        <v>342</v>
      </c>
      <c r="C5" t="s">
        <v>351</v>
      </c>
      <c r="F5" t="s">
        <v>199</v>
      </c>
      <c r="G5" t="s">
        <v>284</v>
      </c>
      <c r="H5">
        <v>5</v>
      </c>
      <c r="I5" t="s">
        <v>200</v>
      </c>
    </row>
    <row r="6" spans="1:13" x14ac:dyDescent="0.35">
      <c r="A6" t="s">
        <v>104</v>
      </c>
      <c r="B6" t="s">
        <v>277</v>
      </c>
      <c r="C6">
        <v>9</v>
      </c>
      <c r="F6" t="s">
        <v>201</v>
      </c>
      <c r="G6" t="s">
        <v>322</v>
      </c>
      <c r="H6">
        <v>7</v>
      </c>
      <c r="I6" t="s">
        <v>202</v>
      </c>
      <c r="K6" t="s">
        <v>54</v>
      </c>
      <c r="L6" t="s">
        <v>343</v>
      </c>
      <c r="M6" t="s">
        <v>203</v>
      </c>
    </row>
    <row r="7" spans="1:13" x14ac:dyDescent="0.35">
      <c r="A7" t="s">
        <v>105</v>
      </c>
      <c r="B7" t="s">
        <v>278</v>
      </c>
      <c r="C7">
        <v>0</v>
      </c>
      <c r="F7" t="s">
        <v>204</v>
      </c>
      <c r="G7" t="s">
        <v>285</v>
      </c>
      <c r="H7">
        <v>1</v>
      </c>
      <c r="I7" t="s">
        <v>205</v>
      </c>
      <c r="K7" s="12" t="s">
        <v>116</v>
      </c>
      <c r="L7" s="12" t="s">
        <v>324</v>
      </c>
      <c r="M7" t="s">
        <v>206</v>
      </c>
    </row>
    <row r="8" spans="1:13" x14ac:dyDescent="0.35">
      <c r="F8" t="s">
        <v>207</v>
      </c>
      <c r="G8" t="s">
        <v>207</v>
      </c>
      <c r="H8">
        <v>3</v>
      </c>
      <c r="I8" t="s">
        <v>207</v>
      </c>
      <c r="K8" t="s">
        <v>117</v>
      </c>
      <c r="L8" t="s">
        <v>323</v>
      </c>
      <c r="M8" t="s">
        <v>208</v>
      </c>
    </row>
    <row r="9" spans="1:13" x14ac:dyDescent="0.35">
      <c r="A9" t="s">
        <v>112</v>
      </c>
      <c r="B9" t="s">
        <v>344</v>
      </c>
      <c r="C9" t="s">
        <v>209</v>
      </c>
      <c r="D9" t="s">
        <v>345</v>
      </c>
      <c r="F9" t="s">
        <v>210</v>
      </c>
      <c r="G9" t="s">
        <v>286</v>
      </c>
      <c r="H9">
        <v>4</v>
      </c>
      <c r="I9" t="s">
        <v>210</v>
      </c>
      <c r="K9" t="s">
        <v>131</v>
      </c>
      <c r="L9" t="s">
        <v>294</v>
      </c>
      <c r="M9" t="s">
        <v>211</v>
      </c>
    </row>
    <row r="10" spans="1:13" x14ac:dyDescent="0.35">
      <c r="A10" t="s">
        <v>99</v>
      </c>
      <c r="B10" t="s">
        <v>321</v>
      </c>
      <c r="C10">
        <v>1</v>
      </c>
      <c r="D10" t="s">
        <v>212</v>
      </c>
      <c r="F10" t="s">
        <v>130</v>
      </c>
      <c r="G10" t="s">
        <v>287</v>
      </c>
    </row>
    <row r="11" spans="1:13" x14ac:dyDescent="0.35">
      <c r="A11" t="s">
        <v>100</v>
      </c>
      <c r="B11" t="s">
        <v>325</v>
      </c>
      <c r="C11">
        <v>5</v>
      </c>
      <c r="D11" t="s">
        <v>213</v>
      </c>
      <c r="F11" t="s">
        <v>214</v>
      </c>
      <c r="G11" t="s">
        <v>288</v>
      </c>
      <c r="H11">
        <v>6</v>
      </c>
      <c r="I11" t="s">
        <v>103</v>
      </c>
      <c r="K11" t="s">
        <v>55</v>
      </c>
      <c r="L11" t="s">
        <v>346</v>
      </c>
    </row>
    <row r="12" spans="1:13" x14ac:dyDescent="0.35">
      <c r="C12">
        <v>2</v>
      </c>
      <c r="D12" t="s">
        <v>215</v>
      </c>
      <c r="F12" t="s">
        <v>216</v>
      </c>
      <c r="G12" t="s">
        <v>289</v>
      </c>
      <c r="K12" t="s">
        <v>118</v>
      </c>
      <c r="L12" t="s">
        <v>295</v>
      </c>
    </row>
    <row r="13" spans="1:13" x14ac:dyDescent="0.35">
      <c r="C13">
        <v>4</v>
      </c>
      <c r="D13" t="s">
        <v>217</v>
      </c>
      <c r="F13" t="s">
        <v>214</v>
      </c>
      <c r="G13" t="s">
        <v>288</v>
      </c>
      <c r="H13">
        <v>8</v>
      </c>
      <c r="I13" t="s">
        <v>218</v>
      </c>
      <c r="K13" t="s">
        <v>119</v>
      </c>
      <c r="L13" t="s">
        <v>296</v>
      </c>
    </row>
    <row r="14" spans="1:13" x14ac:dyDescent="0.35">
      <c r="C14">
        <v>3</v>
      </c>
      <c r="D14" t="s">
        <v>219</v>
      </c>
      <c r="F14" t="s">
        <v>214</v>
      </c>
      <c r="G14" t="s">
        <v>288</v>
      </c>
      <c r="H14">
        <v>9</v>
      </c>
      <c r="I14" t="s">
        <v>220</v>
      </c>
      <c r="K14" t="s">
        <v>120</v>
      </c>
      <c r="L14" t="s">
        <v>297</v>
      </c>
    </row>
    <row r="15" spans="1:13" x14ac:dyDescent="0.35">
      <c r="F15" t="s">
        <v>214</v>
      </c>
      <c r="G15" t="s">
        <v>288</v>
      </c>
      <c r="H15">
        <v>2</v>
      </c>
      <c r="I15" t="s">
        <v>221</v>
      </c>
      <c r="K15" t="s">
        <v>121</v>
      </c>
      <c r="L15" t="s">
        <v>298</v>
      </c>
    </row>
    <row r="16" spans="1:13" x14ac:dyDescent="0.35">
      <c r="A16" t="s">
        <v>115</v>
      </c>
      <c r="B16" t="s">
        <v>347</v>
      </c>
      <c r="K16" t="s">
        <v>114</v>
      </c>
      <c r="L16" t="s">
        <v>299</v>
      </c>
    </row>
    <row r="17" spans="1:2" x14ac:dyDescent="0.35">
      <c r="A17" t="s">
        <v>122</v>
      </c>
      <c r="B17" t="s">
        <v>279</v>
      </c>
    </row>
    <row r="18" spans="1:2" x14ac:dyDescent="0.35">
      <c r="A18" t="s">
        <v>123</v>
      </c>
      <c r="B18" t="s">
        <v>280</v>
      </c>
    </row>
  </sheetData>
  <pageMargins left="0.7" right="0.7" top="0.75" bottom="0.75" header="0.3" footer="0.3"/>
  <tableParts count="8">
    <tablePart r:id="rId1"/>
    <tablePart r:id="rId2"/>
    <tablePart r:id="rId3"/>
    <tablePart r:id="rId4"/>
    <tablePart r:id="rId5"/>
    <tablePart r:id="rId6"/>
    <tablePart r:id="rId7"/>
    <tablePart r:id="rId8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Inventaire des captages_FR</vt:lpstr>
      <vt:lpstr>Inventaire des captages_DE</vt:lpstr>
      <vt:lpstr>Ref</vt:lpstr>
      <vt:lpstr>DateExportDE</vt:lpstr>
      <vt:lpstr>DateExportFR</vt:lpstr>
      <vt:lpstr>TitreCellDE</vt:lpstr>
      <vt:lpstr>TitreCellFR</vt:lpstr>
    </vt:vector>
  </TitlesOfParts>
  <Company>Etat du Valais - Staat Wallis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ZANINI</dc:creator>
  <cp:lastModifiedBy>Helene BOURGEOIS</cp:lastModifiedBy>
  <cp:lastPrinted>2023-09-20T06:51:47Z</cp:lastPrinted>
  <dcterms:created xsi:type="dcterms:W3CDTF">2023-04-18T09:22:21Z</dcterms:created>
  <dcterms:modified xsi:type="dcterms:W3CDTF">2023-10-16T09:38:36Z</dcterms:modified>
</cp:coreProperties>
</file>