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Section_EAUX\2_Eaux de surface\LEaux-OEaux-ORRchim\Captages_Prélèvements\Inventaire et Rapport Castella\2023 Inventaire commune\output communes\"/>
    </mc:Choice>
  </mc:AlternateContent>
  <bookViews>
    <workbookView xWindow="0" yWindow="9000" windowWidth="38400" windowHeight="17840" activeTab="1"/>
  </bookViews>
  <sheets>
    <sheet name="Inventaire des captages_FR" sheetId="6" r:id="rId1"/>
    <sheet name="Inventaire des captages_DE" sheetId="11" r:id="rId2"/>
    <sheet name="Ref" sheetId="13" state="hidden" r:id="rId3"/>
  </sheets>
  <definedNames>
    <definedName name="DateExportDE">'Inventaire des captages_DE'!$B$5</definedName>
    <definedName name="DateExportFR">'Inventaire des captages_FR'!$B$5</definedName>
    <definedName name="TitreCellDE">'Inventaire des captages_DE'!$A$1</definedName>
    <definedName name="TitreCellFR">'Inventaire des captages_FR'!$A$1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1" l="1"/>
  <c r="B13" i="11"/>
  <c r="B12" i="11"/>
  <c r="B14" i="6"/>
  <c r="B13" i="6"/>
  <c r="B12" i="6"/>
</calcChain>
</file>

<file path=xl/sharedStrings.xml><?xml version="1.0" encoding="utf-8"?>
<sst xmlns="http://schemas.openxmlformats.org/spreadsheetml/2006/main" count="615" uniqueCount="365">
  <si>
    <t>Cours d'eau</t>
  </si>
  <si>
    <t>Nom</t>
  </si>
  <si>
    <t>Usage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</si>
  <si>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</si>
  <si>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</si>
  <si>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</si>
  <si>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</si>
  <si>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</si>
  <si>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</si>
  <si>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</si>
  <si>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</si>
  <si>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</si>
  <si>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</si>
  <si>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</si>
  <si>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</si>
  <si>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Autorisation art. 29 LEaux</t>
  </si>
  <si>
    <t>Droit d'eau communal</t>
  </si>
  <si>
    <t>Est</t>
  </si>
  <si>
    <t>Période d'utilisation</t>
  </si>
  <si>
    <t>ID-Communal</t>
  </si>
  <si>
    <t xml:space="preserve">Nord </t>
  </si>
  <si>
    <t>Preuve</t>
  </si>
  <si>
    <t>Type</t>
  </si>
  <si>
    <t>Statut</t>
  </si>
  <si>
    <t>Q [L/s]</t>
  </si>
  <si>
    <t>ex: 
avril à octobre;  10j/an</t>
  </si>
  <si>
    <t>Photo</t>
  </si>
  <si>
    <t>Q1 Débit du cours d'eau en amont du prélèvement</t>
  </si>
  <si>
    <t>Q2 Débit capté au point de prélèvement</t>
  </si>
  <si>
    <t>Q3 Débit résiduel au point de prélèvement</t>
  </si>
  <si>
    <t>Date de la mise en place de la mesure de débit</t>
  </si>
  <si>
    <t>Q4 Débit au point de restitution</t>
  </si>
  <si>
    <t>Lieu</t>
  </si>
  <si>
    <t>Débit</t>
  </si>
  <si>
    <t>N°</t>
  </si>
  <si>
    <t>2'xxx'xxx</t>
  </si>
  <si>
    <t>1'xxx'xxx</t>
  </si>
  <si>
    <t>Altitude</t>
  </si>
  <si>
    <t>[m.s.m.]</t>
  </si>
  <si>
    <t>Si Usage
Autre ou Multiple</t>
  </si>
  <si>
    <t>A préciser</t>
  </si>
  <si>
    <t>Emplacement</t>
  </si>
  <si>
    <t>Si Autre</t>
  </si>
  <si>
    <t>Agriculture (bétail)</t>
  </si>
  <si>
    <t>UsageCaptage</t>
  </si>
  <si>
    <t>CE_nom</t>
  </si>
  <si>
    <t>No</t>
  </si>
  <si>
    <t>CE_debit</t>
  </si>
  <si>
    <t>UsagePrecision</t>
  </si>
  <si>
    <t>DroitComm_Type</t>
  </si>
  <si>
    <t>DroitComm_Doc</t>
  </si>
  <si>
    <t>DroitCant_ON</t>
  </si>
  <si>
    <t>DroitCant_Preuve</t>
  </si>
  <si>
    <t>Capt_Qmax</t>
  </si>
  <si>
    <t>Capt_Empl</t>
  </si>
  <si>
    <t>Capt_Type</t>
  </si>
  <si>
    <t>Capt_TypeAutre</t>
  </si>
  <si>
    <t>Capt_Photo</t>
  </si>
  <si>
    <t>Capt_Periode</t>
  </si>
  <si>
    <t>QJan1</t>
  </si>
  <si>
    <t>QFev1</t>
  </si>
  <si>
    <t>QMar1</t>
  </si>
  <si>
    <t>QAvr1</t>
  </si>
  <si>
    <t>QMai1</t>
  </si>
  <si>
    <t>QJuin1</t>
  </si>
  <si>
    <t>QJuil1</t>
  </si>
  <si>
    <t>QAou1</t>
  </si>
  <si>
    <t>QSep1</t>
  </si>
  <si>
    <t>QOct1</t>
  </si>
  <si>
    <t>QNov1</t>
  </si>
  <si>
    <t>QDec1</t>
  </si>
  <si>
    <t>QDec2</t>
  </si>
  <si>
    <t>Rest_E</t>
  </si>
  <si>
    <t>Rest_N</t>
  </si>
  <si>
    <t>Rest_Alt</t>
  </si>
  <si>
    <t>Rest_Q</t>
  </si>
  <si>
    <t>Q1_Mes</t>
  </si>
  <si>
    <t>Q1_Type</t>
  </si>
  <si>
    <t>Q1_Freq</t>
  </si>
  <si>
    <t>Q1_Debut</t>
  </si>
  <si>
    <t>Q1_MesON</t>
  </si>
  <si>
    <t>Q2_MesON</t>
  </si>
  <si>
    <t>Q2_Type</t>
  </si>
  <si>
    <t>Q2_Freq</t>
  </si>
  <si>
    <t>Q2_Debut</t>
  </si>
  <si>
    <t>Q2_Mes</t>
  </si>
  <si>
    <t>Q3_MesON</t>
  </si>
  <si>
    <t>Q3_Type</t>
  </si>
  <si>
    <t>Q3_Freq</t>
  </si>
  <si>
    <t>Q3_Debut</t>
  </si>
  <si>
    <t>Q3_Mes</t>
  </si>
  <si>
    <t>Q4_MesON</t>
  </si>
  <si>
    <t>Q4_Type</t>
  </si>
  <si>
    <t>Q4_Freq</t>
  </si>
  <si>
    <t>Q4_Debut</t>
  </si>
  <si>
    <t>Q4_Mes</t>
  </si>
  <si>
    <t>Rem</t>
  </si>
  <si>
    <t>Permanent</t>
  </si>
  <si>
    <t>Temporaire</t>
  </si>
  <si>
    <t>Exploité</t>
  </si>
  <si>
    <t>Non-exploité</t>
  </si>
  <si>
    <t>Autorisation</t>
  </si>
  <si>
    <t>Concession</t>
  </si>
  <si>
    <t>Autre</t>
  </si>
  <si>
    <t>Existant</t>
  </si>
  <si>
    <t>Inexistant</t>
  </si>
  <si>
    <t>Capt_IDCant</t>
  </si>
  <si>
    <t>Capt_IDCom</t>
  </si>
  <si>
    <t>Capt_Lieu</t>
  </si>
  <si>
    <t>Capt_E</t>
  </si>
  <si>
    <t>Capt_N</t>
  </si>
  <si>
    <t>Capt_Alt</t>
  </si>
  <si>
    <t>Capt_Etat</t>
  </si>
  <si>
    <t>Capt_Expl</t>
  </si>
  <si>
    <t>Autre (à préciser)</t>
  </si>
  <si>
    <t>Qx_MesON</t>
  </si>
  <si>
    <t>Dans un cours d'eau</t>
  </si>
  <si>
    <t>Dans un plan d'eau (lac)</t>
  </si>
  <si>
    <t>Avec régulation</t>
  </si>
  <si>
    <t>Sans régulation</t>
  </si>
  <si>
    <t>Barrage</t>
  </si>
  <si>
    <t>Pompage</t>
  </si>
  <si>
    <t>Oui</t>
  </si>
  <si>
    <t>Non</t>
  </si>
  <si>
    <t>Capt_E_SEN</t>
  </si>
  <si>
    <t>Capt_N_SEN</t>
  </si>
  <si>
    <t>Capt_Alt_SEN</t>
  </si>
  <si>
    <t>UsageCaptage_SEN</t>
  </si>
  <si>
    <t>Cours d'eau ou lac</t>
  </si>
  <si>
    <t>Nom, lieu-dit, bisse…</t>
  </si>
  <si>
    <t>Tourisme</t>
  </si>
  <si>
    <t>Dans des eaux souterraines (source/nappe)</t>
  </si>
  <si>
    <t>Nom du fichier joint avec les 5 dernières années de mesure</t>
  </si>
  <si>
    <t>Nord
(valeur SEN)</t>
  </si>
  <si>
    <t>Altitude
(valeur SEN)</t>
  </si>
  <si>
    <t>Usage
(valeur SEN)</t>
  </si>
  <si>
    <t>Nom Prénom</t>
  </si>
  <si>
    <t>Téléphone</t>
  </si>
  <si>
    <t>Email</t>
  </si>
  <si>
    <t>Personne de contact (à compléter)</t>
  </si>
  <si>
    <t>Transfert de document</t>
  </si>
  <si>
    <t>Par exemple:
Consortage XYZ,
Forces motrices XYZ,…</t>
  </si>
  <si>
    <t>Date de début du droit</t>
  </si>
  <si>
    <t>Durée du droit</t>
  </si>
  <si>
    <t>jj.mm.aaaa</t>
  </si>
  <si>
    <t>en années</t>
  </si>
  <si>
    <t>Débit capté Q2 [L/s]</t>
  </si>
  <si>
    <t>Q4 [L/s]</t>
  </si>
  <si>
    <t xml:space="preserve">Nom du fichier joint 
</t>
  </si>
  <si>
    <t xml:space="preserve">Nom du fichier joint
</t>
  </si>
  <si>
    <t>Débit [L/s]</t>
  </si>
  <si>
    <t>Méthode de détermination</t>
  </si>
  <si>
    <t>DroitComm_durée</t>
  </si>
  <si>
    <t>DroitComm_Début</t>
  </si>
  <si>
    <t>DroitCant_début</t>
  </si>
  <si>
    <t>DroitCant_durée</t>
  </si>
  <si>
    <t>Q347_débit</t>
  </si>
  <si>
    <t>Q347_methode</t>
  </si>
  <si>
    <r>
      <t xml:space="preserve">Coordonnées CH MN95
</t>
    </r>
    <r>
      <rPr>
        <sz val="14"/>
        <color theme="1"/>
        <rFont val="Calibri"/>
        <family val="2"/>
        <scheme val="minor"/>
      </rPr>
      <t>Position exacte ou connue du prélèvement qui peut différer de la valeur SEN (voir lien de la colonne ID-Canton)</t>
    </r>
  </si>
  <si>
    <t>ID-Canton 
(valeur SEN)</t>
  </si>
  <si>
    <t>Est
(valeur SEN)</t>
  </si>
  <si>
    <t xml:space="preserve">Date de l'export : </t>
  </si>
  <si>
    <t>Ne pas modifier</t>
  </si>
  <si>
    <t>1 - Généralités</t>
  </si>
  <si>
    <t>QDec3</t>
  </si>
  <si>
    <t>Débit résiduel Q3 [L/s]</t>
  </si>
  <si>
    <t>QDec4</t>
  </si>
  <si>
    <t>QDec5</t>
  </si>
  <si>
    <t>QDec6</t>
  </si>
  <si>
    <t>QDec7</t>
  </si>
  <si>
    <t>QDec8</t>
  </si>
  <si>
    <t>QDec9</t>
  </si>
  <si>
    <t>QDec10</t>
  </si>
  <si>
    <t>QDec11</t>
  </si>
  <si>
    <t>QDec12</t>
  </si>
  <si>
    <t>QDec13</t>
  </si>
  <si>
    <t xml:space="preserve">Restitution Q4
</t>
  </si>
  <si>
    <t>3 - Débits mesurés et données existantes</t>
  </si>
  <si>
    <t>Débit mesuré</t>
  </si>
  <si>
    <t>4 - Remarques</t>
  </si>
  <si>
    <t>Q347
au point de prélèvement</t>
  </si>
  <si>
    <t>si existant à la commune</t>
  </si>
  <si>
    <t>Régime</t>
  </si>
  <si>
    <t>selon menu déroulant</t>
  </si>
  <si>
    <t>Type de mesure</t>
  </si>
  <si>
    <t>Fréquence de la mesure</t>
  </si>
  <si>
    <t>ex: visuel, automatique…</t>
  </si>
  <si>
    <t>ex: mensuel, hebdo, …</t>
  </si>
  <si>
    <t>SEN-eaux-surface@admin.vs.ch</t>
  </si>
  <si>
    <t xml:space="preserve">webtransfer.vs.ch </t>
  </si>
  <si>
    <t xml:space="preserve">&lt;10 Mo par email </t>
  </si>
  <si>
    <t>&gt;10 Mo par</t>
  </si>
  <si>
    <t>oui</t>
  </si>
  <si>
    <t>CE_debit_app</t>
  </si>
  <si>
    <t>UsageCaptage_app</t>
  </si>
  <si>
    <t>non, il est temporaire</t>
  </si>
  <si>
    <t>Chauffage/Refroidissement</t>
  </si>
  <si>
    <t>Refroidissement</t>
  </si>
  <si>
    <t>Défense incendie</t>
  </si>
  <si>
    <t>Eau potable (AEP)</t>
  </si>
  <si>
    <t>Eau potable</t>
  </si>
  <si>
    <t>Enneigement artificiel</t>
  </si>
  <si>
    <t>Enneig. artificiel</t>
  </si>
  <si>
    <t>Capt_Empl_app</t>
  </si>
  <si>
    <t>Hydroélectricité</t>
  </si>
  <si>
    <t>Centrale hydroélectrique</t>
  </si>
  <si>
    <t>dans un cours d'eau</t>
  </si>
  <si>
    <t>Industrie</t>
  </si>
  <si>
    <t>dans un lac</t>
  </si>
  <si>
    <t>Capt_Etat_app</t>
  </si>
  <si>
    <t>Irrigation</t>
  </si>
  <si>
    <t>dans des eaux souterraines (nappe phréatique) ou un lac qui alimentent un cours d'eau</t>
  </si>
  <si>
    <t>En service</t>
  </si>
  <si>
    <t>Désaffecté</t>
  </si>
  <si>
    <t>Autre: à préciser</t>
  </si>
  <si>
    <t>En construction</t>
  </si>
  <si>
    <t>Multiple: à préciser</t>
  </si>
  <si>
    <t>Projeté</t>
  </si>
  <si>
    <t>Pisciculture</t>
  </si>
  <si>
    <t>En tranformation</t>
  </si>
  <si>
    <t>Lutte contre le gel</t>
  </si>
  <si>
    <t>Centrale nucléaire</t>
  </si>
  <si>
    <t xml:space="preserve">Datum des Exports : </t>
  </si>
  <si>
    <t>Kontaktperson (bitte ausfüllen)</t>
  </si>
  <si>
    <t>Name Vorname</t>
  </si>
  <si>
    <t>Telefon</t>
  </si>
  <si>
    <t>DUW-oberflaechengewaesser@admin.vs.ch</t>
  </si>
  <si>
    <t>1 - Allgemeines</t>
  </si>
  <si>
    <t>ID-Kanton 
(DUW Wert)</t>
  </si>
  <si>
    <t>ID-Kommunal</t>
  </si>
  <si>
    <t>Ort</t>
  </si>
  <si>
    <t xml:space="preserve">Name, Ort, Suone... </t>
  </si>
  <si>
    <t>Nicht ändern</t>
  </si>
  <si>
    <t>Ost</t>
  </si>
  <si>
    <t>Höhe</t>
  </si>
  <si>
    <t>Höhe
(DUW Wert)</t>
  </si>
  <si>
    <t>Name</t>
  </si>
  <si>
    <t>Regime</t>
  </si>
  <si>
    <t>Nutzung</t>
  </si>
  <si>
    <t xml:space="preserve">Nutzung
(DUW Wert) </t>
  </si>
  <si>
    <t>Zum Beispiel:
Konsortium XYZ, Kraftwerk XYZ,…</t>
  </si>
  <si>
    <t>Kommunales Wasserrecht</t>
  </si>
  <si>
    <t>Typ</t>
  </si>
  <si>
    <t>tt.mm.jjjj</t>
  </si>
  <si>
    <t>Dauer des Rechts</t>
  </si>
  <si>
    <t>in Jahren</t>
  </si>
  <si>
    <t>Beweis</t>
  </si>
  <si>
    <t>Name der anhängten Datei</t>
  </si>
  <si>
    <t>Bewilligung Art. 29 GSchG</t>
  </si>
  <si>
    <t>Status</t>
  </si>
  <si>
    <t>Standort</t>
  </si>
  <si>
    <t>Wenn Andere</t>
  </si>
  <si>
    <t>Foto</t>
  </si>
  <si>
    <t>z.B.: April bis Oktober, 10 Tage/Jahr</t>
  </si>
  <si>
    <t>Entnommene Wassermenge Q2 [L/s]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</si>
  <si>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</si>
  <si>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</si>
  <si>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</si>
  <si>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</si>
  <si>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</si>
  <si>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</si>
  <si>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</si>
  <si>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</si>
  <si>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</si>
  <si>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</si>
  <si>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</si>
  <si>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Restwassermenge Q3 [L/s]</t>
  </si>
  <si>
    <t xml:space="preserve">Rückgabe Q4
</t>
  </si>
  <si>
    <t>Q347
an der Entnahmestelle</t>
  </si>
  <si>
    <t>Methode der Bestimmung</t>
  </si>
  <si>
    <t>Typ der Messung</t>
  </si>
  <si>
    <t>z.B,: visuell, automatisch, …</t>
  </si>
  <si>
    <t>Häufigkeit der Messung</t>
  </si>
  <si>
    <t>Name der angehängten Datei mit den letzten 5 Messjahren</t>
  </si>
  <si>
    <t>Q1 Abfluss des Wasserlaufs oberhalb der Entnahme</t>
  </si>
  <si>
    <t>Q3 Restwassermenge an der Entnahmestelle</t>
  </si>
  <si>
    <t>4 - Bemerkungen</t>
  </si>
  <si>
    <t>Vorhanden</t>
  </si>
  <si>
    <t>Nicht vorhanden</t>
  </si>
  <si>
    <t>Ja</t>
  </si>
  <si>
    <t>Nein</t>
  </si>
  <si>
    <t>Landwirtschaft (Vieh)</t>
  </si>
  <si>
    <t>Heizen/Kühlen</t>
  </si>
  <si>
    <t>Brandschutz</t>
  </si>
  <si>
    <t>Trinkwasser</t>
  </si>
  <si>
    <t>Wasserkraft</t>
  </si>
  <si>
    <t>Bewässerung</t>
  </si>
  <si>
    <t>Tourismus</t>
  </si>
  <si>
    <t>Andere: bitte angeben</t>
  </si>
  <si>
    <t>Mehrere: bitte angeben</t>
  </si>
  <si>
    <t>Wenn Andere oder Mehrere</t>
  </si>
  <si>
    <t>Bewilligung</t>
  </si>
  <si>
    <t>Konzession</t>
  </si>
  <si>
    <t>Andere</t>
  </si>
  <si>
    <t>Im Grundwasser (Quelle/Grundwasserleiter)</t>
  </si>
  <si>
    <t>Mit Regulierung</t>
  </si>
  <si>
    <t>Ohne Regulierung</t>
  </si>
  <si>
    <t>Stausee</t>
  </si>
  <si>
    <t>Pumpen</t>
  </si>
  <si>
    <t>Andere (bitte angeben)</t>
  </si>
  <si>
    <t>Dateien übertragen</t>
  </si>
  <si>
    <t>Gewässer</t>
  </si>
  <si>
    <t>Gewässer oder See</t>
  </si>
  <si>
    <t>Betreiber der WE</t>
  </si>
  <si>
    <t>Nutzung der Wasserentnahme (WE)</t>
  </si>
  <si>
    <t>Aktueller Zustand der WE</t>
  </si>
  <si>
    <t>Ost
(DUW Wert)</t>
  </si>
  <si>
    <t>Nord
(DUW Wert)</t>
  </si>
  <si>
    <t>2 - Beschreibung und Informationen über die Wasserentnahme (WE) laut Bewilligung</t>
  </si>
  <si>
    <t>Nutzungsrecht Beginn</t>
  </si>
  <si>
    <t>Maximale Kapazität der WE</t>
  </si>
  <si>
    <t>Beschreibung der Wasserentnahme (WE)</t>
  </si>
  <si>
    <t>präzisieren</t>
  </si>
  <si>
    <t>Zeitraum der Nutzung</t>
  </si>
  <si>
    <t>Nord</t>
  </si>
  <si>
    <t>Abfluss</t>
  </si>
  <si>
    <t>3 - Gemessene Abflüsse und vorhandene Daten</t>
  </si>
  <si>
    <t>Abfluss [L/s]</t>
  </si>
  <si>
    <t>Gemessener Abfluss</t>
  </si>
  <si>
    <t>Datum der Einrichtung der Abflussmessung</t>
  </si>
  <si>
    <t>Q2 Entnommener Abfluss an der Entnahmestelle</t>
  </si>
  <si>
    <t>Bestehend</t>
  </si>
  <si>
    <t>Technische Beschneiung</t>
  </si>
  <si>
    <t>In einem See</t>
  </si>
  <si>
    <t>In einem Gewässerlauf</t>
  </si>
  <si>
    <t>Ausser Betrieb</t>
  </si>
  <si>
    <t>2 - Description et information du prélèvement selon autorisation</t>
  </si>
  <si>
    <t>Identifiants du prélèvement</t>
  </si>
  <si>
    <t>Usage du prélèvement</t>
  </si>
  <si>
    <t>Description de prélèvement</t>
  </si>
  <si>
    <t>Etat actuel du prélèvement</t>
  </si>
  <si>
    <t>Exploitant du prélèvement</t>
  </si>
  <si>
    <t>Capacité maximale du prélèvement</t>
  </si>
  <si>
    <t>Lien vers 
la géolocalisation du prélèvement</t>
  </si>
  <si>
    <t>Identifikatoren der Wasserentnahme</t>
  </si>
  <si>
    <r>
      <t xml:space="preserve">CH-Koordinaten LV95
</t>
    </r>
    <r>
      <rPr>
        <sz val="14"/>
        <rFont val="Calibri"/>
        <family val="2"/>
        <scheme val="minor"/>
      </rPr>
      <t>Genaue oder bekannte Position der Wasserentnahme, die vom DUW Wert abweichen kann (siehe Link in der Spalte ID-Kanton)</t>
    </r>
  </si>
  <si>
    <t>Link zur Geolokalisierung der Wasserentnahme</t>
  </si>
  <si>
    <t>Name der angehängten Datei</t>
  </si>
  <si>
    <t>CE_debit_DE</t>
  </si>
  <si>
    <t>UsageCaptage_DE</t>
  </si>
  <si>
    <t>UsageCaptage_app_label</t>
  </si>
  <si>
    <t>DroitComm_Type_DE</t>
  </si>
  <si>
    <t>DroitCant_ON_DE</t>
  </si>
  <si>
    <t>Capt_Empl_DE</t>
  </si>
  <si>
    <t>Capt_Etat_DE</t>
  </si>
  <si>
    <t>Capt_Etat_app_label</t>
  </si>
  <si>
    <t>Capt_Type_DE</t>
  </si>
  <si>
    <t>Qx_MesON_DE</t>
  </si>
  <si>
    <t>Mit ständiger Wasserführung</t>
  </si>
  <si>
    <t>Keine ständiger Wasserführung</t>
  </si>
  <si>
    <t>DroitComm_Autre</t>
  </si>
  <si>
    <t>DroitCant_ON_app</t>
  </si>
  <si>
    <t>Inventaire des prélèvements - _x000D_
Salgesch</t>
  </si>
  <si>
    <t>Inventar der Wasserentnahmen _x000D_
Salgesch</t>
  </si>
  <si>
    <t>Prise et partage des eaux du Russen</t>
  </si>
  <si>
    <t>Russubrunnu</t>
  </si>
  <si>
    <t>FCVPA section de Sierre et cours d'eau créé en aval par A9</t>
  </si>
  <si>
    <t>Bisse de Tschampedü</t>
  </si>
  <si>
    <t>Raspille</t>
  </si>
  <si>
    <t>Commune de Salgesch</t>
  </si>
  <si>
    <t>Raspille Unner Raffilji (RAS 7)</t>
  </si>
  <si>
    <t>Q4 Abfluss am Rückgabepunkt</t>
  </si>
  <si>
    <t>falls bei der Gemeinde vorhanden</t>
  </si>
  <si>
    <t>nach Dropdown-Menü</t>
  </si>
  <si>
    <t>z.B.: monatlich, wöchentlich,…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</si>
</sst>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-* #,##0_-;\-* #,##0_-;_-* &quot;-&quot;??_-;_-@_-"/>
    <numFmt numFmtId="166" formatCode="0_ ;\-0\ "/>
    <numFmt numFmtId="167" formatCode="#,##0_ ;\-#,##0\ "/>
    <numFmt numFmtId="168" formatCode="m/d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6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26"/>
      <color theme="2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2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bgColor theme="0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11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/>
    <xf numFmtId="165" fontId="7" fillId="0" borderId="0" xfId="1" applyNumberFormat="1" applyFont="1" applyBorder="1"/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 wrapText="1"/>
    </xf>
    <xf numFmtId="165" fontId="4" fillId="4" borderId="2" xfId="1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right" vertical="top"/>
    </xf>
    <xf numFmtId="0" fontId="0" fillId="7" borderId="0" xfId="0" applyFill="1" applyAlignment="1">
      <alignment horizontal="left" vertical="top"/>
    </xf>
    <xf numFmtId="0" fontId="13" fillId="7" borderId="0" xfId="0" applyFont="1" applyFill="1" applyBorder="1" applyAlignment="1">
      <alignment horizontal="center" vertical="top"/>
    </xf>
    <xf numFmtId="0" fontId="0" fillId="7" borderId="9" xfId="0" applyFill="1" applyBorder="1" applyAlignment="1">
      <alignment horizontal="right"/>
    </xf>
    <xf numFmtId="0" fontId="0" fillId="7" borderId="9" xfId="0" applyFill="1" applyBorder="1" applyAlignment="1">
      <alignment horizontal="left"/>
    </xf>
    <xf numFmtId="0" fontId="10" fillId="7" borderId="0" xfId="0" applyFont="1" applyFill="1" applyBorder="1" applyAlignment="1">
      <alignment vertical="top"/>
    </xf>
    <xf numFmtId="0" fontId="2" fillId="7" borderId="0" xfId="0" applyFont="1" applyFill="1"/>
    <xf numFmtId="0" fontId="0" fillId="7" borderId="0" xfId="0" applyFill="1"/>
    <xf numFmtId="0" fontId="0" fillId="7" borderId="5" xfId="0" applyFill="1" applyBorder="1" applyAlignment="1">
      <alignment horizontal="right"/>
    </xf>
    <xf numFmtId="0" fontId="0" fillId="7" borderId="0" xfId="0" applyFill="1" applyBorder="1" applyAlignment="1">
      <alignment horizontal="left"/>
    </xf>
    <xf numFmtId="0" fontId="3" fillId="7" borderId="0" xfId="0" applyFont="1" applyFill="1"/>
    <xf numFmtId="165" fontId="2" fillId="7" borderId="0" xfId="1" applyNumberFormat="1" applyFont="1" applyFill="1"/>
    <xf numFmtId="0" fontId="4" fillId="4" borderId="15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165" fontId="9" fillId="7" borderId="12" xfId="1" applyNumberFormat="1" applyFont="1" applyFill="1" applyBorder="1" applyAlignment="1">
      <alignment horizontal="center" vertical="center" wrapText="1"/>
    </xf>
    <xf numFmtId="165" fontId="9" fillId="10" borderId="2" xfId="1" applyNumberFormat="1" applyFont="1" applyFill="1" applyBorder="1" applyAlignment="1">
      <alignment horizontal="center" vertical="center" wrapText="1"/>
    </xf>
    <xf numFmtId="165" fontId="6" fillId="7" borderId="16" xfId="1" applyNumberFormat="1" applyFont="1" applyFill="1" applyBorder="1" applyAlignment="1">
      <alignment horizontal="center" vertical="center" wrapText="1"/>
    </xf>
    <xf numFmtId="165" fontId="9" fillId="10" borderId="11" xfId="1" applyNumberFormat="1" applyFont="1" applyFill="1" applyBorder="1" applyAlignment="1">
      <alignment horizontal="center" vertical="center" wrapText="1"/>
    </xf>
    <xf numFmtId="165" fontId="6" fillId="7" borderId="11" xfId="1" applyNumberFormat="1" applyFont="1" applyFill="1" applyBorder="1" applyAlignment="1">
      <alignment horizontal="center" vertical="center" wrapText="1"/>
    </xf>
    <xf numFmtId="165" fontId="6" fillId="7" borderId="17" xfId="1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5" fontId="8" fillId="4" borderId="17" xfId="1" applyNumberFormat="1" applyFont="1" applyFill="1" applyBorder="1" applyAlignment="1">
      <alignment horizontal="center" vertical="center" wrapText="1"/>
    </xf>
    <xf numFmtId="165" fontId="8" fillId="6" borderId="2" xfId="1" applyNumberFormat="1" applyFont="1" applyFill="1" applyBorder="1" applyAlignment="1">
      <alignment horizontal="center" vertical="center" wrapText="1"/>
    </xf>
    <xf numFmtId="165" fontId="4" fillId="4" borderId="17" xfId="1" applyNumberFormat="1" applyFont="1" applyFill="1" applyBorder="1" applyAlignment="1">
      <alignment horizontal="center" vertical="center" wrapText="1"/>
    </xf>
    <xf numFmtId="165" fontId="4" fillId="4" borderId="18" xfId="1" applyNumberFormat="1" applyFont="1" applyFill="1" applyBorder="1" applyAlignment="1">
      <alignment horizontal="center" vertical="center" wrapText="1"/>
    </xf>
    <xf numFmtId="165" fontId="8" fillId="6" borderId="18" xfId="1" applyNumberFormat="1" applyFont="1" applyFill="1" applyBorder="1" applyAlignment="1">
      <alignment horizontal="center" vertical="center" wrapText="1"/>
    </xf>
    <xf numFmtId="165" fontId="6" fillId="7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165" fontId="4" fillId="4" borderId="16" xfId="1" applyNumberFormat="1" applyFont="1" applyFill="1" applyBorder="1" applyAlignment="1">
      <alignment horizontal="center" vertical="center" wrapText="1"/>
    </xf>
    <xf numFmtId="165" fontId="6" fillId="7" borderId="24" xfId="1" applyNumberFormat="1" applyFont="1" applyFill="1" applyBorder="1" applyAlignment="1">
      <alignment horizontal="center" vertical="center" wrapText="1"/>
    </xf>
    <xf numFmtId="165" fontId="6" fillId="7" borderId="25" xfId="1" applyNumberFormat="1" applyFont="1" applyFill="1" applyBorder="1" applyAlignment="1">
      <alignment horizontal="center" vertical="center" wrapText="1"/>
    </xf>
    <xf numFmtId="165" fontId="4" fillId="4" borderId="15" xfId="1" applyNumberFormat="1" applyFont="1" applyFill="1" applyBorder="1" applyAlignment="1">
      <alignment horizontal="center" vertical="center" wrapText="1"/>
    </xf>
    <xf numFmtId="165" fontId="4" fillId="4" borderId="26" xfId="1" applyNumberFormat="1" applyFont="1" applyFill="1" applyBorder="1" applyAlignment="1">
      <alignment horizontal="center" vertical="center" wrapText="1"/>
    </xf>
    <xf numFmtId="165" fontId="8" fillId="4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/>
    </xf>
    <xf numFmtId="165" fontId="4" fillId="11" borderId="14" xfId="1" applyNumberFormat="1" applyFont="1" applyFill="1" applyBorder="1" applyAlignment="1">
      <alignment vertical="center" wrapText="1"/>
    </xf>
    <xf numFmtId="165" fontId="4" fillId="7" borderId="27" xfId="1" applyNumberFormat="1" applyFont="1" applyFill="1" applyBorder="1" applyAlignment="1">
      <alignment vertical="center"/>
    </xf>
    <xf numFmtId="165" fontId="4" fillId="7" borderId="28" xfId="1" applyNumberFormat="1" applyFont="1" applyFill="1" applyBorder="1" applyAlignment="1">
      <alignment vertical="center"/>
    </xf>
    <xf numFmtId="165" fontId="4" fillId="7" borderId="29" xfId="1" applyNumberFormat="1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 wrapText="1"/>
    </xf>
    <xf numFmtId="0" fontId="6" fillId="8" borderId="8" xfId="0" applyFont="1" applyFill="1" applyBorder="1"/>
    <xf numFmtId="0" fontId="0" fillId="8" borderId="7" xfId="0" applyFill="1" applyBorder="1"/>
    <xf numFmtId="0" fontId="2" fillId="8" borderId="9" xfId="0" applyFont="1" applyFill="1" applyBorder="1"/>
    <xf numFmtId="0" fontId="2" fillId="8" borderId="10" xfId="0" applyFont="1" applyFill="1" applyBorder="1"/>
    <xf numFmtId="165" fontId="0" fillId="7" borderId="0" xfId="1" applyNumberFormat="1" applyFont="1" applyFill="1"/>
    <xf numFmtId="0" fontId="4" fillId="7" borderId="0" xfId="0" applyFont="1" applyFill="1"/>
    <xf numFmtId="0" fontId="9" fillId="7" borderId="2" xfId="0" applyFont="1" applyFill="1" applyBorder="1" applyAlignment="1">
      <alignment horizontal="center" vertical="center" wrapText="1"/>
    </xf>
    <xf numFmtId="0" fontId="9" fillId="8" borderId="6" xfId="0" applyFont="1" applyFill="1" applyBorder="1"/>
    <xf numFmtId="165" fontId="15" fillId="7" borderId="1" xfId="1" applyNumberFormat="1" applyFont="1" applyFill="1" applyBorder="1" applyAlignment="1">
      <alignment horizontal="center" vertical="center" wrapText="1"/>
    </xf>
    <xf numFmtId="165" fontId="15" fillId="7" borderId="16" xfId="1" applyNumberFormat="1" applyFont="1" applyFill="1" applyBorder="1" applyAlignment="1">
      <alignment horizontal="center" vertical="center" wrapText="1"/>
    </xf>
    <xf numFmtId="165" fontId="15" fillId="4" borderId="24" xfId="1" applyNumberFormat="1" applyFont="1" applyFill="1" applyBorder="1" applyAlignment="1">
      <alignment horizontal="center" vertical="center" wrapText="1"/>
    </xf>
    <xf numFmtId="165" fontId="6" fillId="4" borderId="23" xfId="1" applyNumberFormat="1" applyFont="1" applyFill="1" applyBorder="1" applyAlignment="1">
      <alignment horizontal="center" vertical="center" wrapText="1"/>
    </xf>
    <xf numFmtId="165" fontId="15" fillId="4" borderId="25" xfId="1" applyNumberFormat="1" applyFont="1" applyFill="1" applyBorder="1" applyAlignment="1">
      <alignment horizontal="center" vertical="center" wrapText="1"/>
    </xf>
    <xf numFmtId="165" fontId="6" fillId="4" borderId="22" xfId="1" applyNumberFormat="1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right" vertical="center"/>
    </xf>
    <xf numFmtId="0" fontId="6" fillId="8" borderId="31" xfId="0" applyFont="1" applyFill="1" applyBorder="1" applyAlignment="1">
      <alignment horizontal="right" vertical="center"/>
    </xf>
    <xf numFmtId="0" fontId="6" fillId="8" borderId="32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5" fontId="8" fillId="6" borderId="15" xfId="1" applyNumberFormat="1" applyFont="1" applyFill="1" applyBorder="1" applyAlignment="1">
      <alignment horizontal="center" vertical="center" wrapText="1"/>
    </xf>
    <xf numFmtId="165" fontId="8" fillId="6" borderId="16" xfId="1" applyNumberFormat="1" applyFont="1" applyFill="1" applyBorder="1" applyAlignment="1">
      <alignment horizontal="center" vertical="center" wrapText="1"/>
    </xf>
    <xf numFmtId="165" fontId="9" fillId="10" borderId="15" xfId="1" applyNumberFormat="1" applyFont="1" applyFill="1" applyBorder="1" applyAlignment="1">
      <alignment horizontal="center" vertical="center" wrapText="1"/>
    </xf>
    <xf numFmtId="165" fontId="9" fillId="10" borderId="16" xfId="1" applyNumberFormat="1" applyFont="1" applyFill="1" applyBorder="1" applyAlignment="1">
      <alignment horizontal="center" vertical="center" wrapText="1"/>
    </xf>
    <xf numFmtId="165" fontId="6" fillId="7" borderId="42" xfId="1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top"/>
    </xf>
    <xf numFmtId="0" fontId="0" fillId="0" borderId="0" xfId="0" applyFill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2" xfId="1" applyNumberFormat="1" applyFont="1" applyFill="1" applyBorder="1" applyAlignment="1">
      <alignment horizontal="center" vertical="center" wrapText="1"/>
    </xf>
    <xf numFmtId="165" fontId="6" fillId="0" borderId="17" xfId="1" applyNumberFormat="1" applyFont="1" applyFill="1" applyBorder="1" applyAlignment="1">
      <alignment horizontal="center" vertical="center" wrapText="1"/>
    </xf>
    <xf numFmtId="165" fontId="15" fillId="0" borderId="11" xfId="1" applyNumberFormat="1" applyFont="1" applyFill="1" applyBorder="1" applyAlignment="1">
      <alignment horizontal="center" vertical="center" wrapText="1"/>
    </xf>
    <xf numFmtId="165" fontId="15" fillId="0" borderId="2" xfId="1" applyNumberFormat="1" applyFont="1" applyFill="1" applyBorder="1" applyAlignment="1">
      <alignment horizontal="center" vertical="center" wrapText="1"/>
    </xf>
    <xf numFmtId="165" fontId="8" fillId="11" borderId="14" xfId="1" applyNumberFormat="1" applyFont="1" applyFill="1" applyBorder="1" applyAlignment="1">
      <alignment vertical="center" wrapText="1"/>
    </xf>
    <xf numFmtId="0" fontId="18" fillId="0" borderId="0" xfId="0" applyFont="1"/>
    <xf numFmtId="165" fontId="8" fillId="7" borderId="27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5" fontId="8" fillId="4" borderId="16" xfId="1" applyNumberFormat="1" applyFont="1" applyFill="1" applyBorder="1" applyAlignment="1">
      <alignment horizontal="center" vertical="center" wrapText="1"/>
    </xf>
    <xf numFmtId="165" fontId="8" fillId="4" borderId="1" xfId="1" applyNumberFormat="1" applyFont="1" applyFill="1" applyBorder="1" applyAlignment="1">
      <alignment horizontal="center" vertical="center" wrapText="1"/>
    </xf>
    <xf numFmtId="165" fontId="8" fillId="4" borderId="42" xfId="1" applyNumberFormat="1" applyFont="1" applyFill="1" applyBorder="1" applyAlignment="1">
      <alignment horizontal="center" vertical="center" wrapText="1"/>
    </xf>
    <xf numFmtId="165" fontId="8" fillId="4" borderId="39" xfId="1" applyNumberFormat="1" applyFont="1" applyFill="1" applyBorder="1" applyAlignment="1">
      <alignment horizontal="center" vertical="center" wrapText="1"/>
    </xf>
    <xf numFmtId="165" fontId="8" fillId="4" borderId="2" xfId="1" applyNumberFormat="1" applyFont="1" applyFill="1" applyBorder="1" applyAlignment="1">
      <alignment horizontal="center" vertical="center" wrapText="1"/>
    </xf>
    <xf numFmtId="165" fontId="8" fillId="4" borderId="15" xfId="1" applyNumberFormat="1" applyFont="1" applyFill="1" applyBorder="1" applyAlignment="1">
      <alignment horizontal="center" vertical="center" wrapText="1"/>
    </xf>
    <xf numFmtId="165" fontId="9" fillId="4" borderId="22" xfId="1" applyNumberFormat="1" applyFont="1" applyFill="1" applyBorder="1" applyAlignment="1">
      <alignment horizontal="center" vertical="center" wrapText="1"/>
    </xf>
    <xf numFmtId="165" fontId="8" fillId="7" borderId="28" xfId="1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165" fontId="9" fillId="7" borderId="16" xfId="1" applyNumberFormat="1" applyFont="1" applyFill="1" applyBorder="1" applyAlignment="1">
      <alignment horizontal="center" vertical="center" wrapText="1"/>
    </xf>
    <xf numFmtId="0" fontId="0" fillId="7" borderId="9" xfId="0" applyFill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/>
    <xf numFmtId="3" fontId="23" fillId="0" borderId="0" xfId="1" applyNumberFormat="1" applyFont="1" applyBorder="1"/>
    <xf numFmtId="1" fontId="23" fillId="0" borderId="0" xfId="1" applyNumberFormat="1" applyFont="1" applyBorder="1"/>
    <xf numFmtId="165" fontId="23" fillId="0" borderId="0" xfId="1" applyNumberFormat="1" applyFont="1" applyBorder="1"/>
    <xf numFmtId="0" fontId="23" fillId="0" borderId="0" xfId="1" applyNumberFormat="1" applyFont="1" applyBorder="1"/>
    <xf numFmtId="0" fontId="23" fillId="0" borderId="0" xfId="0" applyFont="1" applyBorder="1" applyAlignment="1">
      <alignment wrapText="1"/>
    </xf>
    <xf numFmtId="168" fontId="23" fillId="0" borderId="0" xfId="0" applyNumberFormat="1" applyFont="1" applyBorder="1" applyAlignment="1">
      <alignment wrapText="1"/>
    </xf>
    <xf numFmtId="1" fontId="23" fillId="0" borderId="0" xfId="0" applyNumberFormat="1" applyFont="1" applyBorder="1" applyAlignment="1">
      <alignment wrapText="1"/>
    </xf>
    <xf numFmtId="1" fontId="23" fillId="0" borderId="0" xfId="0" applyNumberFormat="1" applyFont="1" applyBorder="1"/>
    <xf numFmtId="166" fontId="23" fillId="0" borderId="0" xfId="1" applyNumberFormat="1" applyFont="1" applyBorder="1"/>
    <xf numFmtId="167" fontId="23" fillId="0" borderId="0" xfId="1" applyNumberFormat="1" applyFont="1" applyBorder="1"/>
    <xf numFmtId="168" fontId="23" fillId="0" borderId="0" xfId="1" applyNumberFormat="1" applyFont="1" applyBorder="1"/>
    <xf numFmtId="0" fontId="16" fillId="0" borderId="0" xfId="2" applyNumberFormat="1" applyBorder="1"/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5" fontId="6" fillId="4" borderId="17" xfId="1" applyNumberFormat="1" applyFont="1" applyFill="1" applyBorder="1" applyAlignment="1">
      <alignment horizontal="center" vertical="center" wrapText="1"/>
    </xf>
    <xf numFmtId="165" fontId="6" fillId="4" borderId="16" xfId="1" applyNumberFormat="1" applyFont="1" applyFill="1" applyBorder="1" applyAlignment="1">
      <alignment horizontal="center" vertical="center" wrapText="1"/>
    </xf>
    <xf numFmtId="165" fontId="6" fillId="4" borderId="26" xfId="1" applyNumberFormat="1" applyFont="1" applyFill="1" applyBorder="1" applyAlignment="1">
      <alignment horizontal="center" vertical="center" wrapText="1"/>
    </xf>
    <xf numFmtId="165" fontId="6" fillId="7" borderId="23" xfId="1" applyNumberFormat="1" applyFont="1" applyFill="1" applyBorder="1" applyAlignment="1">
      <alignment horizontal="center" vertical="center" textRotation="90"/>
    </xf>
    <xf numFmtId="165" fontId="6" fillId="7" borderId="25" xfId="1" applyNumberFormat="1" applyFont="1" applyFill="1" applyBorder="1" applyAlignment="1">
      <alignment horizontal="center" vertical="center" textRotation="90"/>
    </xf>
    <xf numFmtId="165" fontId="4" fillId="2" borderId="13" xfId="1" applyNumberFormat="1" applyFont="1" applyFill="1" applyBorder="1" applyAlignment="1">
      <alignment horizontal="left" vertical="center" wrapText="1"/>
    </xf>
    <xf numFmtId="165" fontId="4" fillId="2" borderId="11" xfId="1" applyNumberFormat="1" applyFont="1" applyFill="1" applyBorder="1" applyAlignment="1">
      <alignment horizontal="left" vertical="center" wrapText="1"/>
    </xf>
    <xf numFmtId="165" fontId="4" fillId="8" borderId="14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8" borderId="2" xfId="1" applyNumberFormat="1" applyFont="1" applyFill="1" applyBorder="1" applyAlignment="1">
      <alignment horizontal="center" vertical="center" wrapText="1"/>
    </xf>
    <xf numFmtId="165" fontId="6" fillId="4" borderId="18" xfId="1" applyNumberFormat="1" applyFont="1" applyFill="1" applyBorder="1" applyAlignment="1">
      <alignment horizontal="center" vertical="center" wrapText="1"/>
    </xf>
    <xf numFmtId="0" fontId="14" fillId="8" borderId="4" xfId="0" applyFont="1" applyFill="1" applyBorder="1" applyAlignment="1">
      <alignment horizontal="left" vertical="center"/>
    </xf>
    <xf numFmtId="0" fontId="14" fillId="8" borderId="5" xfId="0" applyFont="1" applyFill="1" applyBorder="1" applyAlignment="1">
      <alignment horizontal="left" vertical="center"/>
    </xf>
    <xf numFmtId="0" fontId="14" fillId="8" borderId="3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5" fillId="7" borderId="33" xfId="0" applyFont="1" applyFill="1" applyBorder="1" applyAlignment="1">
      <alignment horizontal="left"/>
    </xf>
    <xf numFmtId="0" fontId="5" fillId="7" borderId="34" xfId="0" applyFont="1" applyFill="1" applyBorder="1" applyAlignment="1">
      <alignment horizontal="left"/>
    </xf>
    <xf numFmtId="0" fontId="5" fillId="7" borderId="35" xfId="0" applyFont="1" applyFill="1" applyBorder="1" applyAlignment="1">
      <alignment horizontal="left"/>
    </xf>
    <xf numFmtId="0" fontId="5" fillId="7" borderId="36" xfId="0" applyFont="1" applyFill="1" applyBorder="1" applyAlignment="1">
      <alignment horizontal="left"/>
    </xf>
    <xf numFmtId="0" fontId="5" fillId="7" borderId="37" xfId="0" applyFont="1" applyFill="1" applyBorder="1" applyAlignment="1">
      <alignment horizontal="left"/>
    </xf>
    <xf numFmtId="0" fontId="5" fillId="7" borderId="38" xfId="0" applyFont="1" applyFill="1" applyBorder="1" applyAlignment="1">
      <alignment horizontal="left"/>
    </xf>
    <xf numFmtId="0" fontId="14" fillId="9" borderId="4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7" fillId="8" borderId="0" xfId="2" applyFont="1" applyFill="1" applyBorder="1" applyAlignment="1">
      <alignment horizontal="left"/>
    </xf>
    <xf numFmtId="0" fontId="17" fillId="8" borderId="9" xfId="2" applyFont="1" applyFill="1" applyBorder="1" applyAlignment="1">
      <alignment horizontal="left"/>
    </xf>
    <xf numFmtId="0" fontId="4" fillId="8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5" fontId="4" fillId="8" borderId="12" xfId="1" applyNumberFormat="1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left" vertical="center" wrapText="1"/>
    </xf>
    <xf numFmtId="165" fontId="4" fillId="3" borderId="11" xfId="1" applyNumberFormat="1" applyFont="1" applyFill="1" applyBorder="1" applyAlignment="1">
      <alignment horizontal="left" vertical="center" wrapText="1"/>
    </xf>
    <xf numFmtId="165" fontId="4" fillId="5" borderId="13" xfId="1" applyNumberFormat="1" applyFont="1" applyFill="1" applyBorder="1" applyAlignment="1">
      <alignment horizontal="left" vertical="center" wrapText="1"/>
    </xf>
    <xf numFmtId="165" fontId="4" fillId="5" borderId="11" xfId="1" applyNumberFormat="1" applyFont="1" applyFill="1" applyBorder="1" applyAlignment="1">
      <alignment horizontal="left" vertical="center" wrapText="1"/>
    </xf>
    <xf numFmtId="165" fontId="6" fillId="7" borderId="22" xfId="1" applyNumberFormat="1" applyFont="1" applyFill="1" applyBorder="1" applyAlignment="1">
      <alignment horizontal="center" vertical="center" textRotation="90"/>
    </xf>
    <xf numFmtId="165" fontId="6" fillId="7" borderId="24" xfId="1" applyNumberFormat="1" applyFont="1" applyFill="1" applyBorder="1" applyAlignment="1">
      <alignment horizontal="center" vertical="center" textRotation="90"/>
    </xf>
    <xf numFmtId="165" fontId="6" fillId="7" borderId="19" xfId="1" applyNumberFormat="1" applyFont="1" applyFill="1" applyBorder="1" applyAlignment="1">
      <alignment horizontal="center" vertical="center" textRotation="90"/>
    </xf>
    <xf numFmtId="165" fontId="6" fillId="7" borderId="20" xfId="1" applyNumberFormat="1" applyFont="1" applyFill="1" applyBorder="1" applyAlignment="1">
      <alignment horizontal="center" vertical="center" textRotation="90"/>
    </xf>
    <xf numFmtId="165" fontId="8" fillId="8" borderId="1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wrapText="1"/>
    </xf>
    <xf numFmtId="165" fontId="4" fillId="8" borderId="11" xfId="1" applyNumberFormat="1" applyFont="1" applyFill="1" applyBorder="1" applyAlignment="1">
      <alignment horizontal="center" vertical="center" wrapText="1"/>
    </xf>
    <xf numFmtId="165" fontId="8" fillId="8" borderId="2" xfId="1" applyNumberFormat="1" applyFont="1" applyFill="1" applyBorder="1" applyAlignment="1">
      <alignment horizontal="center" vertical="center" wrapText="1"/>
    </xf>
    <xf numFmtId="165" fontId="8" fillId="8" borderId="11" xfId="1" applyNumberFormat="1" applyFont="1" applyFill="1" applyBorder="1" applyAlignment="1">
      <alignment horizontal="center" vertical="center" wrapText="1"/>
    </xf>
    <xf numFmtId="165" fontId="8" fillId="8" borderId="12" xfId="1" applyNumberFormat="1" applyFont="1" applyFill="1" applyBorder="1" applyAlignment="1">
      <alignment horizontal="center" vertical="center" wrapText="1"/>
    </xf>
    <xf numFmtId="165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165" fontId="9" fillId="4" borderId="25" xfId="1" applyNumberFormat="1" applyFont="1" applyFill="1" applyBorder="1" applyAlignment="1">
      <alignment horizontal="center" vertical="center" wrapText="1"/>
    </xf>
    <xf numFmtId="165" fontId="9" fillId="4" borderId="26" xfId="1" applyNumberFormat="1" applyFont="1" applyFill="1" applyBorder="1" applyAlignment="1">
      <alignment horizontal="center" vertical="center" wrapText="1"/>
    </xf>
    <xf numFmtId="165" fontId="8" fillId="3" borderId="2" xfId="1" applyNumberFormat="1" applyFont="1" applyFill="1" applyBorder="1" applyAlignment="1">
      <alignment horizontal="left" vertical="center" wrapText="1"/>
    </xf>
    <xf numFmtId="165" fontId="8" fillId="3" borderId="11" xfId="1" applyNumberFormat="1" applyFont="1" applyFill="1" applyBorder="1" applyAlignment="1">
      <alignment horizontal="left" vertical="center" wrapText="1"/>
    </xf>
    <xf numFmtId="165" fontId="8" fillId="3" borderId="41" xfId="1" applyNumberFormat="1" applyFont="1" applyFill="1" applyBorder="1" applyAlignment="1">
      <alignment horizontal="left" vertical="center" wrapText="1"/>
    </xf>
    <xf numFmtId="165" fontId="8" fillId="5" borderId="11" xfId="1" applyNumberFormat="1" applyFont="1" applyFill="1" applyBorder="1" applyAlignment="1">
      <alignment horizontal="left" vertical="center" wrapText="1"/>
    </xf>
    <xf numFmtId="165" fontId="8" fillId="2" borderId="13" xfId="1" applyNumberFormat="1" applyFont="1" applyFill="1" applyBorder="1" applyAlignment="1">
      <alignment horizontal="left" vertical="center" wrapText="1"/>
    </xf>
    <xf numFmtId="165" fontId="8" fillId="2" borderId="11" xfId="1" applyNumberFormat="1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165" fontId="8" fillId="8" borderId="40" xfId="1" applyNumberFormat="1" applyFont="1" applyFill="1" applyBorder="1" applyAlignment="1">
      <alignment horizontal="center" vertical="center" wrapText="1"/>
    </xf>
    <xf numFmtId="165" fontId="8" fillId="8" borderId="1" xfId="1" applyNumberFormat="1" applyFont="1" applyFill="1" applyBorder="1" applyAlignment="1">
      <alignment horizontal="center" wrapText="1"/>
    </xf>
    <xf numFmtId="165" fontId="8" fillId="8" borderId="2" xfId="1" applyNumberFormat="1" applyFont="1" applyFill="1" applyBorder="1" applyAlignment="1">
      <alignment horizontal="center" wrapText="1"/>
    </xf>
    <xf numFmtId="165" fontId="8" fillId="8" borderId="14" xfId="1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top"/>
    </xf>
    <xf numFmtId="0" fontId="20" fillId="0" borderId="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1" fillId="8" borderId="4" xfId="0" applyFont="1" applyFill="1" applyBorder="1" applyAlignment="1">
      <alignment horizontal="left" vertical="center"/>
    </xf>
    <xf numFmtId="0" fontId="21" fillId="8" borderId="5" xfId="0" applyFont="1" applyFill="1" applyBorder="1" applyAlignment="1">
      <alignment horizontal="left" vertical="center"/>
    </xf>
    <xf numFmtId="0" fontId="21" fillId="8" borderId="3" xfId="0" applyFont="1" applyFill="1" applyBorder="1" applyAlignment="1">
      <alignment horizontal="left" vertical="center"/>
    </xf>
  </cellXfs>
  <cellStyles count="3">
    <cellStyle name="Lien hypertexte" xfId="2" builtinId="8"/>
    <cellStyle name="Milliers" xfId="1" builtinId="3"/>
    <cellStyle name="Normal" xfId="0" builtinId="0"/>
  </cellStyles>
  <dxfs count="166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808080"/>
        <name val="Calibri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</dxfs>
  <tableStyles count="0" defaultTableStyle="TableStyleMedium2" defaultPivotStyle="PivotStyleLight16"/>
  <colors>
    <mruColors>
      <color rgb="FFFFFFCC"/>
      <color rgb="FFFF00FF"/>
      <color rgb="FFFFF7FE"/>
      <color rgb="FFFFEFFD"/>
      <color rgb="FFFFE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4" name="ZoneTexte 3"/>
        <xdr:cNvSpPr txBox="1"/>
      </xdr:nvSpPr>
      <xdr:spPr>
        <a:xfrm>
          <a:off x="8466" y="1769533"/>
          <a:ext cx="11523133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Remplir le tableau des données en 3 temps 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Généralités sur le prélèvement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cliquer sur le lien ID-canton pour pour visualiser la position du prélèvement enregistré dans la base de données cantonale (Géoportail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). Remplir les champs selon les indications, certains disposent d’un menu déroulant</a:t>
          </a:r>
          <a:r>
            <a:rPr kumimoji="0" lang="fr-CH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</a:t>
          </a: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 Description et informations concernant le captage et son autorisation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 notamment les débits captés (Q2), débits résiduels (Q3)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et débits de restitution (Q4) selon le schéma ci-contre.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Débits mesurés et données existantes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à remplir selon les données à disposition.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Les fichiers de données sont à envoyer par mail ou webtransfer selon la taille des documents.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Remarques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- divers</a:t>
          </a:r>
        </a:p>
        <a:p>
          <a:endParaRPr lang="fr-CH" sz="1200" baseline="0"/>
        </a:p>
        <a:p>
          <a:endParaRPr lang="fr-CH" sz="1200"/>
        </a:p>
      </xdr:txBody>
    </xdr:sp>
    <xdr:clientData/>
  </xdr:twoCellAnchor>
  <xdr:twoCellAnchor>
    <xdr:from>
      <xdr:col>9</xdr:col>
      <xdr:colOff>215406</xdr:colOff>
      <xdr:row>4</xdr:row>
      <xdr:rowOff>185720</xdr:rowOff>
    </xdr:from>
    <xdr:to>
      <xdr:col>13</xdr:col>
      <xdr:colOff>618067</xdr:colOff>
      <xdr:row>5</xdr:row>
      <xdr:rowOff>3757979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8539" y="1396453"/>
          <a:ext cx="4754528" cy="3877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2" name="ZoneTexte 1"/>
        <xdr:cNvSpPr txBox="1"/>
      </xdr:nvSpPr>
      <xdr:spPr>
        <a:xfrm>
          <a:off x="8466" y="1768475"/>
          <a:ext cx="10982325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Füllen Sie die Datentabelle in drei Schritten aus: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Allgemeines zur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Klicken Sie 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auf den Link ID-Kanton, um die Wasserentnahmeposition der kantonalen Datenbank zu visualisieren (Geoportal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 Füllen Sie die entsprechenden Felder aus, einige der Felder verfügen über ein Dropdown-Menü.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Beschreibung und Informationen über die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und ihre Bewilligung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insbesondere die entnommenen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Wassermengen (Q2), Restwassermengen (Q3) und Rückgabewassermengen (Q4) gemäß nebenstehendem Schema.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Gemessene Durchflüsse und vorhandene Daten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Je nach den verfügbaren Daten ausfüllen. Die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Dateien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sind je nach Größe der Dokumente per E-Mail oder Webtransfer zu versenden.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Bemerkungen -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Verschiedenes </a:t>
          </a:r>
          <a:r>
            <a:rPr lang="fr-CH" sz="1400"/>
            <a:t/>
          </a:r>
          <a:br>
            <a:rPr lang="fr-CH" sz="1400"/>
          </a:br>
          <a:endParaRPr lang="fr-CH" sz="1400" baseline="0"/>
        </a:p>
        <a:p>
          <a:endParaRPr lang="fr-CH" sz="1200"/>
        </a:p>
      </xdr:txBody>
    </xdr:sp>
    <xdr:clientData/>
  </xdr:twoCellAnchor>
  <xdr:twoCellAnchor>
    <xdr:from>
      <xdr:col>9</xdr:col>
      <xdr:colOff>401672</xdr:colOff>
      <xdr:row>5</xdr:row>
      <xdr:rowOff>248283</xdr:rowOff>
    </xdr:from>
    <xdr:to>
      <xdr:col>13</xdr:col>
      <xdr:colOff>618067</xdr:colOff>
      <xdr:row>5</xdr:row>
      <xdr:rowOff>3800001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4805" y="1763816"/>
          <a:ext cx="4568262" cy="35517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relevtTbl_FR" displayName="PrelevtTbl_FR" ref="A11:CE14" totalsRowShown="0" headerRowDxfId="165" dataDxfId="164" headerRowCellStyle="Milliers" dataCellStyle="Milliers">
  <autoFilter ref="A11:CE14"/>
  <tableColumns count="83">
    <tableColumn id="1" name="No" dataDxfId="163"/>
    <tableColumn id="4" name="Capt_IDCant" dataDxfId="162">
      <calculatedColumnFormula>HYPERLINK("https://sitonline.vs.ch/environnement/eaux_superficielles/fr/#/?locale=fr&amp;prelevement=SEN-454&amp;scale=4500","SEN-454")</calculatedColumnFormula>
    </tableColumn>
    <tableColumn id="5" name="Capt_IDCom" dataDxfId="161"/>
    <tableColumn id="6" name="Capt_Lieu" dataDxfId="160"/>
    <tableColumn id="2" name="Capt_E_SEN" dataDxfId="159"/>
    <tableColumn id="7" name="Capt_E" dataDxfId="158" dataCellStyle="Milliers"/>
    <tableColumn id="3" name="Capt_N_SEN" dataDxfId="157" dataCellStyle="Milliers"/>
    <tableColumn id="8" name="Capt_N" dataDxfId="156" dataCellStyle="Milliers"/>
    <tableColumn id="76" name="Capt_Alt_SEN" dataDxfId="155" dataCellStyle="Milliers"/>
    <tableColumn id="9" name="Capt_Alt" dataDxfId="154" dataCellStyle="Milliers"/>
    <tableColumn id="75" name="CE_nom" dataDxfId="153" dataCellStyle="Milliers"/>
    <tableColumn id="74" name="CE_debit" dataDxfId="152" dataCellStyle="Milliers"/>
    <tableColumn id="77" name="UsageCaptage_SEN" dataDxfId="151" dataCellStyle="Milliers"/>
    <tableColumn id="10" name="UsageCaptage"/>
    <tableColumn id="11" name="UsagePrecision"/>
    <tableColumn id="12" name="Capt_Etat" dataDxfId="150"/>
    <tableColumn id="13" name="Capt_Expl" dataDxfId="149"/>
    <tableColumn id="14" name="DroitComm_Type" dataDxfId="148"/>
    <tableColumn id="25" name="DroitComm_Autre" dataDxfId="147"/>
    <tableColumn id="78" name="DroitComm_Début" dataDxfId="146"/>
    <tableColumn id="79" name="DroitComm_durée" dataDxfId="145"/>
    <tableColumn id="15" name="DroitComm_Doc" dataDxfId="144"/>
    <tableColumn id="16" name="DroitCant_ON" dataDxfId="143"/>
    <tableColumn id="81" name="DroitCant_début" dataDxfId="142"/>
    <tableColumn id="80" name="DroitCant_durée" dataDxfId="141"/>
    <tableColumn id="17" name="DroitCant_Preuve" dataDxfId="140"/>
    <tableColumn id="18" name="Capt_Qmax" dataDxfId="139"/>
    <tableColumn id="19" name="Capt_Empl" dataDxfId="138"/>
    <tableColumn id="20" name="Capt_Type" dataDxfId="137"/>
    <tableColumn id="21" name="Capt_TypeAutre" dataDxfId="136"/>
    <tableColumn id="22" name="Capt_Photo" dataDxfId="135"/>
    <tableColumn id="23" name="Capt_Periode" dataDxfId="134"/>
    <tableColumn id="24" name="QJan1" dataDxfId="133" dataCellStyle="Milliers"/>
    <tableColumn id="26" name="QFev1" dataDxfId="132" dataCellStyle="Milliers"/>
    <tableColumn id="28" name="QMar1" dataDxfId="131" dataCellStyle="Milliers"/>
    <tableColumn id="30" name="QAvr1" dataDxfId="130" dataCellStyle="Milliers"/>
    <tableColumn id="32" name="QMai1" dataDxfId="129" dataCellStyle="Milliers"/>
    <tableColumn id="34" name="QJuin1" dataDxfId="128" dataCellStyle="Milliers"/>
    <tableColumn id="36" name="QJuil1" dataDxfId="127" dataCellStyle="Milliers"/>
    <tableColumn id="38" name="QAou1" dataDxfId="126" dataCellStyle="Milliers"/>
    <tableColumn id="40" name="QSep1" dataDxfId="125" dataCellStyle="Milliers"/>
    <tableColumn id="42" name="QOct1" dataDxfId="124" dataCellStyle="Milliers"/>
    <tableColumn id="44" name="QNov1" dataDxfId="123" dataCellStyle="Milliers"/>
    <tableColumn id="46" name="QDec1" dataDxfId="122" dataCellStyle="Milliers"/>
    <tableColumn id="84" name="QDec2" dataDxfId="121" dataCellStyle="Milliers"/>
    <tableColumn id="91" name="QDec3" dataDxfId="120" dataCellStyle="Milliers"/>
    <tableColumn id="90" name="QDec4" dataDxfId="119" dataCellStyle="Milliers"/>
    <tableColumn id="89" name="QDec5" dataDxfId="118" dataCellStyle="Milliers"/>
    <tableColumn id="88" name="QDec6" dataDxfId="117" dataCellStyle="Milliers"/>
    <tableColumn id="87" name="QDec7" dataDxfId="116" dataCellStyle="Milliers"/>
    <tableColumn id="86" name="QDec8" dataDxfId="115" dataCellStyle="Milliers"/>
    <tableColumn id="85" name="QDec9" dataDxfId="114" dataCellStyle="Milliers"/>
    <tableColumn id="95" name="QDec10" dataDxfId="113" dataCellStyle="Milliers"/>
    <tableColumn id="94" name="QDec11" dataDxfId="112" dataCellStyle="Milliers"/>
    <tableColumn id="93" name="QDec12" dataDxfId="111" dataCellStyle="Milliers"/>
    <tableColumn id="92" name="QDec13" dataDxfId="110" dataCellStyle="Milliers"/>
    <tableColumn id="48" name="Rest_E" dataDxfId="109" dataCellStyle="Milliers"/>
    <tableColumn id="49" name="Rest_N" dataDxfId="108" dataCellStyle="Milliers"/>
    <tableColumn id="50" name="Rest_Alt" dataDxfId="107" dataCellStyle="Milliers"/>
    <tableColumn id="51" name="Rest_Q" dataDxfId="106" dataCellStyle="Milliers"/>
    <tableColumn id="82" name="Q347_débit" dataDxfId="105" dataCellStyle="Milliers"/>
    <tableColumn id="83" name="Q347_methode" dataDxfId="104" dataCellStyle="Milliers"/>
    <tableColumn id="73" name="Q1_MesON" dataDxfId="103" dataCellStyle="Milliers"/>
    <tableColumn id="53" name="Q1_Type" dataDxfId="102" dataCellStyle="Milliers"/>
    <tableColumn id="54" name="Q1_Freq" dataDxfId="101" dataCellStyle="Milliers"/>
    <tableColumn id="55" name="Q1_Debut" dataDxfId="100" dataCellStyle="Milliers"/>
    <tableColumn id="56" name="Q1_Mes" dataDxfId="99" dataCellStyle="Milliers"/>
    <tableColumn id="57" name="Q2_MesON" dataDxfId="98" dataCellStyle="Milliers"/>
    <tableColumn id="58" name="Q2_Type" dataDxfId="97" dataCellStyle="Milliers"/>
    <tableColumn id="59" name="Q2_Freq" dataDxfId="96" dataCellStyle="Milliers"/>
    <tableColumn id="60" name="Q2_Debut" dataDxfId="95" dataCellStyle="Milliers"/>
    <tableColumn id="61" name="Q2_Mes" dataDxfId="94" dataCellStyle="Milliers"/>
    <tableColumn id="62" name="Q3_MesON" dataDxfId="93" dataCellStyle="Milliers"/>
    <tableColumn id="63" name="Q3_Type" dataDxfId="92" dataCellStyle="Milliers"/>
    <tableColumn id="64" name="Q3_Freq" dataDxfId="91" dataCellStyle="Milliers"/>
    <tableColumn id="65" name="Q3_Debut" dataDxfId="90" dataCellStyle="Milliers"/>
    <tableColumn id="66" name="Q3_Mes" dataDxfId="89" dataCellStyle="Milliers"/>
    <tableColumn id="67" name="Q4_MesON" dataDxfId="88" dataCellStyle="Milliers"/>
    <tableColumn id="68" name="Q4_Type" dataDxfId="87" dataCellStyle="Milliers"/>
    <tableColumn id="69" name="Q4_Freq" dataDxfId="86" dataCellStyle="Milliers"/>
    <tableColumn id="70" name="Q4_Debut" dataDxfId="85" dataCellStyle="Milliers"/>
    <tableColumn id="71" name="Q4_Mes" dataDxfId="84" dataCellStyle="Milliers"/>
    <tableColumn id="72" name="Rem" dataDxfId="83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id="10" name="Qx_MesON" displayName="Qx_MesON" ref="A16:B18" totalsRowShown="0">
  <autoFilter ref="A16:B18"/>
  <tableColumns count="2">
    <tableColumn id="1" name="Qx_MesON"/>
    <tableColumn id="2" name="Qx_MesON_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PrelevtTbl_DE" displayName="PrelevtTbl_DE" ref="A11:CE14" totalsRowShown="0" headerRowDxfId="82" dataDxfId="81" headerRowCellStyle="Milliers" dataCellStyle="Milliers">
  <autoFilter ref="A11:CE14"/>
  <tableColumns count="83">
    <tableColumn id="1" name="No" dataDxfId="80"/>
    <tableColumn id="4" name="Capt_IDCant" dataDxfId="79">
      <calculatedColumnFormula>HYPERLINK("https://sitonline.vs.ch/environnement/eaux_superficielles/fr/#/?locale=fr&amp;prelevement=SEN-454&amp;scale=4500","SEN-454")</calculatedColumnFormula>
    </tableColumn>
    <tableColumn id="5" name="Capt_IDCom" dataDxfId="78"/>
    <tableColumn id="6" name="Capt_Lieu" dataDxfId="77"/>
    <tableColumn id="2" name="Capt_E_SEN" dataDxfId="76"/>
    <tableColumn id="7" name="Capt_E" dataDxfId="75" dataCellStyle="Milliers"/>
    <tableColumn id="3" name="Capt_N_SEN" dataDxfId="74" dataCellStyle="Milliers"/>
    <tableColumn id="8" name="Capt_N" dataDxfId="73" dataCellStyle="Milliers"/>
    <tableColumn id="76" name="Capt_Alt_SEN" dataDxfId="72" dataCellStyle="Milliers"/>
    <tableColumn id="9" name="Capt_Alt" dataDxfId="71" dataCellStyle="Milliers"/>
    <tableColumn id="75" name="CE_nom" dataDxfId="70" dataCellStyle="Milliers"/>
    <tableColumn id="74" name="CE_debit" dataDxfId="69" dataCellStyle="Milliers"/>
    <tableColumn id="77" name="UsageCaptage_SEN" dataDxfId="68" dataCellStyle="Milliers"/>
    <tableColumn id="10" name="UsageCaptage"/>
    <tableColumn id="11" name="UsagePrecision"/>
    <tableColumn id="12" name="Capt_Etat" dataDxfId="67"/>
    <tableColumn id="13" name="Capt_Expl" dataDxfId="66"/>
    <tableColumn id="14" name="DroitComm_Type" dataDxfId="65"/>
    <tableColumn id="25" name="DroitComm_Autre" dataDxfId="64"/>
    <tableColumn id="78" name="DroitComm_Début" dataDxfId="63"/>
    <tableColumn id="79" name="DroitComm_durée" dataDxfId="62"/>
    <tableColumn id="15" name="DroitComm_Doc" dataDxfId="61"/>
    <tableColumn id="16" name="DroitCant_ON" dataDxfId="60"/>
    <tableColumn id="81" name="DroitCant_début" dataDxfId="59"/>
    <tableColumn id="80" name="DroitCant_durée" dataDxfId="58"/>
    <tableColumn id="17" name="DroitCant_Preuve" dataDxfId="57"/>
    <tableColumn id="18" name="Capt_Qmax" dataDxfId="56"/>
    <tableColumn id="19" name="Capt_Empl" dataDxfId="55"/>
    <tableColumn id="20" name="Capt_Type" dataDxfId="54"/>
    <tableColumn id="21" name="Capt_TypeAutre" dataDxfId="53"/>
    <tableColumn id="22" name="Capt_Photo" dataDxfId="52"/>
    <tableColumn id="23" name="Capt_Periode" dataDxfId="51"/>
    <tableColumn id="24" name="QJan1" dataDxfId="50" dataCellStyle="Milliers"/>
    <tableColumn id="26" name="QFev1" dataDxfId="49" dataCellStyle="Milliers"/>
    <tableColumn id="28" name="QMar1" dataDxfId="48" dataCellStyle="Milliers"/>
    <tableColumn id="30" name="QAvr1" dataDxfId="47" dataCellStyle="Milliers"/>
    <tableColumn id="32" name="QMai1" dataDxfId="46" dataCellStyle="Milliers"/>
    <tableColumn id="34" name="QJuin1" dataDxfId="45" dataCellStyle="Milliers"/>
    <tableColumn id="36" name="QJuil1" dataDxfId="44" dataCellStyle="Milliers"/>
    <tableColumn id="38" name="QAou1" dataDxfId="43" dataCellStyle="Milliers"/>
    <tableColumn id="40" name="QSep1" dataDxfId="42" dataCellStyle="Milliers"/>
    <tableColumn id="42" name="QOct1" dataDxfId="41" dataCellStyle="Milliers"/>
    <tableColumn id="44" name="QNov1" dataDxfId="40" dataCellStyle="Milliers"/>
    <tableColumn id="46" name="QDec1" dataDxfId="39" dataCellStyle="Milliers"/>
    <tableColumn id="84" name="QDec2" dataDxfId="38" dataCellStyle="Milliers"/>
    <tableColumn id="91" name="QDec3" dataDxfId="37" dataCellStyle="Milliers"/>
    <tableColumn id="90" name="QDec4" dataDxfId="36" dataCellStyle="Milliers"/>
    <tableColumn id="89" name="QDec5" dataDxfId="35" dataCellStyle="Milliers"/>
    <tableColumn id="88" name="QDec6" dataDxfId="34" dataCellStyle="Milliers"/>
    <tableColumn id="87" name="QDec7" dataDxfId="33" dataCellStyle="Milliers"/>
    <tableColumn id="86" name="QDec8" dataDxfId="32" dataCellStyle="Milliers"/>
    <tableColumn id="85" name="QDec9" dataDxfId="31" dataCellStyle="Milliers"/>
    <tableColumn id="95" name="QDec10" dataDxfId="30" dataCellStyle="Milliers"/>
    <tableColumn id="94" name="QDec11" dataDxfId="29" dataCellStyle="Milliers"/>
    <tableColumn id="93" name="QDec12" dataDxfId="28" dataCellStyle="Milliers"/>
    <tableColumn id="92" name="QDec13" dataDxfId="27" dataCellStyle="Milliers"/>
    <tableColumn id="48" name="Rest_E" dataDxfId="26" dataCellStyle="Milliers"/>
    <tableColumn id="49" name="Rest_N" dataDxfId="25" dataCellStyle="Milliers"/>
    <tableColumn id="50" name="Rest_Alt" dataDxfId="24" dataCellStyle="Milliers"/>
    <tableColumn id="51" name="Rest_Q" dataDxfId="23" dataCellStyle="Milliers"/>
    <tableColumn id="82" name="Q347_débit" dataDxfId="22" dataCellStyle="Milliers"/>
    <tableColumn id="83" name="Q347_methode" dataDxfId="21" dataCellStyle="Milliers"/>
    <tableColumn id="73" name="Q1_MesON" dataDxfId="20" dataCellStyle="Milliers"/>
    <tableColumn id="53" name="Q1_Type" dataDxfId="19" dataCellStyle="Milliers"/>
    <tableColumn id="54" name="Q1_Freq" dataDxfId="18" dataCellStyle="Milliers"/>
    <tableColumn id="55" name="Q1_Debut" dataDxfId="17" dataCellStyle="Milliers"/>
    <tableColumn id="56" name="Q1_Mes" dataDxfId="16" dataCellStyle="Milliers"/>
    <tableColumn id="57" name="Q2_MesON" dataDxfId="15" dataCellStyle="Milliers"/>
    <tableColumn id="58" name="Q2_Type" dataDxfId="14" dataCellStyle="Milliers"/>
    <tableColumn id="59" name="Q2_Freq" dataDxfId="13" dataCellStyle="Milliers"/>
    <tableColumn id="60" name="Q2_Debut" dataDxfId="12" dataCellStyle="Milliers"/>
    <tableColumn id="61" name="Q2_Mes" dataDxfId="11" dataCellStyle="Milliers"/>
    <tableColumn id="62" name="Q3_MesON" dataDxfId="10" dataCellStyle="Milliers"/>
    <tableColumn id="63" name="Q3_Type" dataDxfId="9" dataCellStyle="Milliers"/>
    <tableColumn id="64" name="Q3_Freq" dataDxfId="8" dataCellStyle="Milliers"/>
    <tableColumn id="65" name="Q3_Debut" dataDxfId="7" dataCellStyle="Milliers"/>
    <tableColumn id="66" name="Q3_Mes" dataDxfId="6" dataCellStyle="Milliers"/>
    <tableColumn id="67" name="Q4_MesON" dataDxfId="5" dataCellStyle="Milliers"/>
    <tableColumn id="68" name="Q4_Type" dataDxfId="4" dataCellStyle="Milliers"/>
    <tableColumn id="69" name="Q4_Freq" dataDxfId="3" dataCellStyle="Milliers"/>
    <tableColumn id="70" name="Q4_Debut" dataDxfId="2" dataCellStyle="Milliers"/>
    <tableColumn id="71" name="Q4_Mes" dataDxfId="1" dataCellStyle="Milliers"/>
    <tableColumn id="72" name="Rem" data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3" name="UsageCaptage" displayName="UsageCaptage" ref="F1:I15" totalsRowShown="0">
  <autoFilter ref="F1:I15"/>
  <tableColumns count="4">
    <tableColumn id="1" name="UsageCaptage"/>
    <tableColumn id="3" name="UsageCaptage_DE"/>
    <tableColumn id="2" name="UsageCaptage_app"/>
    <tableColumn id="4" name="UsageCaptage_app_labe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CE_debit" displayName="CE_debit" ref="A1:C3" totalsRowShown="0">
  <autoFilter ref="A1:C3"/>
  <tableColumns count="3">
    <tableColumn id="1" name="CE_debit"/>
    <tableColumn id="2" name="CE_debit_DE"/>
    <tableColumn id="3" name="CE_debit_app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5" name="Capt_Etat" displayName="Capt_Etat" ref="A9:D14" totalsRowShown="0">
  <autoFilter ref="A9:D14"/>
  <sortState ref="A10:A13">
    <sortCondition ref="A9:A13"/>
  </sortState>
  <tableColumns count="4">
    <tableColumn id="1" name="Capt_Etat"/>
    <tableColumn id="2" name="Capt_Etat_DE"/>
    <tableColumn id="3" name="Capt_Etat_app"/>
    <tableColumn id="4" name="Capt_Etat_app_labe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DroitComm_Type" displayName="DroitComm_Type" ref="K1:L4" totalsRowShown="0">
  <autoFilter ref="K1:L4"/>
  <tableColumns count="2">
    <tableColumn id="1" name="DroitComm_Type"/>
    <tableColumn id="2" name="DroitComm_Type_D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roitCant_ON" displayName="DroitCant_ON" ref="A5:C7" totalsRowShown="0">
  <autoFilter ref="A5:C7"/>
  <tableColumns count="3">
    <tableColumn id="1" name="DroitCant_ON"/>
    <tableColumn id="2" name="DroitCant_ON_DE"/>
    <tableColumn id="3" name="DroitCant_ON_app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Capt_Empl" displayName="Capt_Empl" ref="K6:M9" totalsRowShown="0">
  <autoFilter ref="K6:M9"/>
  <tableColumns count="3">
    <tableColumn id="1" name="Capt_Empl"/>
    <tableColumn id="2" name="Capt_Empl_DE"/>
    <tableColumn id="3" name="Capt_Empl_app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Capt_Type" displayName="Capt_Type" ref="K11:L16" totalsRowShown="0">
  <autoFilter ref="K11:L16"/>
  <tableColumns count="2">
    <tableColumn id="1" name="Capt_Type"/>
    <tableColumn id="2" name="Capt_Type_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SEN-eaux-surface@admin.vs.ch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DUW-oberflaechengewaesser@admin.vs.ch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E103"/>
  <sheetViews>
    <sheetView zoomScale="80" zoomScaleNormal="80" workbookViewId="0">
      <selection activeCell="A11" sqref="A11:XFD11"/>
    </sheetView>
  </sheetViews>
  <sheetFormatPr baseColWidth="10" defaultRowHeight="14.5" x14ac:dyDescent="0.35"/>
  <cols>
    <col min="1" max="1" width="17.1796875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7" width="17.81640625" customWidth="1"/>
    <col min="18" max="27" width="15.81640625" customWidth="1"/>
    <col min="28" max="28" width="16.36328125" bestFit="1" customWidth="1"/>
    <col min="29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45" t="s">
        <v>352</v>
      </c>
      <c r="B1" s="146"/>
      <c r="C1" s="146"/>
      <c r="D1" s="147"/>
      <c r="E1" s="160" t="s">
        <v>139</v>
      </c>
      <c r="F1" s="161"/>
      <c r="G1" s="161"/>
      <c r="H1" s="161"/>
      <c r="I1" s="162"/>
      <c r="J1" s="24"/>
      <c r="K1" s="142" t="s">
        <v>140</v>
      </c>
      <c r="L1" s="143"/>
      <c r="M1" s="143"/>
      <c r="N1" s="143"/>
      <c r="O1" s="14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48"/>
      <c r="B2" s="149"/>
      <c r="C2" s="149"/>
      <c r="D2" s="150"/>
      <c r="E2" s="75" t="s">
        <v>136</v>
      </c>
      <c r="F2" s="154"/>
      <c r="G2" s="154"/>
      <c r="H2" s="154"/>
      <c r="I2" s="155"/>
      <c r="J2" s="24"/>
      <c r="K2" s="61" t="s">
        <v>190</v>
      </c>
      <c r="L2" s="163" t="s">
        <v>188</v>
      </c>
      <c r="M2" s="163"/>
      <c r="N2" s="163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48"/>
      <c r="B3" s="149"/>
      <c r="C3" s="149"/>
      <c r="D3" s="150"/>
      <c r="E3" s="76" t="s">
        <v>137</v>
      </c>
      <c r="F3" s="156"/>
      <c r="G3" s="156"/>
      <c r="H3" s="156"/>
      <c r="I3" s="157"/>
      <c r="J3" s="22"/>
      <c r="K3" s="68" t="s">
        <v>191</v>
      </c>
      <c r="L3" s="164" t="s">
        <v>189</v>
      </c>
      <c r="M3" s="164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51"/>
      <c r="B4" s="152"/>
      <c r="C4" s="152"/>
      <c r="D4" s="153"/>
      <c r="E4" s="77" t="s">
        <v>138</v>
      </c>
      <c r="F4" s="158"/>
      <c r="G4" s="158"/>
      <c r="H4" s="158"/>
      <c r="I4" s="159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161</v>
      </c>
      <c r="B5" s="129">
        <v>45202</v>
      </c>
      <c r="C5" s="130"/>
      <c r="D5" s="130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86"/>
      <c r="B6" s="87"/>
      <c r="C6" s="88"/>
      <c r="D6" s="88"/>
      <c r="E6" s="89"/>
      <c r="F6" s="90"/>
      <c r="G6" s="90"/>
      <c r="H6" s="90"/>
      <c r="I6" s="90"/>
      <c r="J6" s="22"/>
      <c r="K6" s="23"/>
      <c r="L6" s="23"/>
      <c r="M6" s="23"/>
      <c r="N6" s="23"/>
      <c r="O6" s="24"/>
      <c r="P6" s="23"/>
      <c r="Q6" s="23"/>
      <c r="R6" s="24"/>
      <c r="S6" s="112"/>
      <c r="T6" s="23"/>
      <c r="U6" s="23"/>
      <c r="V6" s="23"/>
      <c r="W6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1" customFormat="1" ht="54" customHeight="1" x14ac:dyDescent="0.35">
      <c r="A7" s="168" t="s">
        <v>163</v>
      </c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70" t="s">
        <v>326</v>
      </c>
      <c r="S7" s="171"/>
      <c r="T7" s="171"/>
      <c r="U7" s="171"/>
      <c r="V7" s="171"/>
      <c r="W7" s="171"/>
      <c r="X7" s="171"/>
      <c r="Y7" s="171"/>
      <c r="Z7" s="171"/>
      <c r="AA7" s="171"/>
      <c r="AB7" s="171"/>
      <c r="AC7" s="171"/>
      <c r="AD7" s="171"/>
      <c r="AE7" s="171"/>
      <c r="AF7" s="171"/>
      <c r="AG7" s="171"/>
      <c r="AH7" s="171"/>
      <c r="AI7" s="171"/>
      <c r="AJ7" s="171"/>
      <c r="AK7" s="171"/>
      <c r="AL7" s="171"/>
      <c r="AM7" s="171"/>
      <c r="AN7" s="171"/>
      <c r="AO7" s="171"/>
      <c r="AP7" s="171"/>
      <c r="AQ7" s="171"/>
      <c r="AR7" s="171"/>
      <c r="AS7" s="171"/>
      <c r="AT7" s="171"/>
      <c r="AU7" s="171"/>
      <c r="AV7" s="171"/>
      <c r="AW7" s="171"/>
      <c r="AX7" s="171"/>
      <c r="AY7" s="171"/>
      <c r="AZ7" s="171"/>
      <c r="BA7" s="171"/>
      <c r="BB7" s="171"/>
      <c r="BC7" s="171"/>
      <c r="BD7" s="171"/>
      <c r="BE7" s="171"/>
      <c r="BF7" s="171"/>
      <c r="BG7" s="171"/>
      <c r="BH7" s="171"/>
      <c r="BI7" s="136" t="s">
        <v>177</v>
      </c>
      <c r="BJ7" s="137"/>
      <c r="BK7" s="137"/>
      <c r="BL7" s="137"/>
      <c r="BM7" s="137"/>
      <c r="BN7" s="137"/>
      <c r="BO7" s="137"/>
      <c r="BP7" s="137"/>
      <c r="BQ7" s="137"/>
      <c r="BR7" s="137"/>
      <c r="BS7" s="137"/>
      <c r="BT7" s="137"/>
      <c r="BU7" s="137"/>
      <c r="BV7" s="137"/>
      <c r="BW7" s="137"/>
      <c r="BX7" s="137"/>
      <c r="BY7" s="137"/>
      <c r="BZ7" s="137"/>
      <c r="CA7" s="137"/>
      <c r="CB7" s="137"/>
      <c r="CC7" s="137"/>
      <c r="CD7" s="137"/>
      <c r="CE7" s="56" t="s">
        <v>179</v>
      </c>
    </row>
    <row r="8" spans="1:83" s="3" customFormat="1" ht="58" customHeight="1" x14ac:dyDescent="0.45">
      <c r="A8" s="166" t="s">
        <v>34</v>
      </c>
      <c r="B8" s="165" t="s">
        <v>327</v>
      </c>
      <c r="C8" s="165"/>
      <c r="D8" s="165"/>
      <c r="E8" s="139" t="s">
        <v>158</v>
      </c>
      <c r="F8" s="139"/>
      <c r="G8" s="139"/>
      <c r="H8" s="139"/>
      <c r="I8" s="139"/>
      <c r="J8" s="139"/>
      <c r="K8" s="13" t="s">
        <v>128</v>
      </c>
      <c r="L8" s="13" t="s">
        <v>0</v>
      </c>
      <c r="M8" s="139" t="s">
        <v>328</v>
      </c>
      <c r="N8" s="139"/>
      <c r="O8" s="139"/>
      <c r="P8" s="139"/>
      <c r="Q8" s="140"/>
      <c r="R8" s="138" t="s">
        <v>16</v>
      </c>
      <c r="S8" s="167"/>
      <c r="T8" s="139"/>
      <c r="U8" s="139"/>
      <c r="V8" s="139"/>
      <c r="W8" s="139" t="s">
        <v>15</v>
      </c>
      <c r="X8" s="139"/>
      <c r="Y8" s="139"/>
      <c r="Z8" s="139"/>
      <c r="AA8" s="140" t="s">
        <v>329</v>
      </c>
      <c r="AB8" s="179"/>
      <c r="AC8" s="179"/>
      <c r="AD8" s="179"/>
      <c r="AE8" s="179"/>
      <c r="AF8" s="167"/>
      <c r="AG8" s="176" t="s">
        <v>146</v>
      </c>
      <c r="AH8" s="176"/>
      <c r="AI8" s="176"/>
      <c r="AJ8" s="176"/>
      <c r="AK8" s="176"/>
      <c r="AL8" s="176"/>
      <c r="AM8" s="176"/>
      <c r="AN8" s="176"/>
      <c r="AO8" s="176"/>
      <c r="AP8" s="176"/>
      <c r="AQ8" s="176"/>
      <c r="AR8" s="176"/>
      <c r="AS8" s="180" t="s">
        <v>165</v>
      </c>
      <c r="AT8" s="181"/>
      <c r="AU8" s="181"/>
      <c r="AV8" s="181"/>
      <c r="AW8" s="181"/>
      <c r="AX8" s="181"/>
      <c r="AY8" s="181"/>
      <c r="AZ8" s="181"/>
      <c r="BA8" s="181"/>
      <c r="BB8" s="181"/>
      <c r="BC8" s="181"/>
      <c r="BD8" s="182"/>
      <c r="BE8" s="177" t="s">
        <v>176</v>
      </c>
      <c r="BF8" s="177"/>
      <c r="BG8" s="177"/>
      <c r="BH8" s="178"/>
      <c r="BI8" s="138" t="s">
        <v>180</v>
      </c>
      <c r="BJ8" s="139"/>
      <c r="BK8" s="139" t="s">
        <v>27</v>
      </c>
      <c r="BL8" s="139"/>
      <c r="BM8" s="139"/>
      <c r="BN8" s="139"/>
      <c r="BO8" s="139"/>
      <c r="BP8" s="139" t="s">
        <v>28</v>
      </c>
      <c r="BQ8" s="139"/>
      <c r="BR8" s="139"/>
      <c r="BS8" s="139"/>
      <c r="BT8" s="139"/>
      <c r="BU8" s="139" t="s">
        <v>29</v>
      </c>
      <c r="BV8" s="139"/>
      <c r="BW8" s="139"/>
      <c r="BX8" s="139"/>
      <c r="BY8" s="139"/>
      <c r="BZ8" s="139" t="s">
        <v>31</v>
      </c>
      <c r="CA8" s="139"/>
      <c r="CB8" s="139"/>
      <c r="CC8" s="139"/>
      <c r="CD8" s="140"/>
      <c r="CE8" s="57"/>
    </row>
    <row r="9" spans="1:83" s="4" customFormat="1" ht="55.5" customHeight="1" x14ac:dyDescent="0.35">
      <c r="A9" s="166"/>
      <c r="B9" s="29" t="s">
        <v>159</v>
      </c>
      <c r="C9" s="37" t="s">
        <v>19</v>
      </c>
      <c r="D9" s="38" t="s">
        <v>32</v>
      </c>
      <c r="E9" s="39" t="s">
        <v>160</v>
      </c>
      <c r="F9" s="41" t="s">
        <v>17</v>
      </c>
      <c r="G9" s="42" t="s">
        <v>133</v>
      </c>
      <c r="H9" s="41" t="s">
        <v>20</v>
      </c>
      <c r="I9" s="42" t="s">
        <v>134</v>
      </c>
      <c r="J9" s="40" t="s">
        <v>37</v>
      </c>
      <c r="K9" s="14" t="s">
        <v>1</v>
      </c>
      <c r="L9" s="14" t="s">
        <v>182</v>
      </c>
      <c r="M9" s="39" t="s">
        <v>135</v>
      </c>
      <c r="N9" s="41" t="s">
        <v>2</v>
      </c>
      <c r="O9" s="41" t="s">
        <v>40</v>
      </c>
      <c r="P9" s="41" t="s">
        <v>330</v>
      </c>
      <c r="Q9" s="41" t="s">
        <v>331</v>
      </c>
      <c r="R9" s="53" t="s">
        <v>22</v>
      </c>
      <c r="S9" s="41" t="s">
        <v>40</v>
      </c>
      <c r="T9" s="41" t="s">
        <v>142</v>
      </c>
      <c r="U9" s="41" t="s">
        <v>143</v>
      </c>
      <c r="V9" s="40" t="s">
        <v>21</v>
      </c>
      <c r="W9" s="16" t="s">
        <v>23</v>
      </c>
      <c r="X9" s="41" t="s">
        <v>142</v>
      </c>
      <c r="Y9" s="49" t="s">
        <v>143</v>
      </c>
      <c r="Z9" s="40" t="s">
        <v>21</v>
      </c>
      <c r="AA9" s="45" t="s">
        <v>332</v>
      </c>
      <c r="AB9" s="48" t="s">
        <v>41</v>
      </c>
      <c r="AC9" s="48" t="s">
        <v>22</v>
      </c>
      <c r="AD9" s="41" t="s">
        <v>40</v>
      </c>
      <c r="AE9" s="48" t="s">
        <v>26</v>
      </c>
      <c r="AF9" s="46" t="s">
        <v>18</v>
      </c>
      <c r="AG9" s="172" t="s">
        <v>3</v>
      </c>
      <c r="AH9" s="134" t="s">
        <v>4</v>
      </c>
      <c r="AI9" s="134" t="s">
        <v>5</v>
      </c>
      <c r="AJ9" s="134" t="s">
        <v>6</v>
      </c>
      <c r="AK9" s="134" t="s">
        <v>7</v>
      </c>
      <c r="AL9" s="134" t="s">
        <v>8</v>
      </c>
      <c r="AM9" s="134" t="s">
        <v>9</v>
      </c>
      <c r="AN9" s="134" t="s">
        <v>10</v>
      </c>
      <c r="AO9" s="134" t="s">
        <v>11</v>
      </c>
      <c r="AP9" s="134" t="s">
        <v>12</v>
      </c>
      <c r="AQ9" s="134" t="s">
        <v>13</v>
      </c>
      <c r="AR9" s="174" t="s">
        <v>14</v>
      </c>
      <c r="AS9" s="172" t="s">
        <v>3</v>
      </c>
      <c r="AT9" s="134" t="s">
        <v>4</v>
      </c>
      <c r="AU9" s="134" t="s">
        <v>5</v>
      </c>
      <c r="AV9" s="134" t="s">
        <v>6</v>
      </c>
      <c r="AW9" s="134" t="s">
        <v>7</v>
      </c>
      <c r="AX9" s="134" t="s">
        <v>8</v>
      </c>
      <c r="AY9" s="134" t="s">
        <v>9</v>
      </c>
      <c r="AZ9" s="134" t="s">
        <v>10</v>
      </c>
      <c r="BA9" s="134" t="s">
        <v>11</v>
      </c>
      <c r="BB9" s="134" t="s">
        <v>12</v>
      </c>
      <c r="BC9" s="134" t="s">
        <v>13</v>
      </c>
      <c r="BD9" s="174" t="s">
        <v>14</v>
      </c>
      <c r="BE9" s="52" t="s">
        <v>17</v>
      </c>
      <c r="BF9" s="49" t="s">
        <v>20</v>
      </c>
      <c r="BG9" s="49" t="s">
        <v>37</v>
      </c>
      <c r="BH9" s="54" t="s">
        <v>33</v>
      </c>
      <c r="BI9" s="133" t="s">
        <v>150</v>
      </c>
      <c r="BJ9" s="131" t="s">
        <v>151</v>
      </c>
      <c r="BK9" s="74" t="s">
        <v>178</v>
      </c>
      <c r="BL9" s="72" t="s">
        <v>184</v>
      </c>
      <c r="BM9" s="72" t="s">
        <v>185</v>
      </c>
      <c r="BN9" s="132" t="s">
        <v>30</v>
      </c>
      <c r="BO9" s="131" t="s">
        <v>132</v>
      </c>
      <c r="BP9" s="74" t="s">
        <v>178</v>
      </c>
      <c r="BQ9" s="72" t="s">
        <v>184</v>
      </c>
      <c r="BR9" s="72" t="s">
        <v>185</v>
      </c>
      <c r="BS9" s="132" t="s">
        <v>30</v>
      </c>
      <c r="BT9" s="131" t="s">
        <v>132</v>
      </c>
      <c r="BU9" s="74" t="s">
        <v>178</v>
      </c>
      <c r="BV9" s="72" t="s">
        <v>184</v>
      </c>
      <c r="BW9" s="72" t="s">
        <v>185</v>
      </c>
      <c r="BX9" s="132" t="s">
        <v>30</v>
      </c>
      <c r="BY9" s="131" t="s">
        <v>132</v>
      </c>
      <c r="BZ9" s="74" t="s">
        <v>178</v>
      </c>
      <c r="CA9" s="72" t="s">
        <v>184</v>
      </c>
      <c r="CB9" s="72" t="s">
        <v>185</v>
      </c>
      <c r="CC9" s="132" t="s">
        <v>30</v>
      </c>
      <c r="CD9" s="141" t="s">
        <v>132</v>
      </c>
      <c r="CE9" s="58"/>
    </row>
    <row r="10" spans="1:83" s="5" customFormat="1" ht="90.5" customHeight="1" x14ac:dyDescent="0.35">
      <c r="A10" s="166"/>
      <c r="B10" s="30" t="s">
        <v>333</v>
      </c>
      <c r="C10" s="60" t="s">
        <v>181</v>
      </c>
      <c r="D10" s="31" t="s">
        <v>129</v>
      </c>
      <c r="E10" s="32" t="s">
        <v>162</v>
      </c>
      <c r="F10" s="33" t="s">
        <v>35</v>
      </c>
      <c r="G10" s="34" t="s">
        <v>162</v>
      </c>
      <c r="H10" s="33" t="s">
        <v>36</v>
      </c>
      <c r="I10" s="34" t="s">
        <v>162</v>
      </c>
      <c r="J10" s="36" t="s">
        <v>38</v>
      </c>
      <c r="K10" s="15"/>
      <c r="L10" s="69" t="s">
        <v>183</v>
      </c>
      <c r="M10" s="32" t="s">
        <v>162</v>
      </c>
      <c r="N10" s="70" t="s">
        <v>183</v>
      </c>
      <c r="O10" s="33" t="s">
        <v>39</v>
      </c>
      <c r="P10" s="70" t="s">
        <v>183</v>
      </c>
      <c r="Q10" s="35" t="s">
        <v>141</v>
      </c>
      <c r="R10" s="91" t="s">
        <v>183</v>
      </c>
      <c r="S10" s="43" t="s">
        <v>42</v>
      </c>
      <c r="T10" s="43" t="s">
        <v>144</v>
      </c>
      <c r="U10" s="43" t="s">
        <v>145</v>
      </c>
      <c r="V10" s="93" t="s">
        <v>149</v>
      </c>
      <c r="W10" s="92" t="s">
        <v>183</v>
      </c>
      <c r="X10" s="44" t="s">
        <v>144</v>
      </c>
      <c r="Y10" s="44" t="s">
        <v>145</v>
      </c>
      <c r="Z10" s="36" t="s">
        <v>148</v>
      </c>
      <c r="AA10" s="67" t="s">
        <v>24</v>
      </c>
      <c r="AB10" s="70" t="s">
        <v>183</v>
      </c>
      <c r="AC10" s="70" t="s">
        <v>183</v>
      </c>
      <c r="AD10" s="43" t="s">
        <v>42</v>
      </c>
      <c r="AE10" s="43" t="s">
        <v>149</v>
      </c>
      <c r="AF10" s="47" t="s">
        <v>25</v>
      </c>
      <c r="AG10" s="173"/>
      <c r="AH10" s="135"/>
      <c r="AI10" s="135"/>
      <c r="AJ10" s="135"/>
      <c r="AK10" s="135"/>
      <c r="AL10" s="135"/>
      <c r="AM10" s="135"/>
      <c r="AN10" s="135"/>
      <c r="AO10" s="135"/>
      <c r="AP10" s="135"/>
      <c r="AQ10" s="135"/>
      <c r="AR10" s="175"/>
      <c r="AS10" s="173"/>
      <c r="AT10" s="135"/>
      <c r="AU10" s="135"/>
      <c r="AV10" s="135"/>
      <c r="AW10" s="135"/>
      <c r="AX10" s="135"/>
      <c r="AY10" s="135"/>
      <c r="AZ10" s="135"/>
      <c r="BA10" s="135"/>
      <c r="BB10" s="135"/>
      <c r="BC10" s="135"/>
      <c r="BD10" s="175"/>
      <c r="BE10" s="50" t="s">
        <v>35</v>
      </c>
      <c r="BF10" s="51" t="s">
        <v>36</v>
      </c>
      <c r="BG10" s="51" t="s">
        <v>38</v>
      </c>
      <c r="BH10" s="55" t="s">
        <v>147</v>
      </c>
      <c r="BI10" s="133"/>
      <c r="BJ10" s="131"/>
      <c r="BK10" s="71" t="s">
        <v>183</v>
      </c>
      <c r="BL10" s="73" t="s">
        <v>186</v>
      </c>
      <c r="BM10" s="73" t="s">
        <v>187</v>
      </c>
      <c r="BN10" s="132"/>
      <c r="BO10" s="131"/>
      <c r="BP10" s="71" t="s">
        <v>183</v>
      </c>
      <c r="BQ10" s="73" t="s">
        <v>186</v>
      </c>
      <c r="BR10" s="73" t="s">
        <v>187</v>
      </c>
      <c r="BS10" s="132"/>
      <c r="BT10" s="131"/>
      <c r="BU10" s="71" t="s">
        <v>183</v>
      </c>
      <c r="BV10" s="73" t="s">
        <v>186</v>
      </c>
      <c r="BW10" s="73" t="s">
        <v>187</v>
      </c>
      <c r="BX10" s="132"/>
      <c r="BY10" s="131"/>
      <c r="BZ10" s="71" t="s">
        <v>183</v>
      </c>
      <c r="CA10" s="73" t="s">
        <v>186</v>
      </c>
      <c r="CB10" s="73" t="s">
        <v>187</v>
      </c>
      <c r="CC10" s="132"/>
      <c r="CD10" s="141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HYPERLINK("https://sitonline.vs.ch/environnement/eaux_superficielles/fr/#/?locale=fr&amp;prelevement=SEN-454&amp;scale=4500","SEN-454")</f>
        <v>SEN-454</v>
      </c>
      <c r="C12" s="116"/>
      <c r="D12" s="116" t="s">
        <v>354</v>
      </c>
      <c r="E12" s="117">
        <v>2610800</v>
      </c>
      <c r="F12" s="117"/>
      <c r="G12" s="117">
        <v>1128200</v>
      </c>
      <c r="H12" s="117"/>
      <c r="I12" s="117">
        <v>550</v>
      </c>
      <c r="J12" s="118"/>
      <c r="K12" s="119" t="s">
        <v>355</v>
      </c>
      <c r="L12" s="120"/>
      <c r="M12" s="120" t="s">
        <v>214</v>
      </c>
      <c r="N12" s="10"/>
      <c r="O12" s="10"/>
      <c r="P12" s="116"/>
      <c r="Q12" s="116" t="s">
        <v>356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HYPERLINK("https://sitonline.vs.ch/environnement/eaux_superficielles/fr/#/?locale=fr&amp;prelevement=SEN-1341&amp;scale=4500","SEN-1341")</f>
        <v>SEN-1341</v>
      </c>
      <c r="C13" s="116"/>
      <c r="D13" s="116" t="s">
        <v>357</v>
      </c>
      <c r="E13" s="117">
        <v>2609063</v>
      </c>
      <c r="F13" s="117"/>
      <c r="G13" s="117">
        <v>1130050</v>
      </c>
      <c r="H13" s="117"/>
      <c r="I13" s="117">
        <v>914</v>
      </c>
      <c r="J13" s="118"/>
      <c r="K13" s="119" t="s">
        <v>358</v>
      </c>
      <c r="L13" s="120"/>
      <c r="M13" s="120" t="s">
        <v>210</v>
      </c>
      <c r="N13" s="10"/>
      <c r="O13" s="10"/>
      <c r="P13" s="116"/>
      <c r="Q13" s="116" t="s">
        <v>359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115">
        <v>3</v>
      </c>
      <c r="B14" s="128" t="str">
        <f>HYPERLINK("https://sitonline.vs.ch/environnement/eaux_superficielles/fr/#/?locale=fr&amp;prelevement=SPE-1541&amp;scale=4500","SPE-1541")</f>
        <v>SPE-1541</v>
      </c>
      <c r="C14" s="116"/>
      <c r="D14" s="116" t="s">
        <v>360</v>
      </c>
      <c r="E14" s="117">
        <v>2609335</v>
      </c>
      <c r="F14" s="117"/>
      <c r="G14" s="117">
        <v>1127820</v>
      </c>
      <c r="H14" s="117"/>
      <c r="I14" s="117">
        <v>540</v>
      </c>
      <c r="J14" s="118"/>
      <c r="K14" s="119" t="s">
        <v>358</v>
      </c>
      <c r="L14" s="120"/>
      <c r="M14" s="120" t="s">
        <v>210</v>
      </c>
      <c r="N14" s="10"/>
      <c r="O14" s="10"/>
      <c r="P14" s="116"/>
      <c r="Q14" s="116"/>
      <c r="R14" s="121"/>
      <c r="S14" s="121"/>
      <c r="T14" s="122"/>
      <c r="U14" s="123"/>
      <c r="V14" s="121"/>
      <c r="W14" s="121"/>
      <c r="X14" s="122"/>
      <c r="Y14" s="123"/>
      <c r="Z14" s="121"/>
      <c r="AA14" s="124"/>
      <c r="AB14" s="116"/>
      <c r="AC14" s="116"/>
      <c r="AD14" s="116"/>
      <c r="AE14" s="116"/>
      <c r="AF14" s="116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6"/>
      <c r="BF14" s="126"/>
      <c r="BG14" s="125"/>
      <c r="BH14" s="125"/>
      <c r="BI14" s="118"/>
      <c r="BJ14" s="120"/>
      <c r="BK14" s="120"/>
      <c r="BL14" s="120"/>
      <c r="BM14" s="120"/>
      <c r="BN14" s="127"/>
      <c r="BO14" s="120"/>
      <c r="BP14" s="120"/>
      <c r="BQ14" s="120"/>
      <c r="BR14" s="120"/>
      <c r="BS14" s="127"/>
      <c r="BT14" s="120"/>
      <c r="BU14" s="120"/>
      <c r="BV14" s="120"/>
      <c r="BW14" s="120"/>
      <c r="BX14" s="127"/>
      <c r="BY14" s="120"/>
      <c r="BZ14" s="120"/>
      <c r="CA14" s="120"/>
      <c r="CB14" s="120"/>
      <c r="CC14" s="127"/>
      <c r="CD14" s="120"/>
      <c r="CE14" s="116"/>
    </row>
    <row r="15" spans="1:83" s="6" customFormat="1" ht="15.5" x14ac:dyDescent="0.35">
      <c r="A15" s="7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/>
      <c r="BF15"/>
      <c r="BG15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/>
    </row>
    <row r="16" spans="1:83" s="6" customFormat="1" ht="15.5" x14ac:dyDescent="0.35">
      <c r="A16" s="7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/>
      <c r="BF16"/>
      <c r="BG16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/>
    </row>
    <row r="17" spans="1:83" s="6" customFormat="1" ht="15.5" x14ac:dyDescent="0.35">
      <c r="A17" s="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/>
      <c r="BF17"/>
      <c r="BG17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/>
    </row>
    <row r="18" spans="1:83" s="6" customFormat="1" ht="15.5" x14ac:dyDescent="0.35">
      <c r="A18" s="7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/>
      <c r="BF18"/>
      <c r="BG18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/>
    </row>
    <row r="19" spans="1:83" s="6" customFormat="1" ht="15.5" x14ac:dyDescent="0.35">
      <c r="A19" s="7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/>
      <c r="BF19"/>
      <c r="BG19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/>
    </row>
    <row r="20" spans="1:83" s="6" customFormat="1" ht="15.5" x14ac:dyDescent="0.35">
      <c r="A20" s="7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/>
      <c r="BF20"/>
      <c r="BG20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  <row r="103" spans="1:83" s="6" customFormat="1" ht="15.5" x14ac:dyDescent="0.35">
      <c r="A103" s="7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/>
      <c r="BF103"/>
      <c r="BG103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/>
    </row>
  </sheetData>
  <dataConsolidate/>
  <mergeCells count="61">
    <mergeCell ref="AG8:AR8"/>
    <mergeCell ref="E8:J8"/>
    <mergeCell ref="BN9:BN10"/>
    <mergeCell ref="BO9:BO10"/>
    <mergeCell ref="BE8:BH8"/>
    <mergeCell ref="AA8:AF8"/>
    <mergeCell ref="M8:Q8"/>
    <mergeCell ref="AO9:AO10"/>
    <mergeCell ref="AP9:AP10"/>
    <mergeCell ref="BA9:BA10"/>
    <mergeCell ref="BB9:BB10"/>
    <mergeCell ref="BC9:BC10"/>
    <mergeCell ref="BD9:BD10"/>
    <mergeCell ref="AS8:BD8"/>
    <mergeCell ref="AS9:AS10"/>
    <mergeCell ref="AT9:AT10"/>
    <mergeCell ref="B8:D8"/>
    <mergeCell ref="A8:A10"/>
    <mergeCell ref="R8:V8"/>
    <mergeCell ref="W8:Z8"/>
    <mergeCell ref="A7:Q7"/>
    <mergeCell ref="R7:BH7"/>
    <mergeCell ref="AG9:AG10"/>
    <mergeCell ref="AH9:AH10"/>
    <mergeCell ref="AI9:AI10"/>
    <mergeCell ref="AJ9:AJ10"/>
    <mergeCell ref="AK9:AK10"/>
    <mergeCell ref="AQ9:AQ10"/>
    <mergeCell ref="AR9:AR10"/>
    <mergeCell ref="AL9:AL10"/>
    <mergeCell ref="AM9:AM10"/>
    <mergeCell ref="AN9:AN10"/>
    <mergeCell ref="K1:O1"/>
    <mergeCell ref="A1:D4"/>
    <mergeCell ref="F2:I2"/>
    <mergeCell ref="F3:I3"/>
    <mergeCell ref="F4:I4"/>
    <mergeCell ref="E1:I1"/>
    <mergeCell ref="L2:N2"/>
    <mergeCell ref="L3:M3"/>
    <mergeCell ref="AU9:AU10"/>
    <mergeCell ref="AV9:AV10"/>
    <mergeCell ref="AW9:AW10"/>
    <mergeCell ref="AX9:AX10"/>
    <mergeCell ref="AY9:AY10"/>
    <mergeCell ref="B5:D5"/>
    <mergeCell ref="BY9:BY10"/>
    <mergeCell ref="CC9:CC10"/>
    <mergeCell ref="BT9:BT10"/>
    <mergeCell ref="BX9:BX10"/>
    <mergeCell ref="BI9:BI10"/>
    <mergeCell ref="BJ9:BJ10"/>
    <mergeCell ref="AZ9:AZ10"/>
    <mergeCell ref="BI7:CD7"/>
    <mergeCell ref="BI8:BJ8"/>
    <mergeCell ref="BK8:BO8"/>
    <mergeCell ref="BP8:BT8"/>
    <mergeCell ref="BU8:BY8"/>
    <mergeCell ref="BZ8:CD8"/>
    <mergeCell ref="BS9:BS10"/>
    <mergeCell ref="CD9:CD10"/>
  </mergeCells>
  <dataValidations count="8">
    <dataValidation type="list" allowBlank="1" showInputMessage="1" showErrorMessage="1" sqref="L12:L14">
      <formula1>"Permanent,Temporaire"</formula1>
    </dataValidation>
    <dataValidation type="list" allowBlank="1" showInputMessage="1" showErrorMessage="1" sqref="P12:P14">
      <formula1>"Exploité,Non-exploité"</formula1>
    </dataValidation>
    <dataValidation type="list" allowBlank="1" showInputMessage="1" showErrorMessage="1" sqref="R12:R14">
      <formula1>"Autorisation,Concession,Autre"</formula1>
    </dataValidation>
    <dataValidation type="list" allowBlank="1" showInputMessage="1" showErrorMessage="1" sqref="W12:W14">
      <formula1>"Existant,Inexistant"</formula1>
    </dataValidation>
    <dataValidation type="list" allowBlank="1" showInputMessage="1" showErrorMessage="1" sqref="AB12:AB14">
      <formula1>"Dans un cours d'eau,Dans un plan d'eau (lac),Dans des eaux souterraines (source/nappe)"</formula1>
    </dataValidation>
    <dataValidation type="list" allowBlank="1" showInputMessage="1" showErrorMessage="1" sqref="AC12:AC14">
      <formula1>"Avec régulation,Sans régulation,Barrage,Pompage,Autre (à préciser)"</formula1>
    </dataValidation>
    <dataValidation type="list" allowBlank="1" showInputMessage="1" showErrorMessage="1" sqref="BK12:BK14 BP12:BP14 BU12:BU14 BZ12:BZ14">
      <formula1>"Oui,Non"</formula1>
    </dataValidation>
    <dataValidation type="list" allowBlank="1" showInputMessage="1" showErrorMessage="1" sqref="N12:N14">
      <formula1>"Agriculture (bétail),Chauffage/Refroidissement,Défense incendie,Eau potable (AEP),Enneigement artificiel,Hydroélectricité,Industrie,Irrigation,Tourisme,Autre: à préciser,Multiple: à préciser,Autre: à préciser,Autre: à préciser,Autre: à préciser"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E102"/>
  <sheetViews>
    <sheetView tabSelected="1" zoomScale="80" zoomScaleNormal="80" workbookViewId="0">
      <selection sqref="A1:D4"/>
    </sheetView>
  </sheetViews>
  <sheetFormatPr baseColWidth="10" defaultRowHeight="14.5" x14ac:dyDescent="0.35"/>
  <cols>
    <col min="1" max="1" width="19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6" width="14.453125" customWidth="1"/>
    <col min="17" max="17" width="17.81640625" customWidth="1"/>
    <col min="18" max="19" width="15.81640625" customWidth="1"/>
    <col min="20" max="20" width="17.453125" customWidth="1"/>
    <col min="21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99" t="s">
        <v>353</v>
      </c>
      <c r="B1" s="200"/>
      <c r="C1" s="200"/>
      <c r="D1" s="201"/>
      <c r="E1" s="160" t="s">
        <v>223</v>
      </c>
      <c r="F1" s="161"/>
      <c r="G1" s="161"/>
      <c r="H1" s="161"/>
      <c r="I1" s="162"/>
      <c r="J1" s="24"/>
      <c r="K1" s="208" t="s">
        <v>300</v>
      </c>
      <c r="L1" s="209"/>
      <c r="M1" s="209"/>
      <c r="N1" s="209"/>
      <c r="O1" s="210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202"/>
      <c r="B2" s="203"/>
      <c r="C2" s="203"/>
      <c r="D2" s="204"/>
      <c r="E2" s="75" t="s">
        <v>224</v>
      </c>
      <c r="F2" s="154"/>
      <c r="G2" s="154"/>
      <c r="H2" s="154"/>
      <c r="I2" s="155"/>
      <c r="J2" s="24"/>
      <c r="K2" s="61" t="s">
        <v>190</v>
      </c>
      <c r="L2" s="163" t="s">
        <v>226</v>
      </c>
      <c r="M2" s="163"/>
      <c r="N2" s="163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202"/>
      <c r="B3" s="203"/>
      <c r="C3" s="203"/>
      <c r="D3" s="204"/>
      <c r="E3" s="76" t="s">
        <v>225</v>
      </c>
      <c r="F3" s="156"/>
      <c r="G3" s="156"/>
      <c r="H3" s="156"/>
      <c r="I3" s="157"/>
      <c r="J3" s="22"/>
      <c r="K3" s="68" t="s">
        <v>191</v>
      </c>
      <c r="L3" s="164" t="s">
        <v>189</v>
      </c>
      <c r="M3" s="164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205"/>
      <c r="B4" s="206"/>
      <c r="C4" s="206"/>
      <c r="D4" s="207"/>
      <c r="E4" s="77" t="s">
        <v>138</v>
      </c>
      <c r="F4" s="158"/>
      <c r="G4" s="158"/>
      <c r="H4" s="158"/>
      <c r="I4" s="159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222</v>
      </c>
      <c r="B5" s="129">
        <v>45202</v>
      </c>
      <c r="C5" s="130"/>
      <c r="D5" s="130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17"/>
      <c r="B6" s="18"/>
      <c r="C6" s="19"/>
      <c r="D6" s="19"/>
      <c r="E6" s="20"/>
      <c r="F6" s="21"/>
      <c r="G6" s="21"/>
      <c r="H6" s="21"/>
      <c r="I6" s="21"/>
      <c r="J6" s="22"/>
      <c r="K6" s="23"/>
      <c r="L6" s="23"/>
      <c r="M6" s="23"/>
      <c r="N6" s="23"/>
      <c r="O6" s="24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97" customFormat="1" ht="54" customHeight="1" x14ac:dyDescent="0.35">
      <c r="A7" s="188" t="s">
        <v>227</v>
      </c>
      <c r="B7" s="189"/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90"/>
      <c r="R7" s="191" t="s">
        <v>308</v>
      </c>
      <c r="S7" s="191"/>
      <c r="T7" s="191"/>
      <c r="U7" s="191"/>
      <c r="V7" s="191"/>
      <c r="W7" s="191"/>
      <c r="X7" s="191"/>
      <c r="Y7" s="191"/>
      <c r="Z7" s="191"/>
      <c r="AA7" s="191"/>
      <c r="AB7" s="191"/>
      <c r="AC7" s="191"/>
      <c r="AD7" s="191"/>
      <c r="AE7" s="191"/>
      <c r="AF7" s="191"/>
      <c r="AG7" s="191"/>
      <c r="AH7" s="191"/>
      <c r="AI7" s="191"/>
      <c r="AJ7" s="191"/>
      <c r="AK7" s="191"/>
      <c r="AL7" s="191"/>
      <c r="AM7" s="191"/>
      <c r="AN7" s="191"/>
      <c r="AO7" s="191"/>
      <c r="AP7" s="191"/>
      <c r="AQ7" s="191"/>
      <c r="AR7" s="191"/>
      <c r="AS7" s="191"/>
      <c r="AT7" s="191"/>
      <c r="AU7" s="191"/>
      <c r="AV7" s="191"/>
      <c r="AW7" s="191"/>
      <c r="AX7" s="191"/>
      <c r="AY7" s="191"/>
      <c r="AZ7" s="191"/>
      <c r="BA7" s="191"/>
      <c r="BB7" s="191"/>
      <c r="BC7" s="191"/>
      <c r="BD7" s="191"/>
      <c r="BE7" s="191"/>
      <c r="BF7" s="191"/>
      <c r="BG7" s="191"/>
      <c r="BH7" s="191"/>
      <c r="BI7" s="192" t="s">
        <v>316</v>
      </c>
      <c r="BJ7" s="193"/>
      <c r="BK7" s="193"/>
      <c r="BL7" s="193"/>
      <c r="BM7" s="193"/>
      <c r="BN7" s="193"/>
      <c r="BO7" s="193"/>
      <c r="BP7" s="193"/>
      <c r="BQ7" s="193"/>
      <c r="BR7" s="193"/>
      <c r="BS7" s="193"/>
      <c r="BT7" s="193"/>
      <c r="BU7" s="193"/>
      <c r="BV7" s="193"/>
      <c r="BW7" s="193"/>
      <c r="BX7" s="193"/>
      <c r="BY7" s="193"/>
      <c r="BZ7" s="193"/>
      <c r="CA7" s="193"/>
      <c r="CB7" s="193"/>
      <c r="CC7" s="193"/>
      <c r="CD7" s="193"/>
      <c r="CE7" s="96" t="s">
        <v>276</v>
      </c>
    </row>
    <row r="8" spans="1:83" s="99" customFormat="1" ht="58" customHeight="1" x14ac:dyDescent="0.45">
      <c r="A8" s="166" t="s">
        <v>34</v>
      </c>
      <c r="B8" s="194" t="s">
        <v>334</v>
      </c>
      <c r="C8" s="194"/>
      <c r="D8" s="194"/>
      <c r="E8" s="176" t="s">
        <v>335</v>
      </c>
      <c r="F8" s="176"/>
      <c r="G8" s="176"/>
      <c r="H8" s="176"/>
      <c r="I8" s="176"/>
      <c r="J8" s="176"/>
      <c r="K8" s="113" t="s">
        <v>302</v>
      </c>
      <c r="L8" s="113" t="s">
        <v>301</v>
      </c>
      <c r="M8" s="176" t="s">
        <v>304</v>
      </c>
      <c r="N8" s="176"/>
      <c r="O8" s="176"/>
      <c r="P8" s="176"/>
      <c r="Q8" s="195"/>
      <c r="R8" s="182" t="s">
        <v>241</v>
      </c>
      <c r="S8" s="182"/>
      <c r="T8" s="176"/>
      <c r="U8" s="176"/>
      <c r="V8" s="176"/>
      <c r="W8" s="176" t="s">
        <v>248</v>
      </c>
      <c r="X8" s="176"/>
      <c r="Y8" s="176"/>
      <c r="Z8" s="176"/>
      <c r="AA8" s="180" t="s">
        <v>311</v>
      </c>
      <c r="AB8" s="181"/>
      <c r="AC8" s="181"/>
      <c r="AD8" s="181"/>
      <c r="AE8" s="181"/>
      <c r="AF8" s="182"/>
      <c r="AG8" s="176" t="s">
        <v>254</v>
      </c>
      <c r="AH8" s="176"/>
      <c r="AI8" s="176"/>
      <c r="AJ8" s="176"/>
      <c r="AK8" s="176"/>
      <c r="AL8" s="176"/>
      <c r="AM8" s="176"/>
      <c r="AN8" s="176"/>
      <c r="AO8" s="176"/>
      <c r="AP8" s="176"/>
      <c r="AQ8" s="176"/>
      <c r="AR8" s="176"/>
      <c r="AS8" s="180" t="s">
        <v>266</v>
      </c>
      <c r="AT8" s="181"/>
      <c r="AU8" s="181"/>
      <c r="AV8" s="181"/>
      <c r="AW8" s="181"/>
      <c r="AX8" s="181"/>
      <c r="AY8" s="181"/>
      <c r="AZ8" s="181"/>
      <c r="BA8" s="181"/>
      <c r="BB8" s="181"/>
      <c r="BC8" s="181"/>
      <c r="BD8" s="182"/>
      <c r="BE8" s="196" t="s">
        <v>267</v>
      </c>
      <c r="BF8" s="196"/>
      <c r="BG8" s="196"/>
      <c r="BH8" s="197"/>
      <c r="BI8" s="198" t="s">
        <v>268</v>
      </c>
      <c r="BJ8" s="176"/>
      <c r="BK8" s="176" t="s">
        <v>274</v>
      </c>
      <c r="BL8" s="176"/>
      <c r="BM8" s="176"/>
      <c r="BN8" s="176"/>
      <c r="BO8" s="176"/>
      <c r="BP8" s="176" t="s">
        <v>320</v>
      </c>
      <c r="BQ8" s="176"/>
      <c r="BR8" s="176"/>
      <c r="BS8" s="176"/>
      <c r="BT8" s="176"/>
      <c r="BU8" s="176" t="s">
        <v>275</v>
      </c>
      <c r="BV8" s="176"/>
      <c r="BW8" s="176"/>
      <c r="BX8" s="176"/>
      <c r="BY8" s="176"/>
      <c r="BZ8" s="176" t="s">
        <v>361</v>
      </c>
      <c r="CA8" s="176"/>
      <c r="CB8" s="176"/>
      <c r="CC8" s="176"/>
      <c r="CD8" s="180"/>
      <c r="CE8" s="98"/>
    </row>
    <row r="9" spans="1:83" s="110" customFormat="1" ht="55.5" customHeight="1" x14ac:dyDescent="0.35">
      <c r="A9" s="166"/>
      <c r="B9" s="100" t="s">
        <v>228</v>
      </c>
      <c r="C9" s="101" t="s">
        <v>229</v>
      </c>
      <c r="D9" s="38" t="s">
        <v>230</v>
      </c>
      <c r="E9" s="79" t="s">
        <v>306</v>
      </c>
      <c r="F9" s="102" t="s">
        <v>233</v>
      </c>
      <c r="G9" s="80" t="s">
        <v>307</v>
      </c>
      <c r="H9" s="102" t="s">
        <v>20</v>
      </c>
      <c r="I9" s="80" t="s">
        <v>235</v>
      </c>
      <c r="J9" s="38" t="s">
        <v>234</v>
      </c>
      <c r="K9" s="103" t="s">
        <v>236</v>
      </c>
      <c r="L9" s="103" t="s">
        <v>237</v>
      </c>
      <c r="M9" s="79" t="s">
        <v>239</v>
      </c>
      <c r="N9" s="102" t="s">
        <v>238</v>
      </c>
      <c r="O9" s="102" t="s">
        <v>312</v>
      </c>
      <c r="P9" s="102" t="s">
        <v>305</v>
      </c>
      <c r="Q9" s="104" t="s">
        <v>303</v>
      </c>
      <c r="R9" s="105" t="s">
        <v>242</v>
      </c>
      <c r="S9" s="102" t="s">
        <v>312</v>
      </c>
      <c r="T9" s="54" t="s">
        <v>309</v>
      </c>
      <c r="U9" s="54" t="s">
        <v>244</v>
      </c>
      <c r="V9" s="38" t="s">
        <v>246</v>
      </c>
      <c r="W9" s="106" t="s">
        <v>249</v>
      </c>
      <c r="X9" s="54" t="s">
        <v>309</v>
      </c>
      <c r="Y9" s="54" t="s">
        <v>244</v>
      </c>
      <c r="Z9" s="38" t="s">
        <v>246</v>
      </c>
      <c r="AA9" s="100" t="s">
        <v>310</v>
      </c>
      <c r="AB9" s="84" t="s">
        <v>250</v>
      </c>
      <c r="AC9" s="84" t="s">
        <v>242</v>
      </c>
      <c r="AD9" s="102" t="s">
        <v>312</v>
      </c>
      <c r="AE9" s="84" t="s">
        <v>252</v>
      </c>
      <c r="AF9" s="46" t="s">
        <v>313</v>
      </c>
      <c r="AG9" s="172" t="s">
        <v>255</v>
      </c>
      <c r="AH9" s="134" t="s">
        <v>256</v>
      </c>
      <c r="AI9" s="134" t="s">
        <v>257</v>
      </c>
      <c r="AJ9" s="134" t="s">
        <v>258</v>
      </c>
      <c r="AK9" s="134" t="s">
        <v>7</v>
      </c>
      <c r="AL9" s="134" t="s">
        <v>259</v>
      </c>
      <c r="AM9" s="134" t="s">
        <v>260</v>
      </c>
      <c r="AN9" s="134" t="s">
        <v>261</v>
      </c>
      <c r="AO9" s="134" t="s">
        <v>262</v>
      </c>
      <c r="AP9" s="134" t="s">
        <v>263</v>
      </c>
      <c r="AQ9" s="134" t="s">
        <v>264</v>
      </c>
      <c r="AR9" s="174" t="s">
        <v>265</v>
      </c>
      <c r="AS9" s="172" t="s">
        <v>255</v>
      </c>
      <c r="AT9" s="134" t="s">
        <v>256</v>
      </c>
      <c r="AU9" s="134" t="s">
        <v>257</v>
      </c>
      <c r="AV9" s="134" t="s">
        <v>258</v>
      </c>
      <c r="AW9" s="134" t="s">
        <v>7</v>
      </c>
      <c r="AX9" s="134" t="s">
        <v>259</v>
      </c>
      <c r="AY9" s="134" t="s">
        <v>260</v>
      </c>
      <c r="AZ9" s="134" t="s">
        <v>261</v>
      </c>
      <c r="BA9" s="134" t="s">
        <v>262</v>
      </c>
      <c r="BB9" s="134" t="s">
        <v>263</v>
      </c>
      <c r="BC9" s="134" t="s">
        <v>264</v>
      </c>
      <c r="BD9" s="174" t="s">
        <v>265</v>
      </c>
      <c r="BE9" s="107" t="s">
        <v>233</v>
      </c>
      <c r="BF9" s="102" t="s">
        <v>314</v>
      </c>
      <c r="BG9" s="102" t="s">
        <v>234</v>
      </c>
      <c r="BH9" s="54" t="s">
        <v>315</v>
      </c>
      <c r="BI9" s="187" t="s">
        <v>317</v>
      </c>
      <c r="BJ9" s="131" t="s">
        <v>269</v>
      </c>
      <c r="BK9" s="108" t="s">
        <v>318</v>
      </c>
      <c r="BL9" s="114" t="s">
        <v>270</v>
      </c>
      <c r="BM9" s="114" t="s">
        <v>272</v>
      </c>
      <c r="BN9" s="185" t="s">
        <v>319</v>
      </c>
      <c r="BO9" s="183" t="s">
        <v>273</v>
      </c>
      <c r="BP9" s="108" t="s">
        <v>318</v>
      </c>
      <c r="BQ9" s="114" t="s">
        <v>270</v>
      </c>
      <c r="BR9" s="114" t="s">
        <v>272</v>
      </c>
      <c r="BS9" s="185" t="s">
        <v>319</v>
      </c>
      <c r="BT9" s="183" t="s">
        <v>273</v>
      </c>
      <c r="BU9" s="108" t="s">
        <v>318</v>
      </c>
      <c r="BV9" s="114" t="s">
        <v>270</v>
      </c>
      <c r="BW9" s="114" t="s">
        <v>272</v>
      </c>
      <c r="BX9" s="185" t="s">
        <v>319</v>
      </c>
      <c r="BY9" s="183" t="s">
        <v>273</v>
      </c>
      <c r="BZ9" s="108" t="s">
        <v>318</v>
      </c>
      <c r="CA9" s="114" t="s">
        <v>270</v>
      </c>
      <c r="CB9" s="114" t="s">
        <v>272</v>
      </c>
      <c r="CC9" s="185" t="s">
        <v>319</v>
      </c>
      <c r="CD9" s="183" t="s">
        <v>273</v>
      </c>
      <c r="CE9" s="109"/>
    </row>
    <row r="10" spans="1:83" s="5" customFormat="1" ht="90.5" customHeight="1" x14ac:dyDescent="0.35">
      <c r="A10" s="166"/>
      <c r="B10" s="67" t="s">
        <v>336</v>
      </c>
      <c r="C10" s="60" t="s">
        <v>362</v>
      </c>
      <c r="D10" s="31" t="s">
        <v>231</v>
      </c>
      <c r="E10" s="81" t="s">
        <v>232</v>
      </c>
      <c r="F10" s="33" t="s">
        <v>35</v>
      </c>
      <c r="G10" s="82" t="s">
        <v>232</v>
      </c>
      <c r="H10" s="33" t="s">
        <v>36</v>
      </c>
      <c r="I10" s="82" t="s">
        <v>232</v>
      </c>
      <c r="J10" s="36" t="s">
        <v>38</v>
      </c>
      <c r="K10" s="15"/>
      <c r="L10" s="69" t="s">
        <v>363</v>
      </c>
      <c r="M10" s="81" t="s">
        <v>232</v>
      </c>
      <c r="N10" s="70" t="s">
        <v>363</v>
      </c>
      <c r="O10" s="33" t="s">
        <v>290</v>
      </c>
      <c r="P10" s="70" t="s">
        <v>363</v>
      </c>
      <c r="Q10" s="83" t="s">
        <v>240</v>
      </c>
      <c r="R10" s="94" t="s">
        <v>363</v>
      </c>
      <c r="S10" s="33" t="s">
        <v>251</v>
      </c>
      <c r="T10" s="43" t="s">
        <v>243</v>
      </c>
      <c r="U10" s="43" t="s">
        <v>245</v>
      </c>
      <c r="V10" s="36" t="s">
        <v>247</v>
      </c>
      <c r="W10" s="95" t="s">
        <v>363</v>
      </c>
      <c r="X10" s="43" t="s">
        <v>243</v>
      </c>
      <c r="Y10" s="43" t="s">
        <v>245</v>
      </c>
      <c r="Z10" s="36" t="s">
        <v>247</v>
      </c>
      <c r="AA10" s="85" t="s">
        <v>24</v>
      </c>
      <c r="AB10" s="70" t="s">
        <v>363</v>
      </c>
      <c r="AC10" s="70" t="s">
        <v>363</v>
      </c>
      <c r="AD10" s="33" t="s">
        <v>251</v>
      </c>
      <c r="AE10" s="111" t="s">
        <v>337</v>
      </c>
      <c r="AF10" s="47" t="s">
        <v>253</v>
      </c>
      <c r="AG10" s="173"/>
      <c r="AH10" s="135"/>
      <c r="AI10" s="135"/>
      <c r="AJ10" s="135"/>
      <c r="AK10" s="135"/>
      <c r="AL10" s="135"/>
      <c r="AM10" s="135"/>
      <c r="AN10" s="135"/>
      <c r="AO10" s="135"/>
      <c r="AP10" s="135"/>
      <c r="AQ10" s="135"/>
      <c r="AR10" s="175"/>
      <c r="AS10" s="173"/>
      <c r="AT10" s="135"/>
      <c r="AU10" s="135"/>
      <c r="AV10" s="135"/>
      <c r="AW10" s="135"/>
      <c r="AX10" s="135"/>
      <c r="AY10" s="135"/>
      <c r="AZ10" s="135"/>
      <c r="BA10" s="135"/>
      <c r="BB10" s="135"/>
      <c r="BC10" s="135"/>
      <c r="BD10" s="175"/>
      <c r="BE10" s="50" t="s">
        <v>35</v>
      </c>
      <c r="BF10" s="51" t="s">
        <v>36</v>
      </c>
      <c r="BG10" s="51" t="s">
        <v>38</v>
      </c>
      <c r="BH10" s="55" t="s">
        <v>147</v>
      </c>
      <c r="BI10" s="187"/>
      <c r="BJ10" s="131"/>
      <c r="BK10" s="71" t="s">
        <v>363</v>
      </c>
      <c r="BL10" s="73" t="s">
        <v>271</v>
      </c>
      <c r="BM10" s="73" t="s">
        <v>364</v>
      </c>
      <c r="BN10" s="186"/>
      <c r="BO10" s="184"/>
      <c r="BP10" s="71" t="s">
        <v>363</v>
      </c>
      <c r="BQ10" s="73" t="s">
        <v>271</v>
      </c>
      <c r="BR10" s="73" t="s">
        <v>364</v>
      </c>
      <c r="BS10" s="186"/>
      <c r="BT10" s="184"/>
      <c r="BU10" s="71" t="s">
        <v>363</v>
      </c>
      <c r="BV10" s="73" t="s">
        <v>271</v>
      </c>
      <c r="BW10" s="73" t="s">
        <v>364</v>
      </c>
      <c r="BX10" s="186"/>
      <c r="BY10" s="184"/>
      <c r="BZ10" s="71" t="s">
        <v>363</v>
      </c>
      <c r="CA10" s="73" t="s">
        <v>271</v>
      </c>
      <c r="CB10" s="73" t="s">
        <v>364</v>
      </c>
      <c r="CC10" s="186"/>
      <c r="CD10" s="184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HYPERLINK("https://sitonline.vs.ch/environnement/eaux_superficielles/fr/#/?locale=fr&amp;prelevement=SEN-454&amp;scale=4500","SEN-454")</f>
        <v>SEN-454</v>
      </c>
      <c r="C12" s="116"/>
      <c r="D12" s="116" t="s">
        <v>354</v>
      </c>
      <c r="E12" s="117">
        <v>2610800</v>
      </c>
      <c r="F12" s="117"/>
      <c r="G12" s="117">
        <v>1128200</v>
      </c>
      <c r="H12" s="117"/>
      <c r="I12" s="117">
        <v>550</v>
      </c>
      <c r="J12" s="118"/>
      <c r="K12" s="119" t="s">
        <v>355</v>
      </c>
      <c r="L12" s="120"/>
      <c r="M12" s="120" t="s">
        <v>288</v>
      </c>
      <c r="N12" s="10"/>
      <c r="O12" s="10"/>
      <c r="P12" s="116"/>
      <c r="Q12" s="116" t="s">
        <v>356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HYPERLINK("https://sitonline.vs.ch/environnement/eaux_superficielles/fr/#/?locale=fr&amp;prelevement=SEN-1341&amp;scale=4500","SEN-1341")</f>
        <v>SEN-1341</v>
      </c>
      <c r="C13" s="116"/>
      <c r="D13" s="116" t="s">
        <v>357</v>
      </c>
      <c r="E13" s="117">
        <v>2609063</v>
      </c>
      <c r="F13" s="117"/>
      <c r="G13" s="117">
        <v>1130050</v>
      </c>
      <c r="H13" s="117"/>
      <c r="I13" s="117">
        <v>914</v>
      </c>
      <c r="J13" s="118"/>
      <c r="K13" s="119" t="s">
        <v>358</v>
      </c>
      <c r="L13" s="120"/>
      <c r="M13" s="120" t="s">
        <v>286</v>
      </c>
      <c r="N13" s="10"/>
      <c r="O13" s="10"/>
      <c r="P13" s="116"/>
      <c r="Q13" s="116" t="s">
        <v>359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115">
        <v>3</v>
      </c>
      <c r="B14" s="128" t="str">
        <f>HYPERLINK("https://sitonline.vs.ch/environnement/eaux_superficielles/fr/#/?locale=fr&amp;prelevement=SPE-1541&amp;scale=4500","SPE-1541")</f>
        <v>SPE-1541</v>
      </c>
      <c r="C14" s="116"/>
      <c r="D14" s="116" t="s">
        <v>360</v>
      </c>
      <c r="E14" s="117">
        <v>2609335</v>
      </c>
      <c r="F14" s="117"/>
      <c r="G14" s="117">
        <v>1127820</v>
      </c>
      <c r="H14" s="117"/>
      <c r="I14" s="117">
        <v>540</v>
      </c>
      <c r="J14" s="118"/>
      <c r="K14" s="119" t="s">
        <v>358</v>
      </c>
      <c r="L14" s="120"/>
      <c r="M14" s="120" t="s">
        <v>286</v>
      </c>
      <c r="N14" s="10"/>
      <c r="O14" s="10"/>
      <c r="P14" s="116"/>
      <c r="Q14" s="116"/>
      <c r="R14" s="121"/>
      <c r="S14" s="121"/>
      <c r="T14" s="122"/>
      <c r="U14" s="123"/>
      <c r="V14" s="121"/>
      <c r="W14" s="121"/>
      <c r="X14" s="122"/>
      <c r="Y14" s="123"/>
      <c r="Z14" s="121"/>
      <c r="AA14" s="124"/>
      <c r="AB14" s="116"/>
      <c r="AC14" s="116"/>
      <c r="AD14" s="116"/>
      <c r="AE14" s="116"/>
      <c r="AF14" s="116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6"/>
      <c r="BF14" s="126"/>
      <c r="BG14" s="125"/>
      <c r="BH14" s="125"/>
      <c r="BI14" s="118"/>
      <c r="BJ14" s="120"/>
      <c r="BK14" s="120"/>
      <c r="BL14" s="120"/>
      <c r="BM14" s="120"/>
      <c r="BN14" s="127"/>
      <c r="BO14" s="120"/>
      <c r="BP14" s="120"/>
      <c r="BQ14" s="120"/>
      <c r="BR14" s="120"/>
      <c r="BS14" s="127"/>
      <c r="BT14" s="120"/>
      <c r="BU14" s="120"/>
      <c r="BV14" s="120"/>
      <c r="BW14" s="120"/>
      <c r="BX14" s="127"/>
      <c r="BY14" s="120"/>
      <c r="BZ14" s="120"/>
      <c r="CA14" s="120"/>
      <c r="CB14" s="120"/>
      <c r="CC14" s="127"/>
      <c r="CD14" s="120"/>
      <c r="CE14" s="116"/>
    </row>
    <row r="15" spans="1:83" s="6" customFormat="1" ht="15.5" x14ac:dyDescent="0.35">
      <c r="A15" s="7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/>
      <c r="BF15"/>
      <c r="BG15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/>
    </row>
    <row r="16" spans="1:83" s="6" customFormat="1" ht="15.5" x14ac:dyDescent="0.35">
      <c r="A16" s="7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/>
      <c r="BF16"/>
      <c r="BG16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/>
    </row>
    <row r="17" spans="1:83" s="6" customFormat="1" ht="15.5" x14ac:dyDescent="0.35">
      <c r="A17" s="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/>
      <c r="BF17"/>
      <c r="BG17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/>
    </row>
    <row r="18" spans="1:83" s="6" customFormat="1" ht="15.5" x14ac:dyDescent="0.35">
      <c r="A18" s="7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/>
      <c r="BF18"/>
      <c r="BG18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/>
    </row>
    <row r="19" spans="1:83" s="6" customFormat="1" ht="15.5" x14ac:dyDescent="0.35">
      <c r="A19" s="7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/>
      <c r="BF19"/>
      <c r="BG19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/>
    </row>
    <row r="20" spans="1:83" s="6" customFormat="1" ht="15.5" x14ac:dyDescent="0.35">
      <c r="A20" s="7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/>
      <c r="BF20"/>
      <c r="BG20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</sheetData>
  <mergeCells count="61">
    <mergeCell ref="A1:D4"/>
    <mergeCell ref="E1:I1"/>
    <mergeCell ref="K1:O1"/>
    <mergeCell ref="F2:I2"/>
    <mergeCell ref="F3:I3"/>
    <mergeCell ref="F4:I4"/>
    <mergeCell ref="L2:N2"/>
    <mergeCell ref="L3:M3"/>
    <mergeCell ref="B5:D5"/>
    <mergeCell ref="A7:Q7"/>
    <mergeCell ref="R7:BH7"/>
    <mergeCell ref="BI7:CD7"/>
    <mergeCell ref="A8:A10"/>
    <mergeCell ref="B8:D8"/>
    <mergeCell ref="E8:J8"/>
    <mergeCell ref="M8:Q8"/>
    <mergeCell ref="R8:V8"/>
    <mergeCell ref="W8:Z8"/>
    <mergeCell ref="AA8:AF8"/>
    <mergeCell ref="AG8:AR8"/>
    <mergeCell ref="AS8:BD8"/>
    <mergeCell ref="BE8:BH8"/>
    <mergeCell ref="BI8:BJ8"/>
    <mergeCell ref="AS9:AS10"/>
    <mergeCell ref="BP8:BT8"/>
    <mergeCell ref="BU8:BY8"/>
    <mergeCell ref="BZ8:CD8"/>
    <mergeCell ref="AG9:AG10"/>
    <mergeCell ref="AH9:AH10"/>
    <mergeCell ref="AI9:AI10"/>
    <mergeCell ref="AJ9:AJ10"/>
    <mergeCell ref="AK9:AK10"/>
    <mergeCell ref="AL9:AL10"/>
    <mergeCell ref="AM9:AM10"/>
    <mergeCell ref="BK8:BO8"/>
    <mergeCell ref="AN9:AN10"/>
    <mergeCell ref="AO9:AO10"/>
    <mergeCell ref="AP9:AP10"/>
    <mergeCell ref="AQ9:AQ10"/>
    <mergeCell ref="AR9:AR10"/>
    <mergeCell ref="BI9:BI10"/>
    <mergeCell ref="AT9:AT10"/>
    <mergeCell ref="AU9:AU10"/>
    <mergeCell ref="AV9:AV10"/>
    <mergeCell ref="AW9:AW10"/>
    <mergeCell ref="AX9:AX10"/>
    <mergeCell ref="AY9:AY10"/>
    <mergeCell ref="AZ9:AZ10"/>
    <mergeCell ref="BA9:BA10"/>
    <mergeCell ref="BB9:BB10"/>
    <mergeCell ref="BC9:BC10"/>
    <mergeCell ref="BD9:BD10"/>
    <mergeCell ref="BY9:BY10"/>
    <mergeCell ref="CC9:CC10"/>
    <mergeCell ref="CD9:CD10"/>
    <mergeCell ref="BJ9:BJ10"/>
    <mergeCell ref="BN9:BN10"/>
    <mergeCell ref="BO9:BO10"/>
    <mergeCell ref="BS9:BS10"/>
    <mergeCell ref="BT9:BT10"/>
    <mergeCell ref="BX9:BX10"/>
  </mergeCells>
  <dataValidations count="8">
    <dataValidation type="list" allowBlank="1" showInputMessage="1" showErrorMessage="1" sqref="L12:L14">
      <formula1>"Mit ständiger Wasserführung,Keine ständiger Wasserführung"</formula1>
    </dataValidation>
    <dataValidation type="list" allowBlank="1" showInputMessage="1" showErrorMessage="1" sqref="P12:P14">
      <formula1>"Bestehend,Ausser Betrieb"</formula1>
    </dataValidation>
    <dataValidation type="list" allowBlank="1" showInputMessage="1" showErrorMessage="1" sqref="R12:R14">
      <formula1>"Bewilligung,Konzession,Andere"</formula1>
    </dataValidation>
    <dataValidation type="list" allowBlank="1" showInputMessage="1" showErrorMessage="1" sqref="W12:W14">
      <formula1>"Vorhanden,Nicht vorhanden"</formula1>
    </dataValidation>
    <dataValidation type="list" allowBlank="1" showInputMessage="1" showErrorMessage="1" sqref="AB12:AB14">
      <formula1>"In einem Gewässerlauf,In einem See,Im Grundwasser (Quelle/Grundwasserleiter)"</formula1>
    </dataValidation>
    <dataValidation type="list" allowBlank="1" showInputMessage="1" showErrorMessage="1" sqref="AC12:AC14">
      <formula1>"Mit Regulierung,Ohne Regulierung,Stausee,Pumpen,Andere (bitte angeben)"</formula1>
    </dataValidation>
    <dataValidation type="list" allowBlank="1" showInputMessage="1" showErrorMessage="1" sqref="BK12:BK14 BP12:BP14 BU12:BU14 BZ12:BZ14">
      <formula1>"Ja,Nein"</formula1>
    </dataValidation>
    <dataValidation type="list" allowBlank="1" showInputMessage="1" showErrorMessage="1" sqref="N12:N14">
      <formula1>"Landwirtschaft (Vieh),Heizen/Kühlen,Brandschutz,Trinkwasser,Technische Beschneiung,Wasserkraft,Industrie,Bewässerung,Tourismus,Andere: bitte angeben,Mehrere: bitte angeben,Andere: bitte angeben,Andere: bitte angeben,Andere: bitte angeben"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scale="31" orientation="landscape" r:id="rId3"/>
  <colBreaks count="2" manualBreakCount="2">
    <brk id="17" max="1048575" man="1"/>
    <brk id="60" max="1048575" man="1"/>
  </colBreaks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M18"/>
  <sheetViews>
    <sheetView workbookViewId="0">
      <selection activeCell="C7" sqref="C7"/>
    </sheetView>
  </sheetViews>
  <sheetFormatPr baseColWidth="10" defaultRowHeight="14.5" x14ac:dyDescent="0.35"/>
  <cols>
    <col min="1" max="1" width="20.54296875" customWidth="1"/>
    <col min="2" max="3" width="18.36328125" customWidth="1"/>
    <col min="4" max="4" width="22.81640625" customWidth="1"/>
    <col min="5" max="5" width="11.08984375" customWidth="1"/>
    <col min="6" max="6" width="24" bestFit="1" customWidth="1"/>
    <col min="7" max="7" width="33" customWidth="1"/>
    <col min="8" max="8" width="24" customWidth="1"/>
    <col min="9" max="9" width="27.81640625" customWidth="1"/>
    <col min="10" max="10" width="11.08984375" customWidth="1"/>
    <col min="11" max="11" width="55.90625" customWidth="1"/>
    <col min="12" max="12" width="74.54296875" bestFit="1" customWidth="1"/>
    <col min="13" max="13" width="25" customWidth="1"/>
    <col min="14" max="14" width="15.453125" customWidth="1"/>
    <col min="15" max="15" width="40" bestFit="1" customWidth="1"/>
    <col min="16" max="16" width="16.54296875" bestFit="1" customWidth="1"/>
    <col min="17" max="17" width="13.08984375" customWidth="1"/>
  </cols>
  <sheetData>
    <row r="1" spans="1:13" x14ac:dyDescent="0.35">
      <c r="A1" t="s">
        <v>47</v>
      </c>
      <c r="B1" t="s">
        <v>338</v>
      </c>
      <c r="C1" t="s">
        <v>193</v>
      </c>
      <c r="F1" t="s">
        <v>44</v>
      </c>
      <c r="G1" t="s">
        <v>339</v>
      </c>
      <c r="H1" t="s">
        <v>194</v>
      </c>
      <c r="I1" t="s">
        <v>340</v>
      </c>
      <c r="K1" t="s">
        <v>49</v>
      </c>
      <c r="L1" t="s">
        <v>341</v>
      </c>
    </row>
    <row r="2" spans="1:13" x14ac:dyDescent="0.35">
      <c r="A2" t="s">
        <v>97</v>
      </c>
      <c r="B2" t="s">
        <v>348</v>
      </c>
      <c r="C2" t="s">
        <v>192</v>
      </c>
      <c r="F2" t="s">
        <v>43</v>
      </c>
      <c r="G2" t="s">
        <v>281</v>
      </c>
      <c r="K2" t="s">
        <v>101</v>
      </c>
      <c r="L2" t="s">
        <v>291</v>
      </c>
    </row>
    <row r="3" spans="1:13" x14ac:dyDescent="0.35">
      <c r="A3" t="s">
        <v>98</v>
      </c>
      <c r="B3" t="s">
        <v>349</v>
      </c>
      <c r="C3" t="s">
        <v>195</v>
      </c>
      <c r="F3" t="s">
        <v>196</v>
      </c>
      <c r="G3" t="s">
        <v>282</v>
      </c>
      <c r="H3">
        <v>10</v>
      </c>
      <c r="I3" t="s">
        <v>197</v>
      </c>
      <c r="K3" t="s">
        <v>102</v>
      </c>
      <c r="L3" t="s">
        <v>292</v>
      </c>
    </row>
    <row r="4" spans="1:13" x14ac:dyDescent="0.35">
      <c r="F4" t="s">
        <v>198</v>
      </c>
      <c r="G4" t="s">
        <v>283</v>
      </c>
      <c r="K4" t="s">
        <v>103</v>
      </c>
      <c r="L4" t="s">
        <v>293</v>
      </c>
    </row>
    <row r="5" spans="1:13" x14ac:dyDescent="0.35">
      <c r="A5" t="s">
        <v>51</v>
      </c>
      <c r="B5" t="s">
        <v>342</v>
      </c>
      <c r="C5" t="s">
        <v>351</v>
      </c>
      <c r="F5" t="s">
        <v>199</v>
      </c>
      <c r="G5" t="s">
        <v>284</v>
      </c>
      <c r="H5">
        <v>5</v>
      </c>
      <c r="I5" t="s">
        <v>200</v>
      </c>
    </row>
    <row r="6" spans="1:13" x14ac:dyDescent="0.35">
      <c r="A6" t="s">
        <v>104</v>
      </c>
      <c r="B6" t="s">
        <v>277</v>
      </c>
      <c r="C6">
        <v>9</v>
      </c>
      <c r="F6" t="s">
        <v>201</v>
      </c>
      <c r="G6" t="s">
        <v>322</v>
      </c>
      <c r="H6">
        <v>7</v>
      </c>
      <c r="I6" t="s">
        <v>202</v>
      </c>
      <c r="K6" t="s">
        <v>54</v>
      </c>
      <c r="L6" t="s">
        <v>343</v>
      </c>
      <c r="M6" t="s">
        <v>203</v>
      </c>
    </row>
    <row r="7" spans="1:13" x14ac:dyDescent="0.35">
      <c r="A7" t="s">
        <v>105</v>
      </c>
      <c r="B7" t="s">
        <v>278</v>
      </c>
      <c r="C7">
        <v>0</v>
      </c>
      <c r="F7" t="s">
        <v>204</v>
      </c>
      <c r="G7" t="s">
        <v>285</v>
      </c>
      <c r="H7">
        <v>1</v>
      </c>
      <c r="I7" t="s">
        <v>205</v>
      </c>
      <c r="K7" s="12" t="s">
        <v>116</v>
      </c>
      <c r="L7" s="12" t="s">
        <v>324</v>
      </c>
      <c r="M7" t="s">
        <v>206</v>
      </c>
    </row>
    <row r="8" spans="1:13" x14ac:dyDescent="0.35">
      <c r="F8" t="s">
        <v>207</v>
      </c>
      <c r="G8" t="s">
        <v>207</v>
      </c>
      <c r="H8">
        <v>3</v>
      </c>
      <c r="I8" t="s">
        <v>207</v>
      </c>
      <c r="K8" t="s">
        <v>117</v>
      </c>
      <c r="L8" t="s">
        <v>323</v>
      </c>
      <c r="M8" t="s">
        <v>208</v>
      </c>
    </row>
    <row r="9" spans="1:13" x14ac:dyDescent="0.35">
      <c r="A9" t="s">
        <v>112</v>
      </c>
      <c r="B9" t="s">
        <v>344</v>
      </c>
      <c r="C9" t="s">
        <v>209</v>
      </c>
      <c r="D9" t="s">
        <v>345</v>
      </c>
      <c r="F9" t="s">
        <v>210</v>
      </c>
      <c r="G9" t="s">
        <v>286</v>
      </c>
      <c r="H9">
        <v>4</v>
      </c>
      <c r="I9" t="s">
        <v>210</v>
      </c>
      <c r="K9" t="s">
        <v>131</v>
      </c>
      <c r="L9" t="s">
        <v>294</v>
      </c>
      <c r="M9" t="s">
        <v>211</v>
      </c>
    </row>
    <row r="10" spans="1:13" x14ac:dyDescent="0.35">
      <c r="A10" t="s">
        <v>99</v>
      </c>
      <c r="B10" t="s">
        <v>321</v>
      </c>
      <c r="C10">
        <v>1</v>
      </c>
      <c r="D10" t="s">
        <v>212</v>
      </c>
      <c r="F10" t="s">
        <v>130</v>
      </c>
      <c r="G10" t="s">
        <v>287</v>
      </c>
    </row>
    <row r="11" spans="1:13" x14ac:dyDescent="0.35">
      <c r="A11" t="s">
        <v>100</v>
      </c>
      <c r="B11" t="s">
        <v>325</v>
      </c>
      <c r="C11">
        <v>5</v>
      </c>
      <c r="D11" t="s">
        <v>213</v>
      </c>
      <c r="F11" t="s">
        <v>214</v>
      </c>
      <c r="G11" t="s">
        <v>288</v>
      </c>
      <c r="H11">
        <v>6</v>
      </c>
      <c r="I11" t="s">
        <v>103</v>
      </c>
      <c r="K11" t="s">
        <v>55</v>
      </c>
      <c r="L11" t="s">
        <v>346</v>
      </c>
    </row>
    <row r="12" spans="1:13" x14ac:dyDescent="0.35">
      <c r="C12">
        <v>2</v>
      </c>
      <c r="D12" t="s">
        <v>215</v>
      </c>
      <c r="F12" t="s">
        <v>216</v>
      </c>
      <c r="G12" t="s">
        <v>289</v>
      </c>
      <c r="K12" t="s">
        <v>118</v>
      </c>
      <c r="L12" t="s">
        <v>295</v>
      </c>
    </row>
    <row r="13" spans="1:13" x14ac:dyDescent="0.35">
      <c r="C13">
        <v>4</v>
      </c>
      <c r="D13" t="s">
        <v>217</v>
      </c>
      <c r="F13" t="s">
        <v>214</v>
      </c>
      <c r="G13" t="s">
        <v>288</v>
      </c>
      <c r="H13">
        <v>8</v>
      </c>
      <c r="I13" t="s">
        <v>218</v>
      </c>
      <c r="K13" t="s">
        <v>119</v>
      </c>
      <c r="L13" t="s">
        <v>296</v>
      </c>
    </row>
    <row r="14" spans="1:13" x14ac:dyDescent="0.35">
      <c r="C14">
        <v>3</v>
      </c>
      <c r="D14" t="s">
        <v>219</v>
      </c>
      <c r="F14" t="s">
        <v>214</v>
      </c>
      <c r="G14" t="s">
        <v>288</v>
      </c>
      <c r="H14">
        <v>9</v>
      </c>
      <c r="I14" t="s">
        <v>220</v>
      </c>
      <c r="K14" t="s">
        <v>120</v>
      </c>
      <c r="L14" t="s">
        <v>297</v>
      </c>
    </row>
    <row r="15" spans="1:13" x14ac:dyDescent="0.35">
      <c r="F15" t="s">
        <v>214</v>
      </c>
      <c r="G15" t="s">
        <v>288</v>
      </c>
      <c r="H15">
        <v>2</v>
      </c>
      <c r="I15" t="s">
        <v>221</v>
      </c>
      <c r="K15" t="s">
        <v>121</v>
      </c>
      <c r="L15" t="s">
        <v>298</v>
      </c>
    </row>
    <row r="16" spans="1:13" x14ac:dyDescent="0.35">
      <c r="A16" t="s">
        <v>115</v>
      </c>
      <c r="B16" t="s">
        <v>347</v>
      </c>
      <c r="K16" t="s">
        <v>114</v>
      </c>
      <c r="L16" t="s">
        <v>299</v>
      </c>
    </row>
    <row r="17" spans="1:2" x14ac:dyDescent="0.35">
      <c r="A17" t="s">
        <v>122</v>
      </c>
      <c r="B17" t="s">
        <v>279</v>
      </c>
    </row>
    <row r="18" spans="1:2" x14ac:dyDescent="0.35">
      <c r="A18" t="s">
        <v>123</v>
      </c>
      <c r="B18" t="s">
        <v>280</v>
      </c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Inventaire des captages_FR</vt:lpstr>
      <vt:lpstr>Inventaire des captages_DE</vt:lpstr>
      <vt:lpstr>Ref</vt:lpstr>
      <vt:lpstr>DateExportDE</vt:lpstr>
      <vt:lpstr>DateExportFR</vt:lpstr>
      <vt:lpstr>TitreCellDE</vt:lpstr>
      <vt:lpstr>TitreCellFR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ZANINI</dc:creator>
  <cp:lastModifiedBy>Elodie ZANINI</cp:lastModifiedBy>
  <cp:lastPrinted>2023-09-20T06:51:47Z</cp:lastPrinted>
  <dcterms:created xsi:type="dcterms:W3CDTF">2023-04-18T09:22:21Z</dcterms:created>
  <dcterms:modified xsi:type="dcterms:W3CDTF">2023-10-16T07:52:38Z</dcterms:modified>
</cp:coreProperties>
</file>