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fra.vs.ch\dfs\SPE-DUS\Section_EAUX\3_Eaux souterraines\99_STRATES-VS\0_DOCS\2020_Prescriptions techniques_Données ES\Modèles_Données_SEN\quantES\"/>
    </mc:Choice>
  </mc:AlternateContent>
  <bookViews>
    <workbookView xWindow="0" yWindow="0" windowWidth="14370" windowHeight="11700" tabRatio="391"/>
  </bookViews>
  <sheets>
    <sheet name="Donnees" sheetId="1" r:id="rId1"/>
    <sheet name="tableauOption" sheetId="4" r:id="rId2"/>
    <sheet name="Version n°" sheetId="2" r:id="rId3"/>
  </sheets>
  <externalReferences>
    <externalReference r:id="rId4"/>
  </externalReferences>
  <definedNames>
    <definedName name="TypePointEau">[1]!T_TYPEPTEAU[Type_point_eau]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</calcChain>
</file>

<file path=xl/comments1.xml><?xml version="1.0" encoding="utf-8"?>
<comments xmlns="http://schemas.openxmlformats.org/spreadsheetml/2006/main">
  <authors>
    <author>Julien RICHON</author>
    <author>Clara CHAUVET</author>
  </authors>
  <commentList>
    <comment ref="D2" authorId="0" shapeId="0">
      <text>
        <r>
          <rPr>
            <b/>
            <sz val="9"/>
            <color indexed="81"/>
            <rFont val="Tahoma"/>
            <charset val="1"/>
          </rPr>
          <t>Système de référence : MN95 (fr) / LV95 (de)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" authorId="0" shapeId="0">
      <text>
        <r>
          <rPr>
            <b/>
            <sz val="9"/>
            <color indexed="81"/>
            <rFont val="Tahoma"/>
            <charset val="1"/>
          </rPr>
          <t>Système de référence : MN95 (fr) / LV95 (de)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" authorId="0" shapeId="0">
      <text>
        <r>
          <rPr>
            <b/>
            <sz val="9"/>
            <color indexed="81"/>
            <rFont val="Tahoma"/>
            <charset val="1"/>
          </rPr>
          <t>Triangulation nationale : MN03 (fr) / LV03 (de)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</rPr>
          <t>Par exemple, sommet du tube etc.</t>
        </r>
      </text>
    </comment>
    <comment ref="H2" authorId="1" shapeId="0">
      <text>
        <r>
          <rPr>
            <b/>
            <sz val="9"/>
            <color indexed="81"/>
            <rFont val="Tahoma"/>
            <charset val="1"/>
          </rPr>
          <t>Donnée GPS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" authorId="1" shapeId="0">
      <text>
        <r>
          <rPr>
            <b/>
            <sz val="9"/>
            <color indexed="81"/>
            <rFont val="Tahoma"/>
            <charset val="1"/>
          </rPr>
          <t>Qui paye</t>
        </r>
      </text>
    </comment>
    <comment ref="L2" authorId="1" shapeId="0">
      <text>
        <r>
          <rPr>
            <b/>
            <sz val="9"/>
            <color indexed="81"/>
            <rFont val="Tahoma"/>
            <charset val="1"/>
          </rPr>
          <t xml:space="preserve">-99 : référence inconnue
0 : heure GMT (TU)
1 : heure d'hiver (GMT+1)
2 : heure d'été (GMT +2)
3 : heure légale
</t>
        </r>
      </text>
    </comment>
    <comment ref="M2" authorId="1" shapeId="0">
      <text>
        <r>
          <rPr>
            <b/>
            <sz val="9"/>
            <color indexed="81"/>
            <rFont val="Tahoma"/>
            <charset val="1"/>
          </rPr>
          <t>M : mesure manuelle
D : mesure automatique digitale (directement aquis par un dispositif électronique (p.ex. : sonde ecoLog)
G : mesure automatique digitalisée (limnigraphe, ou autre aquisiteur méchanique)</t>
        </r>
      </text>
    </comment>
    <comment ref="N2" authorId="1" shapeId="0">
      <text>
        <r>
          <rPr>
            <b/>
            <sz val="9"/>
            <color indexed="81"/>
            <rFont val="Tahoma"/>
            <charset val="1"/>
          </rPr>
          <t>D</t>
        </r>
        <r>
          <rPr>
            <sz val="9"/>
            <color indexed="81"/>
            <rFont val="Tahoma"/>
            <charset val="1"/>
          </rPr>
          <t>istance entre le point de référence et le niveau piézométrique</t>
        </r>
      </text>
    </comment>
    <comment ref="O2" authorId="1" shapeId="0">
      <text>
        <r>
          <rPr>
            <b/>
            <sz val="9"/>
            <color indexed="81"/>
            <rFont val="Tahoma"/>
            <charset val="1"/>
          </rPr>
          <t>À calculer et à contrôler par la personne en charge de la transmission des données</t>
        </r>
      </text>
    </comment>
    <comment ref="P2" authorId="1" shapeId="0">
      <text>
        <r>
          <rPr>
            <b/>
            <sz val="9"/>
            <color indexed="81"/>
            <rFont val="Tahoma"/>
            <charset val="1"/>
          </rPr>
          <t>Différence entre la cote de la nappe (données validée) et la cote du sol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" authorId="1" shapeId="0">
      <text>
        <r>
          <rPr>
            <b/>
            <sz val="9"/>
            <color indexed="81"/>
            <rFont val="Tahoma"/>
            <charset val="1"/>
          </rPr>
          <t>Indiquer la valeur corrigée disponible (20°C ou 25°C)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2" authorId="1" shapeId="0">
      <text>
        <r>
          <rPr>
            <b/>
            <sz val="9"/>
            <color indexed="81"/>
            <rFont val="Tahoma"/>
            <charset val="1"/>
          </rPr>
          <t>Indiquer la valeur disponible (concentration ou saturation)</t>
        </r>
      </text>
    </comment>
    <comment ref="Y2" authorId="1" shapeId="0">
      <text>
        <r>
          <rPr>
            <b/>
            <sz val="9"/>
            <color indexed="81"/>
            <rFont val="Tahoma"/>
            <charset val="1"/>
          </rPr>
          <t>Date d'intégration/modification de la donnée dans ce fichier.
But : éviter des doublons ou redondance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<sst xmlns="http://schemas.openxmlformats.org/spreadsheetml/2006/main" count="281" uniqueCount="181">
  <si>
    <t>pH</t>
  </si>
  <si>
    <t>O2 [mg/l]</t>
  </si>
  <si>
    <t>Version n°</t>
  </si>
  <si>
    <t>Version 1.1</t>
  </si>
  <si>
    <t>Date de mise à jour</t>
  </si>
  <si>
    <t>TYPE_MESURE</t>
  </si>
  <si>
    <t>MessTyp</t>
  </si>
  <si>
    <t>M</t>
  </si>
  <si>
    <t>Mesure manuelle</t>
  </si>
  <si>
    <t>Manuelle Kontrollmessung</t>
  </si>
  <si>
    <t>D</t>
  </si>
  <si>
    <t>Mesure automatique digitale</t>
  </si>
  <si>
    <t>Digitale Automatische Messung</t>
  </si>
  <si>
    <t>G</t>
  </si>
  <si>
    <t>Mesure automatique digitalisée</t>
  </si>
  <si>
    <t>Analoge Automatische Messung</t>
  </si>
  <si>
    <t>QUALITY_CD</t>
  </si>
  <si>
    <t>Messqualität</t>
  </si>
  <si>
    <t>mesure non validée</t>
  </si>
  <si>
    <t>Messwert (Rohdaten)</t>
  </si>
  <si>
    <t>mesure validée</t>
  </si>
  <si>
    <t>Sicherer Messwert</t>
  </si>
  <si>
    <t>mesure à contrôler (non validée)</t>
  </si>
  <si>
    <t>zu kontrollieren</t>
  </si>
  <si>
    <t>mesure corrigée (validée)</t>
  </si>
  <si>
    <t xml:space="preserve">korrigierter Messwert </t>
  </si>
  <si>
    <t>mesure reconstituée (validée)</t>
  </si>
  <si>
    <t>Fehlender Messwert - Berechneter Wert</t>
  </si>
  <si>
    <t>mesure douteuse ou mauvaise (non validée)</t>
  </si>
  <si>
    <t>Unischerer Messwert</t>
  </si>
  <si>
    <t>REMARK_CD</t>
  </si>
  <si>
    <t>[codes WOLGA]</t>
  </si>
  <si>
    <t>A</t>
  </si>
  <si>
    <t>mesure automatique affectée par un dysfonctionnement du datalogger</t>
  </si>
  <si>
    <t>A*</t>
  </si>
  <si>
    <t>mesure automatique affectée par un dysfonctionnement du datalogger (présumé)</t>
  </si>
  <si>
    <t>B</t>
  </si>
  <si>
    <t>site obstrué</t>
  </si>
  <si>
    <t>C</t>
  </si>
  <si>
    <t>site affecté par pompage PAC</t>
  </si>
  <si>
    <t>C*</t>
  </si>
  <si>
    <t>site affecté par pompage PAC (présumé)</t>
  </si>
  <si>
    <t>sec</t>
  </si>
  <si>
    <t>E</t>
  </si>
  <si>
    <t>perte de données suite à un dysfonctionnement du datalogger</t>
  </si>
  <si>
    <t>E1</t>
  </si>
  <si>
    <t>perte de données suite à un déprédation de la station de mesure (vol, vandalisme, etc.)</t>
  </si>
  <si>
    <t>F</t>
  </si>
  <si>
    <t>sonde de mesure dénoyée</t>
  </si>
  <si>
    <t>F1</t>
  </si>
  <si>
    <t>Entretien de la sonde de conductivité électrique</t>
  </si>
  <si>
    <t>gelé</t>
  </si>
  <si>
    <t>H</t>
  </si>
  <si>
    <t>puits ensablé</t>
  </si>
  <si>
    <t>I</t>
  </si>
  <si>
    <t>site affecté par infiltrations</t>
  </si>
  <si>
    <t>I*</t>
  </si>
  <si>
    <t>site affecté par infiltrations (présumé)</t>
  </si>
  <si>
    <t>K*</t>
  </si>
  <si>
    <t>site affecté par infiltrations d'un canal (présumé)</t>
  </si>
  <si>
    <t>L</t>
  </si>
  <si>
    <t>site affecté par purge du barrage de Lavey</t>
  </si>
  <si>
    <t>site non mesuré : mesure automatique substituée à mesure manuelle</t>
  </si>
  <si>
    <t>N</t>
  </si>
  <si>
    <t>site non mesuré</t>
  </si>
  <si>
    <t>O</t>
  </si>
  <si>
    <t>site affecté par pompage de rabattement de nappe</t>
  </si>
  <si>
    <t>P</t>
  </si>
  <si>
    <t>site affecté par un pompage</t>
  </si>
  <si>
    <t>P*</t>
  </si>
  <si>
    <t>site affecté par un pompage (présumé)</t>
  </si>
  <si>
    <t>Q</t>
  </si>
  <si>
    <t>site affecté par pompage de lutte contre le gel</t>
  </si>
  <si>
    <t>Q*</t>
  </si>
  <si>
    <t>site affecté par pompage de lutte contre le gel (présumé)</t>
  </si>
  <si>
    <t>R</t>
  </si>
  <si>
    <t>site affecté par pompage d'irrigation</t>
  </si>
  <si>
    <t>R*</t>
  </si>
  <si>
    <t>site affecté par pompage d'irrigation (présumé)</t>
  </si>
  <si>
    <t>S</t>
  </si>
  <si>
    <t>site affecté par pompage AEP</t>
  </si>
  <si>
    <t>T</t>
  </si>
  <si>
    <t>site non mesurable (inaccessible, recouvert, clôturé, cadenassé,etc.) - status temporaire</t>
  </si>
  <si>
    <t>U</t>
  </si>
  <si>
    <t>plié</t>
  </si>
  <si>
    <t>X</t>
  </si>
  <si>
    <t>introuvable</t>
  </si>
  <si>
    <t>Y</t>
  </si>
  <si>
    <t>site inondé</t>
  </si>
  <si>
    <t>Z</t>
  </si>
  <si>
    <t>détruit</t>
  </si>
  <si>
    <t>TEMPORAL_REFERENCE_CD</t>
  </si>
  <si>
    <t>Zeitliche Referenz</t>
  </si>
  <si>
    <t>référence inconnue</t>
  </si>
  <si>
    <t>Unbestimmte Referenz</t>
  </si>
  <si>
    <t>heure GMT (TU)</t>
  </si>
  <si>
    <t>Greenwichzeit (GMT/TU)</t>
  </si>
  <si>
    <t>heure d'hiver (GMT+1)</t>
  </si>
  <si>
    <t>Winterzeit (GMT+1)</t>
  </si>
  <si>
    <t>heure d'été (GMT+2)</t>
  </si>
  <si>
    <t>Sommerzeit (GMT+2)</t>
  </si>
  <si>
    <t>heure légale</t>
  </si>
  <si>
    <t>gesetzliche Zeit</t>
  </si>
  <si>
    <t>T [°C]</t>
  </si>
  <si>
    <t>STAGE_FR</t>
  </si>
  <si>
    <t>PURPOSE_FR</t>
  </si>
  <si>
    <t>Type_point_eau</t>
  </si>
  <si>
    <t>Materiau</t>
  </si>
  <si>
    <t>Indéterminé</t>
  </si>
  <si>
    <t>piézomètre</t>
  </si>
  <si>
    <t>PVC</t>
  </si>
  <si>
    <t>Surveillance environnementale</t>
  </si>
  <si>
    <t>Monitoring de base</t>
  </si>
  <si>
    <t>puit</t>
  </si>
  <si>
    <t>Inox</t>
  </si>
  <si>
    <t>Monitoring exploratoire</t>
  </si>
  <si>
    <t>canal</t>
  </si>
  <si>
    <t>Aluminium</t>
  </si>
  <si>
    <t>Monitoring industriel</t>
  </si>
  <si>
    <t>source</t>
  </si>
  <si>
    <t>Acier</t>
  </si>
  <si>
    <t>Monitoring accident</t>
  </si>
  <si>
    <t>pompe</t>
  </si>
  <si>
    <t>Monitoring OSites</t>
  </si>
  <si>
    <t>direct push</t>
  </si>
  <si>
    <t>Investigation OSites</t>
  </si>
  <si>
    <t>Technique</t>
  </si>
  <si>
    <t>Assainissement</t>
  </si>
  <si>
    <t>Mesure corrective</t>
  </si>
  <si>
    <t>Décontamination</t>
  </si>
  <si>
    <t>Contrôle qualité</t>
  </si>
  <si>
    <t>Routine</t>
  </si>
  <si>
    <t>Pollution</t>
  </si>
  <si>
    <t>Chantier</t>
  </si>
  <si>
    <t>Exemple - DPL-P05.1</t>
  </si>
  <si>
    <t>263112-10.4207</t>
  </si>
  <si>
    <t>sommet du tube interne PVC</t>
  </si>
  <si>
    <t>Surveillance construction d'un bâtiment</t>
  </si>
  <si>
    <t>SCRN</t>
  </si>
  <si>
    <t>l/min</t>
  </si>
  <si>
    <t>Exemple - VB76a</t>
  </si>
  <si>
    <t>Exemple - VB76b</t>
  </si>
  <si>
    <t>263112-50.2024</t>
  </si>
  <si>
    <t>SCA</t>
  </si>
  <si>
    <t>exemple fictif</t>
  </si>
  <si>
    <t>Mise à jour des entêtes, liste déroulante et commentaires/informations</t>
  </si>
  <si>
    <t>Remarque</t>
  </si>
  <si>
    <t>Unités</t>
  </si>
  <si>
    <t>m3/s</t>
  </si>
  <si>
    <t>l/h</t>
  </si>
  <si>
    <t>m3/h</t>
  </si>
  <si>
    <t>Version 1.2</t>
  </si>
  <si>
    <t>Name</t>
  </si>
  <si>
    <t>Regis ID</t>
  </si>
  <si>
    <t>Wasserstelle Typ</t>
  </si>
  <si>
    <t>Koord. X</t>
  </si>
  <si>
    <t>Koord. Y</t>
  </si>
  <si>
    <t>Koord Z / Boden</t>
  </si>
  <si>
    <t>Information über den Referenzpunkt</t>
  </si>
  <si>
    <t>Höhe Referenzpunkt (z.B. OK Rohr [m ü. M.])</t>
  </si>
  <si>
    <t>Zweck  (GW-Entnahme, GW-Absenkung, Überwachung, etc.)</t>
  </si>
  <si>
    <t>Auftraggeber</t>
  </si>
  <si>
    <t>Datum und Uhrzeit [tt.mm.jjjj hh:mm]</t>
  </si>
  <si>
    <t>Zeitreferenz</t>
  </si>
  <si>
    <t>Grundwassermessung [m]</t>
  </si>
  <si>
    <t>Höhe des Grundwassers [m.s.m.]</t>
  </si>
  <si>
    <t>Tiefe des Grundwassers 
(bestätigte Daten) [m]</t>
  </si>
  <si>
    <r>
      <t>Elektrische Leitfähigkeit bei 20°C [µS/cm]</t>
    </r>
    <r>
      <rPr>
        <b/>
        <sz val="12"/>
        <color rgb="FFFF0000"/>
        <rFont val="Calibri"/>
        <family val="2"/>
      </rPr>
      <t xml:space="preserve"> </t>
    </r>
  </si>
  <si>
    <t>Elektrische Leitfähigkeit bei  25°C [µS/cm]</t>
  </si>
  <si>
    <t>Sauerstoffsättigung [%]</t>
  </si>
  <si>
    <t>Pumpmenge (falls zutreffend)</t>
  </si>
  <si>
    <t>Einheiten [m3/s, l/min,…]</t>
  </si>
  <si>
    <t>Datum der Datenänderung</t>
  </si>
  <si>
    <t>Bemerkungen</t>
  </si>
  <si>
    <t>7. Änderungsverfolgung</t>
  </si>
  <si>
    <t>6. PUMPDATEN</t>
  </si>
  <si>
    <t>5. GRUNDWASSERQUALITÄT DATEN</t>
  </si>
  <si>
    <t>4. PIEZOMETRISCHE MESSUNG</t>
  </si>
  <si>
    <t>3. ZEIT BEZOGENE DATEN</t>
  </si>
  <si>
    <t>2. ALLGEMEINE INFORMATIONEN</t>
  </si>
  <si>
    <t>1. BOHRSTANDORT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</si>
</sst>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Helv"/>
    </font>
    <font>
      <i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0" tint="-0.499984740745262"/>
      <name val="Calibri"/>
      <family val="2"/>
    </font>
    <font>
      <sz val="11"/>
      <color theme="0" tint="-0.499984740745262"/>
      <name val="Calibri"/>
      <family val="2"/>
      <scheme val="minor"/>
    </font>
    <font>
      <sz val="12"/>
      <color theme="0" tint="-0.499984740745262"/>
      <name val="Calibri"/>
    </font>
    <font>
      <b/>
      <sz val="9"/>
      <color indexed="81"/>
      <name val="Tahoma"/>
      <family val="2"/>
    </font>
    <font>
      <b/>
      <sz val="12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0000"/>
        <bgColor indexed="64"/>
      </patternFill>
    </fill>
    <fill>
      <patternFill patternType="lightUp">
        <fgColor theme="0" tint="-0.24994659260841701"/>
        <bgColor theme="4" tint="0.59999389629810485"/>
      </patternFill>
    </fill>
    <fill>
      <patternFill patternType="lightUp">
        <fgColor theme="0" tint="-0.24994659260841701"/>
        <bgColor theme="7" tint="0.59999389629810485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4" tint="0.59999389629810485"/>
        <bgColor theme="0" tint="-0.24994659260841701"/>
      </patternFill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theme="7" tint="0.59999389629810485"/>
        <bgColor theme="0" tint="-0.24994659260841701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0" fillId="0" borderId="0"/>
    <xf numFmtId="0" fontId="12" fillId="0" borderId="0"/>
  </cellStyleXfs>
  <cellXfs count="80">
    <xf numFmtId="0" fontId="0" fillId="0" borderId="0" xfId="0"/>
    <xf numFmtId="0" fontId="0" fillId="0" borderId="0" xfId="0" applyFill="1" applyBorder="1"/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 applyProtection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5" fillId="9" borderId="0" xfId="1" applyFont="1" applyFill="1" applyBorder="1" applyAlignment="1">
      <alignment horizontal="left"/>
    </xf>
    <xf numFmtId="0" fontId="4" fillId="10" borderId="0" xfId="1" applyFill="1"/>
    <xf numFmtId="0" fontId="5" fillId="0" borderId="0" xfId="1" applyFont="1" applyAlignment="1">
      <alignment horizontal="center"/>
    </xf>
    <xf numFmtId="0" fontId="4" fillId="0" borderId="0" xfId="1" quotePrefix="1" applyFont="1" applyAlignment="1">
      <alignment horizontal="left"/>
    </xf>
    <xf numFmtId="0" fontId="4" fillId="0" borderId="0" xfId="1"/>
    <xf numFmtId="0" fontId="6" fillId="11" borderId="0" xfId="1" applyFont="1" applyFill="1"/>
    <xf numFmtId="0" fontId="6" fillId="11" borderId="0" xfId="1" applyFont="1" applyFill="1" applyAlignment="1">
      <alignment horizontal="left"/>
    </xf>
    <xf numFmtId="0" fontId="4" fillId="0" borderId="0" xfId="2" quotePrefix="1" applyFont="1" applyFill="1" applyBorder="1" applyAlignment="1">
      <alignment horizontal="left" vertical="center"/>
    </xf>
    <xf numFmtId="0" fontId="5" fillId="9" borderId="0" xfId="1" applyFont="1" applyFill="1" applyBorder="1" applyAlignment="1"/>
    <xf numFmtId="0" fontId="4" fillId="10" borderId="0" xfId="1" applyFill="1" applyBorder="1" applyAlignment="1"/>
    <xf numFmtId="0" fontId="7" fillId="12" borderId="0" xfId="1" quotePrefix="1" applyFont="1" applyFill="1" applyAlignment="1">
      <alignment horizontal="center"/>
    </xf>
    <xf numFmtId="0" fontId="7" fillId="12" borderId="0" xfId="1" applyFont="1" applyFill="1" applyAlignment="1">
      <alignment horizontal="left"/>
    </xf>
    <xf numFmtId="0" fontId="7" fillId="12" borderId="0" xfId="1" applyFont="1" applyFill="1"/>
    <xf numFmtId="0" fontId="6" fillId="13" borderId="0" xfId="2" applyFont="1" applyFill="1" applyBorder="1" applyAlignment="1"/>
    <xf numFmtId="0" fontId="4" fillId="0" borderId="0" xfId="1" applyAlignment="1">
      <alignment horizontal="center"/>
    </xf>
    <xf numFmtId="0" fontId="4" fillId="0" borderId="0" xfId="1" applyFont="1"/>
    <xf numFmtId="0" fontId="6" fillId="13" borderId="0" xfId="2" quotePrefix="1" applyFont="1" applyFill="1" applyBorder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quotePrefix="1" applyFont="1" applyAlignment="1">
      <alignment horizontal="center"/>
    </xf>
    <xf numFmtId="0" fontId="4" fillId="0" borderId="0" xfId="1" applyFont="1" applyAlignment="1">
      <alignment horizontal="left"/>
    </xf>
    <xf numFmtId="0" fontId="7" fillId="0" borderId="0" xfId="1" applyFont="1" applyFill="1" applyAlignment="1">
      <alignment horizontal="center"/>
    </xf>
    <xf numFmtId="0" fontId="7" fillId="0" borderId="0" xfId="1" applyFont="1" applyFill="1"/>
    <xf numFmtId="0" fontId="4" fillId="0" borderId="0" xfId="1" applyFill="1"/>
    <xf numFmtId="0" fontId="4" fillId="10" borderId="0" xfId="1" applyFill="1" applyBorder="1"/>
    <xf numFmtId="0" fontId="8" fillId="9" borderId="0" xfId="1" applyFont="1" applyFill="1" applyBorder="1" applyAlignment="1"/>
    <xf numFmtId="0" fontId="9" fillId="10" borderId="0" xfId="1" applyFont="1" applyFill="1" applyBorder="1"/>
    <xf numFmtId="0" fontId="9" fillId="10" borderId="0" xfId="1" applyFont="1" applyFill="1"/>
    <xf numFmtId="0" fontId="11" fillId="0" borderId="0" xfId="3" applyFont="1" applyAlignment="1"/>
    <xf numFmtId="0" fontId="10" fillId="0" borderId="0" xfId="3" applyFill="1" applyAlignment="1">
      <alignment horizontal="left"/>
    </xf>
    <xf numFmtId="0" fontId="11" fillId="0" borderId="0" xfId="3" quotePrefix="1" applyFont="1" applyAlignment="1"/>
    <xf numFmtId="0" fontId="5" fillId="0" borderId="0" xfId="1" applyFont="1" applyAlignment="1"/>
    <xf numFmtId="0" fontId="5" fillId="9" borderId="0" xfId="1" quotePrefix="1" applyFont="1" applyFill="1" applyBorder="1" applyAlignment="1">
      <alignment horizontal="left"/>
    </xf>
    <xf numFmtId="0" fontId="5" fillId="0" borderId="11" xfId="3" applyFont="1" applyFill="1" applyBorder="1" applyAlignment="1">
      <alignment horizontal="center"/>
    </xf>
    <xf numFmtId="0" fontId="4" fillId="0" borderId="11" xfId="3" applyFont="1" applyFill="1" applyBorder="1" applyAlignment="1"/>
    <xf numFmtId="0" fontId="13" fillId="11" borderId="0" xfId="4" quotePrefix="1" applyNumberFormat="1" applyFont="1" applyFill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Fill="1" applyAlignment="1"/>
    <xf numFmtId="0" fontId="0" fillId="0" borderId="0" xfId="0" applyFill="1" applyAlignment="1"/>
    <xf numFmtId="0" fontId="17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center" vertical="center"/>
    </xf>
    <xf numFmtId="2" fontId="17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center"/>
    </xf>
    <xf numFmtId="22" fontId="16" fillId="0" borderId="0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NumberFormat="1" applyFont="1" applyFill="1"/>
    <xf numFmtId="0" fontId="2" fillId="14" borderId="1" xfId="0" applyFont="1" applyFill="1" applyBorder="1" applyAlignment="1" applyProtection="1">
      <alignment horizontal="center" vertical="center" wrapText="1"/>
    </xf>
    <xf numFmtId="0" fontId="2" fillId="14" borderId="3" xfId="0" applyFont="1" applyFill="1" applyBorder="1" applyAlignment="1" applyProtection="1">
      <alignment horizontal="center" vertical="center" wrapText="1"/>
    </xf>
    <xf numFmtId="0" fontId="2" fillId="14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top"/>
    </xf>
    <xf numFmtId="0" fontId="3" fillId="4" borderId="0" xfId="0" applyFon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5">
    <cellStyle name="Normal" xfId="0" builtinId="0"/>
    <cellStyle name="Normal_Dataset_08M59" xfId="3"/>
    <cellStyle name="Normal_PegelMessung Tabelle" xfId="2"/>
    <cellStyle name="Normal_Query_17032006" xfId="1"/>
    <cellStyle name="Normal_Rovina_Champs" xfId="4"/>
  </cellStyles>
  <dxfs count="40">
    <dxf>
      <alignment vertical="top" textRotation="0" wrapText="0" indent="0" justifyLastLine="0" shrinkToFit="0" readingOrder="0"/>
    </dxf>
    <dxf>
      <numFmt numFmtId="19" formatCode="dd/mm/yyyy"/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2"/>
        <color theme="0" tint="-0.499984740745262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rgb="FF000000"/>
          <bgColor rgb="FFFFDD7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227556</xdr:colOff>
      <xdr:row>1</xdr:row>
      <xdr:rowOff>227556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4150" y="190500"/>
          <a:ext cx="227556" cy="2275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E-DUS/Section_EAUX/3_Eaux%20souterraines/99_STRATES-VS/0_DOCS/2020_Prescriptions%20techniques_Donn&#233;es%20ES/Mod&#232;les_Donn&#233;es_SEN/qualES/20230322-Modele_ESO_qualES_SEN_v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ees"/>
      <sheetName val="tableauOptions"/>
      <sheetName val="CAS"/>
      <sheetName val="Version n°"/>
      <sheetName val="20230322-Modele_ESO_qualES_SEN_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id="1" name="Tableau1" displayName="Tableau1" ref="A2:Z15" headerRowDxfId="39" dataDxfId="37" headerRowBorderDxfId="38">
  <autoFilter ref="A2:Z15"/>
  <tableColumns count="26">
    <tableColumn id="1" name="Name" totalsRowLabel="Total" dataDxfId="36"/>
    <tableColumn id="2" name="Regis ID" dataDxfId="35"/>
    <tableColumn id="3" name="Wasserstelle Typ" dataDxfId="34"/>
    <tableColumn id="4" name="Koord. X" dataDxfId="33"/>
    <tableColumn id="5" name="Koord. Y" dataDxfId="32"/>
    <tableColumn id="6" name="Koord Z / Boden" dataDxfId="31"/>
    <tableColumn id="33" name="Information über den Referenzpunkt" dataDxfId="30"/>
    <tableColumn id="30" name="Höhe Referenzpunkt (z.B. OK Rohr [m ü. M.])" dataDxfId="29"/>
    <tableColumn id="7" name="Zweck  (GW-Entnahme, GW-Absenkung, Überwachung, etc.)" dataDxfId="28"/>
    <tableColumn id="8" name="Auftraggeber" dataDxfId="27"/>
    <tableColumn id="31" name="Datum und Uhrzeit [tt.mm.jjjj hh:mm]" dataDxfId="26"/>
    <tableColumn id="17" name="Zeitreferenz" dataDxfId="25"/>
    <tableColumn id="16" name="MessTyp" dataDxfId="24"/>
    <tableColumn id="9" name="Grundwassermessung [m]" dataDxfId="23"/>
    <tableColumn id="10" name="Höhe des Grundwassers [m.s.m.]" dataDxfId="22">
      <calculatedColumnFormula>Tableau1[[#This Row],[Höhe Referenzpunkt (z.B. OK Rohr '[m ü. M.'])]]-Tableau1[[#This Row],[Grundwassermessung '[m']]]</calculatedColumnFormula>
    </tableColumn>
    <tableColumn id="12" name="Tiefe des Grundwassers _x000a_(bestätigte Daten) [m]" dataDxfId="21"/>
    <tableColumn id="13" name="T [°C]" dataDxfId="20"/>
    <tableColumn id="11" name="Elektrische Leitfähigkeit bei 20°C [µS/cm] " dataDxfId="19"/>
    <tableColumn id="18" name="Elektrische Leitfähigkeit bei  25°C [µS/cm]" dataDxfId="18"/>
    <tableColumn id="25" name="pH" dataDxfId="17"/>
    <tableColumn id="26" name="O2 [mg/l]" dataDxfId="16"/>
    <tableColumn id="27" name="Sauerstoffsättigung [%]" dataDxfId="15"/>
    <tableColumn id="15" name="Pumpmenge (falls zutreffend)" dataDxfId="14"/>
    <tableColumn id="14" name="Einheiten [m3/s, l/min,…]" dataDxfId="13"/>
    <tableColumn id="29" name="Datum der Datenänderung" dataDxfId="12"/>
    <tableColumn id="32" name="Bemerkungen" totalsRowFunction="count" dataDxfId="11"/>
  </tableColumns>
  <tableStyleInfo name="TableStyleMedium2" showFirstColumn="0" showLastColumn="1" showRowStripes="1" showColumnStripes="0"/>
</table>
</file>

<file path=xl/tables/table2.xml><?xml version="1.0" encoding="utf-8"?>
<table xmlns="http://schemas.openxmlformats.org/spreadsheetml/2006/main" id="2" name="T_TYPEPTEAU" displayName="T_TYPEPTEAU" ref="I2:I8" totalsRowShown="0" headerRowDxfId="10" dataDxfId="9">
  <autoFilter ref="I2:I8"/>
  <tableColumns count="1">
    <tableColumn id="1" name="Type_point_eau" dataDxfId="8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id="3" name="T_MATERIAU" displayName="T_MATERIAU" ref="K2:K6" totalsRowShown="0" headerRowDxfId="7" dataDxfId="6">
  <autoFilter ref="K2:K6"/>
  <tableColumns count="1">
    <tableColumn id="1" name="Materiau" dataDxfId="5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id="4" name="T_UNITES" displayName="T_UNITES" ref="M2:M6" totalsRowShown="0">
  <autoFilter ref="M2:M6"/>
  <tableColumns count="1">
    <tableColumn id="1" name="Unité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au5" displayName="Tableau5" ref="A1:C3" totalsRowShown="0" headerRowDxfId="4" dataDxfId="3">
  <autoFilter ref="A1:C3"/>
  <tableColumns count="3">
    <tableColumn id="1" name="Version n°" dataDxfId="2"/>
    <tableColumn id="2" name="Date de mise à jour" dataDxfId="1"/>
    <tableColumn id="3" name="Remarqu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5"/>
  <sheetViews>
    <sheetView tabSelected="1" zoomScale="90" zoomScaleNormal="90" workbookViewId="0">
      <selection activeCell="F25" sqref="F25"/>
    </sheetView>
  </sheetViews>
  <sheetFormatPr defaultColWidth="10.81640625" defaultRowHeight="14.5" x14ac:dyDescent="0.35"/>
  <cols>
    <col min="1" max="1" width="20.81640625" bestFit="1" customWidth="1"/>
    <col min="2" max="2" width="20.81640625" customWidth="1"/>
    <col min="3" max="3" width="13" customWidth="1"/>
    <col min="6" max="6" width="17" bestFit="1" customWidth="1"/>
    <col min="7" max="7" width="26.7265625" customWidth="1"/>
    <col min="8" max="8" width="31.7265625" bestFit="1" customWidth="1"/>
    <col min="9" max="9" width="62.81640625" bestFit="1" customWidth="1"/>
    <col min="10" max="10" width="18.453125" customWidth="1"/>
    <col min="11" max="11" width="19" bestFit="1" customWidth="1"/>
    <col min="12" max="14" width="16.26953125" customWidth="1"/>
    <col min="15" max="15" width="28.6328125" bestFit="1" customWidth="1"/>
    <col min="16" max="16" width="28.7265625" bestFit="1" customWidth="1"/>
    <col min="17" max="19" width="27.1796875" customWidth="1"/>
    <col min="20" max="20" width="13" customWidth="1"/>
    <col min="21" max="21" width="12" customWidth="1"/>
    <col min="22" max="24" width="25.453125" customWidth="1"/>
    <col min="25" max="25" width="28.54296875" customWidth="1"/>
    <col min="26" max="26" width="17.453125" customWidth="1"/>
  </cols>
  <sheetData>
    <row r="1" spans="1:35" s="1" customFormat="1" ht="15" thickBot="1" x14ac:dyDescent="0.4">
      <c r="A1" s="74" t="s">
        <v>180</v>
      </c>
      <c r="B1" s="75"/>
      <c r="C1" s="75"/>
      <c r="D1" s="75"/>
      <c r="E1" s="75"/>
      <c r="F1" s="75"/>
      <c r="G1" s="75"/>
      <c r="H1" s="76"/>
      <c r="I1" s="74" t="s">
        <v>179</v>
      </c>
      <c r="J1" s="75"/>
      <c r="K1" s="74" t="s">
        <v>178</v>
      </c>
      <c r="L1" s="75"/>
      <c r="M1" s="76"/>
      <c r="N1" s="74" t="s">
        <v>177</v>
      </c>
      <c r="O1" s="75"/>
      <c r="P1" s="76"/>
      <c r="Q1" s="74" t="s">
        <v>176</v>
      </c>
      <c r="R1" s="75"/>
      <c r="S1" s="75"/>
      <c r="T1" s="75"/>
      <c r="U1" s="75"/>
      <c r="V1" s="76"/>
      <c r="W1" s="77" t="s">
        <v>175</v>
      </c>
      <c r="X1" s="79"/>
      <c r="Y1" s="77" t="s">
        <v>174</v>
      </c>
      <c r="Z1" s="78"/>
      <c r="AA1" s="4"/>
      <c r="AB1" s="4"/>
      <c r="AC1" s="4"/>
      <c r="AD1" s="4"/>
      <c r="AE1" s="4"/>
      <c r="AF1" s="4"/>
      <c r="AG1" s="4"/>
      <c r="AH1" s="4"/>
      <c r="AI1" s="4"/>
    </row>
    <row r="2" spans="1:35" ht="31.5" thickBot="1" x14ac:dyDescent="0.4">
      <c r="A2" s="5" t="s">
        <v>152</v>
      </c>
      <c r="B2" s="6" t="s">
        <v>153</v>
      </c>
      <c r="C2" s="2" t="s">
        <v>154</v>
      </c>
      <c r="D2" s="2" t="s">
        <v>155</v>
      </c>
      <c r="E2" s="3" t="s">
        <v>156</v>
      </c>
      <c r="F2" s="3" t="s">
        <v>157</v>
      </c>
      <c r="G2" s="62" t="s">
        <v>158</v>
      </c>
      <c r="H2" s="10" t="s">
        <v>159</v>
      </c>
      <c r="I2" s="68" t="s">
        <v>160</v>
      </c>
      <c r="J2" s="69" t="s">
        <v>161</v>
      </c>
      <c r="K2" s="8" t="s">
        <v>162</v>
      </c>
      <c r="L2" s="11" t="s">
        <v>163</v>
      </c>
      <c r="M2" s="11" t="s">
        <v>6</v>
      </c>
      <c r="N2" s="48" t="s">
        <v>164</v>
      </c>
      <c r="O2" s="11" t="s">
        <v>165</v>
      </c>
      <c r="P2" s="49" t="s">
        <v>166</v>
      </c>
      <c r="Q2" s="68" t="s">
        <v>103</v>
      </c>
      <c r="R2" s="7" t="s">
        <v>167</v>
      </c>
      <c r="S2" s="7" t="s">
        <v>168</v>
      </c>
      <c r="T2" s="7" t="s">
        <v>0</v>
      </c>
      <c r="U2" s="7" t="s">
        <v>1</v>
      </c>
      <c r="V2" s="12" t="s">
        <v>169</v>
      </c>
      <c r="W2" s="68" t="s">
        <v>170</v>
      </c>
      <c r="X2" s="70" t="s">
        <v>171</v>
      </c>
      <c r="Y2" s="9" t="s">
        <v>172</v>
      </c>
      <c r="Z2" s="7" t="s">
        <v>173</v>
      </c>
    </row>
    <row r="3" spans="1:35" s="59" customFormat="1" ht="15.5" x14ac:dyDescent="0.35">
      <c r="A3" s="56" t="s">
        <v>134</v>
      </c>
      <c r="B3" s="57" t="s">
        <v>135</v>
      </c>
      <c r="C3" s="57" t="s">
        <v>109</v>
      </c>
      <c r="D3" s="57">
        <v>2637791.0019999999</v>
      </c>
      <c r="E3" s="57">
        <v>1127796.9839999999</v>
      </c>
      <c r="F3" s="57">
        <v>451.55</v>
      </c>
      <c r="G3" s="63" t="s">
        <v>136</v>
      </c>
      <c r="H3" s="57">
        <v>452.45</v>
      </c>
      <c r="I3" s="57" t="s">
        <v>137</v>
      </c>
      <c r="J3" s="57" t="s">
        <v>138</v>
      </c>
      <c r="K3" s="64">
        <v>45007.416666666664</v>
      </c>
      <c r="L3" s="58">
        <v>1</v>
      </c>
      <c r="M3" s="58" t="s">
        <v>10</v>
      </c>
      <c r="N3" s="58">
        <v>5.41</v>
      </c>
      <c r="O3" s="58">
        <v>447.04</v>
      </c>
      <c r="P3" s="58">
        <v>4.5099999999999909</v>
      </c>
      <c r="Q3" s="57">
        <v>13.5</v>
      </c>
      <c r="R3" s="57">
        <v>546</v>
      </c>
      <c r="S3" s="57"/>
      <c r="T3" s="57">
        <v>7.3</v>
      </c>
      <c r="U3" s="57"/>
      <c r="V3" s="65">
        <v>0.71</v>
      </c>
      <c r="Y3" s="64">
        <v>45007.714583333334</v>
      </c>
      <c r="Z3" s="57" t="s">
        <v>144</v>
      </c>
    </row>
    <row r="4" spans="1:35" s="59" customFormat="1" ht="15.5" x14ac:dyDescent="0.35">
      <c r="A4" s="56" t="s">
        <v>134</v>
      </c>
      <c r="B4" s="57" t="s">
        <v>135</v>
      </c>
      <c r="C4" s="57" t="s">
        <v>109</v>
      </c>
      <c r="D4" s="57">
        <v>2637791.0019999999</v>
      </c>
      <c r="E4" s="57">
        <v>1127796.9839999999</v>
      </c>
      <c r="F4" s="57">
        <v>451.55</v>
      </c>
      <c r="G4" s="63" t="s">
        <v>136</v>
      </c>
      <c r="H4" s="57">
        <v>452.45</v>
      </c>
      <c r="I4" s="57" t="s">
        <v>137</v>
      </c>
      <c r="J4" s="57" t="s">
        <v>138</v>
      </c>
      <c r="K4" s="64">
        <v>45007.4375</v>
      </c>
      <c r="L4" s="58">
        <v>1</v>
      </c>
      <c r="M4" s="58" t="s">
        <v>10</v>
      </c>
      <c r="N4" s="58">
        <v>5.42</v>
      </c>
      <c r="O4" s="58">
        <v>447.03</v>
      </c>
      <c r="P4" s="58">
        <v>4.5200000000000387</v>
      </c>
      <c r="Q4" s="57">
        <v>13.5</v>
      </c>
      <c r="R4" s="57">
        <v>546</v>
      </c>
      <c r="S4" s="57"/>
      <c r="T4" s="57">
        <v>7.2</v>
      </c>
      <c r="U4" s="57"/>
      <c r="V4" s="65">
        <v>0.71</v>
      </c>
      <c r="W4" s="57"/>
      <c r="X4" s="57"/>
      <c r="Y4" s="64">
        <v>45007.714583333334</v>
      </c>
      <c r="Z4" s="57" t="s">
        <v>144</v>
      </c>
    </row>
    <row r="5" spans="1:35" s="59" customFormat="1" ht="15.5" x14ac:dyDescent="0.35">
      <c r="A5" s="56" t="s">
        <v>134</v>
      </c>
      <c r="B5" s="57" t="s">
        <v>135</v>
      </c>
      <c r="C5" s="57" t="s">
        <v>109</v>
      </c>
      <c r="D5" s="57">
        <v>2637791.0019999999</v>
      </c>
      <c r="E5" s="57">
        <v>1127796.9839999999</v>
      </c>
      <c r="F5" s="57">
        <v>451.55</v>
      </c>
      <c r="G5" s="63" t="s">
        <v>136</v>
      </c>
      <c r="H5" s="57">
        <v>452.45</v>
      </c>
      <c r="I5" s="57" t="s">
        <v>137</v>
      </c>
      <c r="J5" s="57" t="s">
        <v>138</v>
      </c>
      <c r="K5" s="64">
        <v>45007.458333391201</v>
      </c>
      <c r="L5" s="58">
        <v>1</v>
      </c>
      <c r="M5" s="58" t="s">
        <v>10</v>
      </c>
      <c r="N5" s="58">
        <v>5.41</v>
      </c>
      <c r="O5" s="58">
        <v>447.03999999999996</v>
      </c>
      <c r="P5" s="58">
        <v>4.5100000000000477</v>
      </c>
      <c r="Q5" s="57">
        <v>13.5</v>
      </c>
      <c r="R5" s="57">
        <v>546</v>
      </c>
      <c r="S5" s="57"/>
      <c r="T5" s="57">
        <v>7.2</v>
      </c>
      <c r="U5" s="57"/>
      <c r="V5" s="65">
        <v>0.71</v>
      </c>
      <c r="W5" s="57"/>
      <c r="X5" s="57"/>
      <c r="Y5" s="64">
        <v>45007.714583333334</v>
      </c>
      <c r="Z5" s="57" t="s">
        <v>144</v>
      </c>
    </row>
    <row r="6" spans="1:35" s="59" customFormat="1" ht="15.5" x14ac:dyDescent="0.35">
      <c r="A6" s="56" t="s">
        <v>134</v>
      </c>
      <c r="B6" s="57" t="s">
        <v>135</v>
      </c>
      <c r="C6" s="57" t="s">
        <v>109</v>
      </c>
      <c r="D6" s="57">
        <v>2637791.0019999999</v>
      </c>
      <c r="E6" s="57">
        <v>1127796.9839999999</v>
      </c>
      <c r="F6" s="57">
        <v>451.55</v>
      </c>
      <c r="G6" s="63" t="s">
        <v>136</v>
      </c>
      <c r="H6" s="57">
        <v>452.45</v>
      </c>
      <c r="I6" s="57" t="s">
        <v>137</v>
      </c>
      <c r="J6" s="57" t="s">
        <v>138</v>
      </c>
      <c r="K6" s="64">
        <v>45007.47916678241</v>
      </c>
      <c r="L6" s="61">
        <v>1</v>
      </c>
      <c r="M6" s="58" t="s">
        <v>10</v>
      </c>
      <c r="N6" s="61">
        <v>5.43</v>
      </c>
      <c r="O6" s="61">
        <v>447.02</v>
      </c>
      <c r="P6" s="61">
        <v>4.5300000000000296</v>
      </c>
      <c r="Q6" s="57">
        <v>13.5</v>
      </c>
      <c r="R6" s="57">
        <v>546</v>
      </c>
      <c r="S6" s="60"/>
      <c r="T6" s="57">
        <v>7.2</v>
      </c>
      <c r="U6" s="60"/>
      <c r="V6" s="65">
        <v>0.71</v>
      </c>
      <c r="W6" s="60"/>
      <c r="X6" s="60"/>
      <c r="Y6" s="64">
        <v>45007.714583333334</v>
      </c>
      <c r="Z6" s="57" t="s">
        <v>144</v>
      </c>
    </row>
    <row r="7" spans="1:35" s="59" customFormat="1" ht="15.5" x14ac:dyDescent="0.35">
      <c r="A7" s="56" t="s">
        <v>134</v>
      </c>
      <c r="B7" s="57" t="s">
        <v>135</v>
      </c>
      <c r="C7" s="57" t="s">
        <v>109</v>
      </c>
      <c r="D7" s="57">
        <v>2637791.0019999999</v>
      </c>
      <c r="E7" s="57">
        <v>1127796.9839999999</v>
      </c>
      <c r="F7" s="57">
        <v>451.55</v>
      </c>
      <c r="G7" s="63" t="s">
        <v>136</v>
      </c>
      <c r="H7" s="57">
        <v>452.45</v>
      </c>
      <c r="I7" s="57" t="s">
        <v>137</v>
      </c>
      <c r="J7" s="57" t="s">
        <v>138</v>
      </c>
      <c r="K7" s="64">
        <v>45007.500000173612</v>
      </c>
      <c r="L7" s="61">
        <v>1</v>
      </c>
      <c r="M7" s="58" t="s">
        <v>10</v>
      </c>
      <c r="N7" s="61">
        <v>4.4400000000000004</v>
      </c>
      <c r="O7" s="61">
        <v>448.01</v>
      </c>
      <c r="P7" s="61">
        <v>3.5400000000000205</v>
      </c>
      <c r="Q7" s="57">
        <v>13.5</v>
      </c>
      <c r="R7" s="57">
        <v>545</v>
      </c>
      <c r="S7" s="60"/>
      <c r="T7" s="57">
        <v>7.2</v>
      </c>
      <c r="U7" s="60"/>
      <c r="V7" s="65">
        <v>0.71</v>
      </c>
      <c r="W7" s="60"/>
      <c r="X7" s="60"/>
      <c r="Y7" s="64">
        <v>45007.714583333334</v>
      </c>
      <c r="Z7" s="57" t="s">
        <v>144</v>
      </c>
    </row>
    <row r="8" spans="1:35" s="59" customFormat="1" ht="15.5" x14ac:dyDescent="0.35">
      <c r="A8" s="56" t="s">
        <v>134</v>
      </c>
      <c r="B8" s="57" t="s">
        <v>135</v>
      </c>
      <c r="C8" s="57" t="s">
        <v>109</v>
      </c>
      <c r="D8" s="57">
        <v>2637791.0019999999</v>
      </c>
      <c r="E8" s="57">
        <v>1127796.9839999999</v>
      </c>
      <c r="F8" s="57">
        <v>451.55</v>
      </c>
      <c r="G8" s="63" t="s">
        <v>136</v>
      </c>
      <c r="H8" s="57">
        <v>452.45</v>
      </c>
      <c r="I8" s="57" t="s">
        <v>137</v>
      </c>
      <c r="J8" s="57" t="s">
        <v>138</v>
      </c>
      <c r="K8" s="64">
        <v>45007.520833564813</v>
      </c>
      <c r="L8" s="61">
        <v>1</v>
      </c>
      <c r="M8" s="58" t="s">
        <v>10</v>
      </c>
      <c r="N8" s="61">
        <v>4.4400000000000004</v>
      </c>
      <c r="O8" s="61">
        <v>448.01</v>
      </c>
      <c r="P8" s="61">
        <v>3.5400000000000205</v>
      </c>
      <c r="Q8" s="57">
        <v>13.6</v>
      </c>
      <c r="R8" s="57">
        <v>545</v>
      </c>
      <c r="S8" s="60"/>
      <c r="T8" s="57">
        <v>7.2</v>
      </c>
      <c r="U8" s="60"/>
      <c r="V8" s="65">
        <v>0.72</v>
      </c>
      <c r="W8" s="60"/>
      <c r="X8" s="60"/>
      <c r="Y8" s="64">
        <v>45007.714583333334</v>
      </c>
      <c r="Z8" s="57" t="s">
        <v>144</v>
      </c>
    </row>
    <row r="9" spans="1:35" s="59" customFormat="1" ht="15.5" x14ac:dyDescent="0.35">
      <c r="A9" s="56" t="s">
        <v>134</v>
      </c>
      <c r="B9" s="57" t="s">
        <v>135</v>
      </c>
      <c r="C9" s="57" t="s">
        <v>109</v>
      </c>
      <c r="D9" s="57">
        <v>2637791.0019999999</v>
      </c>
      <c r="E9" s="57">
        <v>1127796.9839999999</v>
      </c>
      <c r="F9" s="57">
        <v>451.55</v>
      </c>
      <c r="G9" s="63" t="s">
        <v>136</v>
      </c>
      <c r="H9" s="57">
        <v>452.45</v>
      </c>
      <c r="I9" s="57" t="s">
        <v>137</v>
      </c>
      <c r="J9" s="57" t="s">
        <v>138</v>
      </c>
      <c r="K9" s="64">
        <v>45007.541666956022</v>
      </c>
      <c r="L9" s="58">
        <v>1</v>
      </c>
      <c r="M9" s="58" t="s">
        <v>10</v>
      </c>
      <c r="N9" s="58">
        <v>4.43</v>
      </c>
      <c r="O9" s="58">
        <v>448.02</v>
      </c>
      <c r="P9" s="58">
        <v>3.5300000000000296</v>
      </c>
      <c r="Q9" s="57">
        <v>13.6</v>
      </c>
      <c r="R9" s="57">
        <v>546</v>
      </c>
      <c r="S9" s="57"/>
      <c r="T9" s="57">
        <v>7.2</v>
      </c>
      <c r="U9" s="57"/>
      <c r="V9" s="65">
        <v>0.73</v>
      </c>
      <c r="W9" s="57"/>
      <c r="X9" s="57"/>
      <c r="Y9" s="64">
        <v>45007.714583333334</v>
      </c>
      <c r="Z9" s="57" t="s">
        <v>144</v>
      </c>
    </row>
    <row r="10" spans="1:35" s="59" customFormat="1" ht="15.5" x14ac:dyDescent="0.35">
      <c r="A10" s="53" t="s">
        <v>140</v>
      </c>
      <c r="B10" s="54" t="s">
        <v>142</v>
      </c>
      <c r="C10" s="57" t="s">
        <v>116</v>
      </c>
      <c r="D10" s="55">
        <v>2636656.23</v>
      </c>
      <c r="E10" s="55">
        <v>1127582.057</v>
      </c>
      <c r="F10" s="54">
        <v>544.42999999999995</v>
      </c>
      <c r="G10" s="57"/>
      <c r="H10" s="57"/>
      <c r="I10" s="57"/>
      <c r="J10" s="57" t="s">
        <v>143</v>
      </c>
      <c r="K10" s="64">
        <v>45101.416666666664</v>
      </c>
      <c r="L10" s="58">
        <v>2</v>
      </c>
      <c r="M10" s="58" t="s">
        <v>7</v>
      </c>
      <c r="N10" s="58"/>
      <c r="O10" s="58"/>
      <c r="P10" s="58"/>
      <c r="Q10" s="57"/>
      <c r="R10" s="57"/>
      <c r="S10" s="57"/>
      <c r="T10" s="57"/>
      <c r="U10" s="57"/>
      <c r="V10" s="57"/>
      <c r="W10" s="57">
        <v>100</v>
      </c>
      <c r="X10" s="57" t="s">
        <v>139</v>
      </c>
      <c r="Y10" s="64">
        <v>45007.716666666667</v>
      </c>
      <c r="Z10" s="57" t="s">
        <v>144</v>
      </c>
    </row>
    <row r="11" spans="1:35" s="59" customFormat="1" ht="15.5" x14ac:dyDescent="0.35">
      <c r="A11" s="53" t="s">
        <v>140</v>
      </c>
      <c r="B11" s="54" t="s">
        <v>142</v>
      </c>
      <c r="C11" s="57" t="s">
        <v>116</v>
      </c>
      <c r="D11" s="55">
        <v>2636656.23</v>
      </c>
      <c r="E11" s="55">
        <v>1127582.057</v>
      </c>
      <c r="F11" s="54">
        <v>544.42999999999995</v>
      </c>
      <c r="G11" s="57"/>
      <c r="H11" s="57"/>
      <c r="I11" s="57"/>
      <c r="J11" s="57" t="s">
        <v>143</v>
      </c>
      <c r="K11" s="64">
        <v>45101.458333333336</v>
      </c>
      <c r="L11" s="58">
        <v>2</v>
      </c>
      <c r="M11" s="58" t="s">
        <v>7</v>
      </c>
      <c r="N11" s="58"/>
      <c r="O11" s="58"/>
      <c r="P11" s="58"/>
      <c r="Q11" s="57"/>
      <c r="R11" s="57"/>
      <c r="S11" s="57"/>
      <c r="T11" s="57"/>
      <c r="U11" s="57"/>
      <c r="V11" s="57"/>
      <c r="W11" s="57">
        <v>100</v>
      </c>
      <c r="X11" s="57" t="s">
        <v>139</v>
      </c>
      <c r="Y11" s="64">
        <v>45007.716666666667</v>
      </c>
      <c r="Z11" s="57" t="s">
        <v>144</v>
      </c>
    </row>
    <row r="12" spans="1:35" s="59" customFormat="1" ht="15.5" x14ac:dyDescent="0.35">
      <c r="A12" s="53" t="s">
        <v>140</v>
      </c>
      <c r="B12" s="54" t="s">
        <v>142</v>
      </c>
      <c r="C12" s="57" t="s">
        <v>116</v>
      </c>
      <c r="D12" s="55">
        <v>2636656.23</v>
      </c>
      <c r="E12" s="55">
        <v>1127582.057</v>
      </c>
      <c r="F12" s="54">
        <v>544.42999999999995</v>
      </c>
      <c r="G12" s="57"/>
      <c r="H12" s="57"/>
      <c r="J12" s="57" t="s">
        <v>143</v>
      </c>
      <c r="K12" s="64">
        <v>45101.500000057873</v>
      </c>
      <c r="L12" s="58">
        <v>2</v>
      </c>
      <c r="M12" s="58" t="s">
        <v>7</v>
      </c>
      <c r="N12" s="58"/>
      <c r="O12" s="58"/>
      <c r="P12" s="58"/>
      <c r="Q12" s="57"/>
      <c r="R12" s="57"/>
      <c r="S12" s="57"/>
      <c r="T12" s="57"/>
      <c r="U12" s="57"/>
      <c r="V12" s="57"/>
      <c r="W12" s="57">
        <v>100</v>
      </c>
      <c r="X12" s="57" t="s">
        <v>139</v>
      </c>
      <c r="Y12" s="64">
        <v>45007.716666666667</v>
      </c>
      <c r="Z12" s="57" t="s">
        <v>144</v>
      </c>
    </row>
    <row r="13" spans="1:35" s="59" customFormat="1" ht="15.5" x14ac:dyDescent="0.35">
      <c r="A13" s="53" t="s">
        <v>141</v>
      </c>
      <c r="B13" s="54" t="s">
        <v>142</v>
      </c>
      <c r="C13" s="57" t="s">
        <v>116</v>
      </c>
      <c r="D13" s="55">
        <v>2636656.23</v>
      </c>
      <c r="E13" s="55">
        <v>1127582.057</v>
      </c>
      <c r="F13" s="54">
        <v>544.42999999999995</v>
      </c>
      <c r="G13" s="57"/>
      <c r="H13" s="57"/>
      <c r="I13" s="57"/>
      <c r="J13" s="57" t="s">
        <v>143</v>
      </c>
      <c r="K13" s="64">
        <v>45101.54166678241</v>
      </c>
      <c r="L13" s="58">
        <v>2</v>
      </c>
      <c r="M13" s="58" t="s">
        <v>7</v>
      </c>
      <c r="N13" s="58"/>
      <c r="O13" s="58"/>
      <c r="P13" s="58"/>
      <c r="Q13" s="57"/>
      <c r="R13" s="57"/>
      <c r="S13" s="57"/>
      <c r="T13" s="57"/>
      <c r="U13" s="57"/>
      <c r="V13" s="57"/>
      <c r="W13" s="57">
        <v>100</v>
      </c>
      <c r="X13" s="57" t="s">
        <v>139</v>
      </c>
      <c r="Y13" s="64">
        <v>45007.716666666667</v>
      </c>
      <c r="Z13" s="57" t="s">
        <v>144</v>
      </c>
    </row>
    <row r="14" spans="1:35" ht="15.5" x14ac:dyDescent="0.35">
      <c r="A14" s="53" t="s">
        <v>141</v>
      </c>
      <c r="B14" s="54" t="s">
        <v>142</v>
      </c>
      <c r="C14" s="57" t="s">
        <v>116</v>
      </c>
      <c r="D14" s="55">
        <v>2636656.23</v>
      </c>
      <c r="E14" s="55">
        <v>1127582.057</v>
      </c>
      <c r="F14" s="54">
        <v>544.42999999999995</v>
      </c>
      <c r="G14" s="57"/>
      <c r="H14" s="57"/>
      <c r="I14" s="57"/>
      <c r="J14" s="57" t="s">
        <v>143</v>
      </c>
      <c r="K14" s="64">
        <v>45101.583333506947</v>
      </c>
      <c r="L14" s="58">
        <v>2</v>
      </c>
      <c r="M14" s="58" t="s">
        <v>7</v>
      </c>
      <c r="N14" s="58"/>
      <c r="O14" s="58"/>
      <c r="P14" s="58"/>
      <c r="Q14" s="57"/>
      <c r="R14" s="57"/>
      <c r="S14" s="57"/>
      <c r="T14" s="57"/>
      <c r="U14" s="57"/>
      <c r="V14" s="57"/>
      <c r="W14" s="57"/>
      <c r="X14" s="57"/>
      <c r="Y14" s="58"/>
      <c r="Z14" s="57"/>
    </row>
    <row r="15" spans="1:35" ht="15.5" x14ac:dyDescent="0.35">
      <c r="A15" s="53" t="s">
        <v>141</v>
      </c>
      <c r="B15" s="54" t="s">
        <v>142</v>
      </c>
      <c r="C15" s="57" t="s">
        <v>116</v>
      </c>
      <c r="D15" s="55">
        <v>2636656.23</v>
      </c>
      <c r="E15" s="55">
        <v>1127582.057</v>
      </c>
      <c r="F15" s="54">
        <v>544.42999999999995</v>
      </c>
      <c r="G15" s="59"/>
      <c r="H15" s="59"/>
      <c r="I15" s="59"/>
      <c r="J15" s="57" t="s">
        <v>143</v>
      </c>
      <c r="K15" s="64">
        <v>45101.625000231485</v>
      </c>
      <c r="L15" s="58">
        <v>2</v>
      </c>
      <c r="M15" s="66" t="s">
        <v>7</v>
      </c>
      <c r="N15" s="59"/>
      <c r="O15" s="67">
        <f>Tableau1[[#This Row],[Höhe Referenzpunkt (z.B. OK Rohr '[m ü. M.'])]]-Tableau1[[#This Row],[Grundwassermessung '[m']]]</f>
        <v>0</v>
      </c>
      <c r="P15" s="67"/>
      <c r="Q15" s="59"/>
      <c r="R15" s="59"/>
      <c r="S15" s="59"/>
      <c r="T15" s="59"/>
      <c r="U15" s="59"/>
      <c r="V15" s="59"/>
      <c r="W15" s="59"/>
      <c r="X15" s="59"/>
      <c r="Y15" s="59"/>
      <c r="Z15" s="59"/>
    </row>
  </sheetData>
  <mergeCells count="7">
    <mergeCell ref="I1:J1"/>
    <mergeCell ref="A1:H1"/>
    <mergeCell ref="Y1:Z1"/>
    <mergeCell ref="W1:X1"/>
    <mergeCell ref="Q1:V1"/>
    <mergeCell ref="N1:P1"/>
    <mergeCell ref="K1:M1"/>
  </mergeCells>
  <dataValidations count="9">
    <dataValidation allowBlank="1" showErrorMessage="1" promptTitle="REGIS ID" prompt="À demander au SEN : clara.chauvet@admin.vs.ch" sqref="B3:B9"/>
    <dataValidation allowBlank="1" showErrorMessage="1" promptTitle="Date / heure" prompt="Format : JJ.MM.AAAA HH:MM" sqref="K2:L2 N2:O13 K3:K15"/>
    <dataValidation allowBlank="1" showErrorMessage="1" promptTitle="Coordonnées" prompt="Système de référence : MN95 (fr) / LV95 (de)" sqref="D2:E2"/>
    <dataValidation allowBlank="1" showErrorMessage="1" promptTitle="Coordonnées" prompt="Triangulation nationale : MN03 (fr) / LV03 (de)" sqref="F2"/>
    <dataValidation allowBlank="1" showErrorMessage="1" promptTitle="Point de référence" prompt="Par exemple, sommet du tube etc." sqref="G2:G15"/>
    <dataValidation allowBlank="1" showErrorMessage="1" sqref="M2"/>
    <dataValidation type="decimal" allowBlank="1" showInputMessage="1" showErrorMessage="1" sqref="D10:D15">
      <formula1>2000000</formula1>
      <formula2>3000000</formula2>
    </dataValidation>
    <dataValidation type="decimal" allowBlank="1" showInputMessage="1" showErrorMessage="1" sqref="E10:E15">
      <formula1>1000000</formula1>
      <formula2>1300000</formula2>
    </dataValidation>
    <dataValidation allowBlank="1" showInputMessage="1" showErrorMessage="1" promptTitle="REGIS ID" prompt="À demander au SEN : clara.chauvet@admin.vs.ch" sqref="B2"/>
  </dataValidations>
  <pageMargins left="0.7" right="0.7" top="0.75" bottom="0.75" header="0.3" footer="0.3"/>
  <pageSetup paperSize="301" orientation="portrait" r:id="rId1"/>
  <ignoredErrors>
    <ignoredError sqref="O12:O13 O3:O11" calculatedColumn="1"/>
  </ignoredErrors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promptTitle="Date / heure" prompt="Format : JJ.MM.AAAA HH:MM">
          <x14:formula1>
            <xm:f>tableauOption!$A$58:$A$62</xm:f>
          </x14:formula1>
          <xm:sqref>L3:L15</xm:sqref>
        </x14:dataValidation>
        <x14:dataValidation type="list" allowBlank="1" showErrorMessage="1">
          <x14:formula1>
            <xm:f>tableauOption!$A$3:$A$5</xm:f>
          </x14:formula1>
          <xm:sqref>M3:M15</xm:sqref>
        </x14:dataValidation>
        <x14:dataValidation type="list" allowBlank="1" showInputMessage="1" showErrorMessage="1">
          <x14:formula1>
            <xm:f>tableauOption!$I$3:$I$8</xm:f>
          </x14:formula1>
          <xm:sqref>C3:C15</xm:sqref>
        </x14:dataValidation>
        <x14:dataValidation type="list" allowBlank="1" showInputMessage="1" showErrorMessage="1">
          <x14:formula1>
            <xm:f>tableauOption!$M$3:$M$6</xm:f>
          </x14:formula1>
          <xm:sqref>X3:X15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opLeftCell="G1" workbookViewId="0">
      <selection activeCell="N16" sqref="N16"/>
    </sheetView>
  </sheetViews>
  <sheetFormatPr defaultColWidth="10.81640625" defaultRowHeight="14.5" x14ac:dyDescent="0.35"/>
  <cols>
    <col min="2" max="2" width="29.7265625" customWidth="1"/>
    <col min="6" max="6" width="39.54296875" customWidth="1"/>
    <col min="7" max="7" width="35.81640625" customWidth="1"/>
    <col min="9" max="9" width="17.7265625" customWidth="1"/>
    <col min="11" max="11" width="18.7265625" customWidth="1"/>
  </cols>
  <sheetData>
    <row r="1" spans="1:13" x14ac:dyDescent="0.35">
      <c r="A1" s="13" t="s">
        <v>5</v>
      </c>
      <c r="B1" s="14"/>
      <c r="C1" s="14"/>
      <c r="D1" s="13" t="s">
        <v>6</v>
      </c>
      <c r="F1" s="50"/>
      <c r="G1" s="50"/>
      <c r="H1" s="50"/>
      <c r="I1" s="50"/>
      <c r="J1" s="50"/>
      <c r="K1" s="50"/>
    </row>
    <row r="2" spans="1:13" x14ac:dyDescent="0.35">
      <c r="A2" s="13"/>
      <c r="B2" s="14"/>
      <c r="C2" s="14"/>
      <c r="D2" s="13"/>
      <c r="F2" s="51" t="s">
        <v>104</v>
      </c>
      <c r="G2" s="51" t="s">
        <v>105</v>
      </c>
      <c r="H2" s="52"/>
      <c r="I2" s="52" t="s">
        <v>106</v>
      </c>
      <c r="J2" s="52"/>
      <c r="K2" s="52" t="s">
        <v>107</v>
      </c>
      <c r="M2" t="s">
        <v>147</v>
      </c>
    </row>
    <row r="3" spans="1:13" x14ac:dyDescent="0.35">
      <c r="A3" s="15" t="s">
        <v>7</v>
      </c>
      <c r="B3" s="16" t="s">
        <v>8</v>
      </c>
      <c r="C3" s="17"/>
      <c r="D3" s="18" t="s">
        <v>9</v>
      </c>
      <c r="F3" s="50" t="s">
        <v>108</v>
      </c>
      <c r="G3" s="50" t="s">
        <v>108</v>
      </c>
      <c r="H3" s="50"/>
      <c r="I3" s="50" t="s">
        <v>109</v>
      </c>
      <c r="J3" s="50"/>
      <c r="K3" s="50" t="s">
        <v>110</v>
      </c>
      <c r="M3" t="s">
        <v>139</v>
      </c>
    </row>
    <row r="4" spans="1:13" x14ac:dyDescent="0.35">
      <c r="A4" s="15" t="s">
        <v>10</v>
      </c>
      <c r="B4" s="16" t="s">
        <v>11</v>
      </c>
      <c r="C4" s="17"/>
      <c r="D4" s="19" t="s">
        <v>12</v>
      </c>
      <c r="F4" s="50" t="s">
        <v>111</v>
      </c>
      <c r="G4" s="50" t="s">
        <v>112</v>
      </c>
      <c r="H4" s="50"/>
      <c r="I4" s="50" t="s">
        <v>113</v>
      </c>
      <c r="J4" s="50"/>
      <c r="K4" s="50" t="s">
        <v>114</v>
      </c>
      <c r="M4" t="s">
        <v>149</v>
      </c>
    </row>
    <row r="5" spans="1:13" x14ac:dyDescent="0.35">
      <c r="A5" s="15" t="s">
        <v>13</v>
      </c>
      <c r="B5" s="16" t="s">
        <v>14</v>
      </c>
      <c r="C5" s="17"/>
      <c r="D5" s="19" t="s">
        <v>15</v>
      </c>
      <c r="F5" s="50" t="s">
        <v>111</v>
      </c>
      <c r="G5" s="50" t="s">
        <v>115</v>
      </c>
      <c r="H5" s="50"/>
      <c r="I5" s="50" t="s">
        <v>116</v>
      </c>
      <c r="J5" s="50"/>
      <c r="K5" s="50" t="s">
        <v>117</v>
      </c>
      <c r="M5" t="s">
        <v>150</v>
      </c>
    </row>
    <row r="6" spans="1:13" x14ac:dyDescent="0.35">
      <c r="A6" s="15"/>
      <c r="B6" s="16"/>
      <c r="C6" s="17"/>
      <c r="D6" s="20"/>
      <c r="F6" s="50" t="s">
        <v>111</v>
      </c>
      <c r="G6" s="50" t="s">
        <v>118</v>
      </c>
      <c r="H6" s="50"/>
      <c r="I6" s="50" t="s">
        <v>119</v>
      </c>
      <c r="J6" s="50"/>
      <c r="K6" s="50" t="s">
        <v>120</v>
      </c>
      <c r="M6" t="s">
        <v>148</v>
      </c>
    </row>
    <row r="7" spans="1:13" x14ac:dyDescent="0.35">
      <c r="A7" s="15"/>
      <c r="B7" s="16"/>
      <c r="C7" s="17"/>
      <c r="D7" s="20"/>
      <c r="F7" s="50" t="s">
        <v>111</v>
      </c>
      <c r="G7" s="50" t="s">
        <v>121</v>
      </c>
      <c r="H7" s="50"/>
      <c r="I7" s="50" t="s">
        <v>122</v>
      </c>
      <c r="J7" s="50"/>
      <c r="K7" s="50"/>
    </row>
    <row r="8" spans="1:13" x14ac:dyDescent="0.35">
      <c r="A8" s="17"/>
      <c r="B8" s="17"/>
      <c r="C8" s="17"/>
      <c r="D8" s="17"/>
      <c r="F8" s="50" t="s">
        <v>111</v>
      </c>
      <c r="G8" s="50" t="s">
        <v>123</v>
      </c>
      <c r="H8" s="50"/>
      <c r="I8" s="50" t="s">
        <v>124</v>
      </c>
      <c r="J8" s="50"/>
      <c r="K8" s="50"/>
    </row>
    <row r="9" spans="1:13" x14ac:dyDescent="0.35">
      <c r="A9" s="21" t="s">
        <v>16</v>
      </c>
      <c r="B9" s="22"/>
      <c r="C9" s="22"/>
      <c r="D9" s="21" t="s">
        <v>17</v>
      </c>
      <c r="F9" s="50" t="s">
        <v>125</v>
      </c>
      <c r="G9" s="50" t="s">
        <v>126</v>
      </c>
      <c r="H9" s="50"/>
      <c r="I9" s="50"/>
      <c r="J9" s="50"/>
      <c r="K9" s="50"/>
    </row>
    <row r="10" spans="1:13" x14ac:dyDescent="0.35">
      <c r="A10" s="21"/>
      <c r="B10" s="22"/>
      <c r="C10" s="22"/>
      <c r="D10" s="14"/>
      <c r="F10" s="50" t="s">
        <v>125</v>
      </c>
      <c r="G10" s="50" t="s">
        <v>127</v>
      </c>
      <c r="H10" s="50"/>
      <c r="I10" s="50"/>
      <c r="J10" s="50"/>
      <c r="K10" s="50"/>
    </row>
    <row r="11" spans="1:13" x14ac:dyDescent="0.35">
      <c r="A11" s="23">
        <v>0</v>
      </c>
      <c r="B11" s="24" t="s">
        <v>18</v>
      </c>
      <c r="C11" s="25"/>
      <c r="D11" s="26" t="s">
        <v>19</v>
      </c>
      <c r="F11" s="50" t="s">
        <v>125</v>
      </c>
      <c r="G11" s="50" t="s">
        <v>128</v>
      </c>
      <c r="H11" s="50"/>
      <c r="I11" s="50"/>
      <c r="J11" s="50"/>
      <c r="K11" s="50"/>
    </row>
    <row r="12" spans="1:13" x14ac:dyDescent="0.35">
      <c r="A12" s="27">
        <v>1</v>
      </c>
      <c r="B12" s="28" t="s">
        <v>20</v>
      </c>
      <c r="C12" s="17"/>
      <c r="D12" s="26" t="s">
        <v>21</v>
      </c>
      <c r="F12" s="50" t="s">
        <v>125</v>
      </c>
      <c r="G12" s="50" t="s">
        <v>129</v>
      </c>
      <c r="H12" s="50"/>
      <c r="I12" s="50"/>
      <c r="J12" s="50"/>
      <c r="K12" s="50"/>
    </row>
    <row r="13" spans="1:13" x14ac:dyDescent="0.35">
      <c r="A13" s="23">
        <v>2</v>
      </c>
      <c r="B13" s="24" t="s">
        <v>22</v>
      </c>
      <c r="C13" s="25"/>
      <c r="D13" s="29" t="s">
        <v>23</v>
      </c>
      <c r="F13" s="50" t="s">
        <v>130</v>
      </c>
      <c r="G13" s="50" t="s">
        <v>131</v>
      </c>
      <c r="H13" s="50"/>
      <c r="I13" s="50"/>
      <c r="J13" s="50"/>
      <c r="K13" s="50"/>
    </row>
    <row r="14" spans="1:13" x14ac:dyDescent="0.35">
      <c r="A14" s="30">
        <v>3</v>
      </c>
      <c r="B14" s="28" t="s">
        <v>24</v>
      </c>
      <c r="C14" s="17"/>
      <c r="D14" s="29" t="s">
        <v>25</v>
      </c>
      <c r="F14" s="50" t="s">
        <v>130</v>
      </c>
      <c r="G14" s="50" t="s">
        <v>132</v>
      </c>
      <c r="H14" s="50"/>
      <c r="I14" s="50"/>
      <c r="J14" s="50"/>
      <c r="K14" s="50"/>
    </row>
    <row r="15" spans="1:13" x14ac:dyDescent="0.35">
      <c r="A15" s="31">
        <v>4</v>
      </c>
      <c r="B15" s="32" t="s">
        <v>26</v>
      </c>
      <c r="C15" s="17"/>
      <c r="D15" s="29" t="s">
        <v>27</v>
      </c>
      <c r="F15" s="50" t="s">
        <v>130</v>
      </c>
      <c r="G15" s="50" t="s">
        <v>133</v>
      </c>
      <c r="H15" s="50"/>
      <c r="I15" s="50"/>
      <c r="J15" s="50"/>
      <c r="K15" s="50"/>
    </row>
    <row r="16" spans="1:13" x14ac:dyDescent="0.35">
      <c r="A16" s="23">
        <v>5</v>
      </c>
      <c r="B16" s="24" t="s">
        <v>28</v>
      </c>
      <c r="C16" s="25"/>
      <c r="D16" s="29" t="s">
        <v>29</v>
      </c>
      <c r="F16" s="50" t="s">
        <v>111</v>
      </c>
      <c r="G16" s="50" t="s">
        <v>115</v>
      </c>
      <c r="H16" s="50"/>
      <c r="I16" s="50"/>
      <c r="J16" s="50"/>
      <c r="K16" s="50"/>
    </row>
    <row r="17" spans="1:11" x14ac:dyDescent="0.35">
      <c r="A17" s="17"/>
      <c r="B17" s="17"/>
      <c r="C17" s="17"/>
      <c r="D17" s="17"/>
      <c r="F17" s="50"/>
      <c r="G17" s="50"/>
      <c r="H17" s="50"/>
      <c r="I17" s="50"/>
      <c r="J17" s="50"/>
      <c r="K17" s="50"/>
    </row>
    <row r="18" spans="1:11" x14ac:dyDescent="0.35">
      <c r="A18" s="33"/>
      <c r="B18" s="34"/>
      <c r="C18" s="34"/>
      <c r="D18" s="35"/>
      <c r="F18" s="50"/>
      <c r="G18" s="50"/>
      <c r="H18" s="50"/>
      <c r="I18" s="50"/>
      <c r="J18" s="50"/>
      <c r="K18" s="50"/>
    </row>
    <row r="19" spans="1:11" x14ac:dyDescent="0.35">
      <c r="A19" s="17"/>
      <c r="B19" s="17"/>
      <c r="C19" s="17"/>
      <c r="D19" s="17"/>
      <c r="F19" s="50"/>
      <c r="G19" s="50"/>
      <c r="H19" s="50"/>
      <c r="I19" s="50"/>
      <c r="J19" s="50"/>
      <c r="K19" s="50"/>
    </row>
    <row r="20" spans="1:11" x14ac:dyDescent="0.35">
      <c r="A20" s="21" t="s">
        <v>30</v>
      </c>
      <c r="B20" s="36"/>
      <c r="C20" s="36"/>
      <c r="D20" s="14"/>
      <c r="F20" s="50"/>
      <c r="G20" s="50"/>
      <c r="H20" s="50"/>
      <c r="I20" s="50"/>
      <c r="J20" s="50"/>
      <c r="K20" s="50"/>
    </row>
    <row r="21" spans="1:11" x14ac:dyDescent="0.35">
      <c r="A21" s="37" t="s">
        <v>31</v>
      </c>
      <c r="B21" s="38"/>
      <c r="C21" s="38"/>
      <c r="D21" s="39"/>
      <c r="F21" s="50"/>
      <c r="G21" s="50"/>
      <c r="H21" s="50"/>
      <c r="I21" s="50"/>
      <c r="J21" s="50"/>
      <c r="K21" s="50"/>
    </row>
    <row r="22" spans="1:11" x14ac:dyDescent="0.35">
      <c r="A22" s="40" t="s">
        <v>32</v>
      </c>
      <c r="B22" s="41" t="s">
        <v>33</v>
      </c>
      <c r="C22" s="35"/>
      <c r="D22" s="35"/>
      <c r="F22" s="50"/>
      <c r="G22" s="50"/>
      <c r="H22" s="50"/>
      <c r="I22" s="50"/>
      <c r="J22" s="50"/>
      <c r="K22" s="50"/>
    </row>
    <row r="23" spans="1:11" x14ac:dyDescent="0.35">
      <c r="A23" s="40" t="s">
        <v>34</v>
      </c>
      <c r="B23" s="41" t="s">
        <v>35</v>
      </c>
      <c r="C23" s="35"/>
      <c r="D23" s="35"/>
      <c r="F23" s="50"/>
      <c r="G23" s="50"/>
      <c r="H23" s="50"/>
      <c r="I23" s="50"/>
      <c r="J23" s="50"/>
      <c r="K23" s="50"/>
    </row>
    <row r="24" spans="1:11" x14ac:dyDescent="0.35">
      <c r="A24" s="40" t="s">
        <v>36</v>
      </c>
      <c r="B24" s="17" t="s">
        <v>37</v>
      </c>
      <c r="C24" s="17"/>
      <c r="D24" s="17"/>
    </row>
    <row r="25" spans="1:11" x14ac:dyDescent="0.35">
      <c r="A25" s="40" t="s">
        <v>38</v>
      </c>
      <c r="B25" s="17" t="s">
        <v>39</v>
      </c>
      <c r="C25" s="17"/>
      <c r="D25" s="17"/>
    </row>
    <row r="26" spans="1:11" x14ac:dyDescent="0.35">
      <c r="A26" s="40" t="s">
        <v>40</v>
      </c>
      <c r="B26" s="17" t="s">
        <v>41</v>
      </c>
      <c r="C26" s="17"/>
      <c r="D26" s="17"/>
    </row>
    <row r="27" spans="1:11" x14ac:dyDescent="0.35">
      <c r="A27" s="42" t="s">
        <v>10</v>
      </c>
      <c r="B27" s="17" t="s">
        <v>42</v>
      </c>
      <c r="C27" s="17"/>
      <c r="D27" s="17"/>
    </row>
    <row r="28" spans="1:11" x14ac:dyDescent="0.35">
      <c r="A28" s="42" t="s">
        <v>43</v>
      </c>
      <c r="B28" s="17" t="s">
        <v>44</v>
      </c>
      <c r="C28" s="17"/>
      <c r="D28" s="17"/>
    </row>
    <row r="29" spans="1:11" x14ac:dyDescent="0.35">
      <c r="A29" s="43" t="s">
        <v>45</v>
      </c>
      <c r="B29" s="17" t="s">
        <v>46</v>
      </c>
      <c r="C29" s="17"/>
      <c r="D29" s="17"/>
    </row>
    <row r="30" spans="1:11" x14ac:dyDescent="0.35">
      <c r="A30" s="43" t="s">
        <v>47</v>
      </c>
      <c r="B30" s="17" t="s">
        <v>48</v>
      </c>
      <c r="C30" s="17"/>
      <c r="D30" s="17"/>
    </row>
    <row r="31" spans="1:11" x14ac:dyDescent="0.35">
      <c r="A31" s="43" t="s">
        <v>49</v>
      </c>
      <c r="B31" s="17" t="s">
        <v>50</v>
      </c>
      <c r="C31" s="17"/>
      <c r="D31" s="17"/>
    </row>
    <row r="32" spans="1:11" x14ac:dyDescent="0.35">
      <c r="A32" s="43" t="s">
        <v>13</v>
      </c>
      <c r="B32" s="17" t="s">
        <v>51</v>
      </c>
      <c r="C32" s="17"/>
      <c r="D32" s="17"/>
    </row>
    <row r="33" spans="1:4" x14ac:dyDescent="0.35">
      <c r="A33" s="43" t="s">
        <v>52</v>
      </c>
      <c r="B33" s="17" t="s">
        <v>53</v>
      </c>
      <c r="C33" s="17"/>
      <c r="D33" s="17"/>
    </row>
    <row r="34" spans="1:4" x14ac:dyDescent="0.35">
      <c r="A34" s="43" t="s">
        <v>54</v>
      </c>
      <c r="B34" s="17" t="s">
        <v>55</v>
      </c>
      <c r="C34" s="17"/>
      <c r="D34" s="17"/>
    </row>
    <row r="35" spans="1:4" x14ac:dyDescent="0.35">
      <c r="A35" s="43" t="s">
        <v>56</v>
      </c>
      <c r="B35" s="17" t="s">
        <v>57</v>
      </c>
      <c r="C35" s="17"/>
      <c r="D35" s="17"/>
    </row>
    <row r="36" spans="1:4" x14ac:dyDescent="0.35">
      <c r="A36" s="43" t="s">
        <v>58</v>
      </c>
      <c r="B36" s="17" t="s">
        <v>59</v>
      </c>
      <c r="C36" s="17"/>
      <c r="D36" s="17"/>
    </row>
    <row r="37" spans="1:4" x14ac:dyDescent="0.35">
      <c r="A37" s="43" t="s">
        <v>60</v>
      </c>
      <c r="B37" s="17" t="s">
        <v>61</v>
      </c>
      <c r="C37" s="17"/>
      <c r="D37" s="17"/>
    </row>
    <row r="38" spans="1:4" x14ac:dyDescent="0.35">
      <c r="A38" s="43" t="s">
        <v>7</v>
      </c>
      <c r="B38" s="17" t="s">
        <v>62</v>
      </c>
      <c r="C38" s="17"/>
      <c r="D38" s="17"/>
    </row>
    <row r="39" spans="1:4" x14ac:dyDescent="0.35">
      <c r="A39" s="43" t="s">
        <v>63</v>
      </c>
      <c r="B39" s="17" t="s">
        <v>64</v>
      </c>
      <c r="C39" s="17"/>
      <c r="D39" s="17"/>
    </row>
    <row r="40" spans="1:4" x14ac:dyDescent="0.35">
      <c r="A40" s="43" t="s">
        <v>65</v>
      </c>
      <c r="B40" s="17" t="s">
        <v>66</v>
      </c>
      <c r="C40" s="17"/>
      <c r="D40" s="17"/>
    </row>
    <row r="41" spans="1:4" x14ac:dyDescent="0.35">
      <c r="A41" s="43" t="s">
        <v>67</v>
      </c>
      <c r="B41" s="17" t="s">
        <v>68</v>
      </c>
      <c r="C41" s="17"/>
      <c r="D41" s="17"/>
    </row>
    <row r="42" spans="1:4" x14ac:dyDescent="0.35">
      <c r="A42" s="43" t="s">
        <v>69</v>
      </c>
      <c r="B42" s="17" t="s">
        <v>70</v>
      </c>
      <c r="C42" s="17"/>
      <c r="D42" s="17"/>
    </row>
    <row r="43" spans="1:4" x14ac:dyDescent="0.35">
      <c r="A43" s="43" t="s">
        <v>71</v>
      </c>
      <c r="B43" s="17" t="s">
        <v>72</v>
      </c>
      <c r="C43" s="17"/>
      <c r="D43" s="17"/>
    </row>
    <row r="44" spans="1:4" x14ac:dyDescent="0.35">
      <c r="A44" s="43" t="s">
        <v>73</v>
      </c>
      <c r="B44" s="17" t="s">
        <v>74</v>
      </c>
      <c r="C44" s="17"/>
      <c r="D44" s="17"/>
    </row>
    <row r="45" spans="1:4" x14ac:dyDescent="0.35">
      <c r="A45" s="43" t="s">
        <v>75</v>
      </c>
      <c r="B45" s="17" t="s">
        <v>76</v>
      </c>
      <c r="C45" s="17"/>
      <c r="D45" s="17"/>
    </row>
    <row r="46" spans="1:4" x14ac:dyDescent="0.35">
      <c r="A46" s="43" t="s">
        <v>77</v>
      </c>
      <c r="B46" s="17" t="s">
        <v>78</v>
      </c>
      <c r="C46" s="17"/>
      <c r="D46" s="17"/>
    </row>
    <row r="47" spans="1:4" x14ac:dyDescent="0.35">
      <c r="A47" s="43" t="s">
        <v>79</v>
      </c>
      <c r="B47" s="17" t="s">
        <v>80</v>
      </c>
      <c r="C47" s="17"/>
      <c r="D47" s="17"/>
    </row>
    <row r="48" spans="1:4" x14ac:dyDescent="0.35">
      <c r="A48" s="43" t="s">
        <v>81</v>
      </c>
      <c r="B48" s="17" t="s">
        <v>82</v>
      </c>
      <c r="C48" s="17"/>
      <c r="D48" s="17"/>
    </row>
    <row r="49" spans="1:4" x14ac:dyDescent="0.35">
      <c r="A49" s="43" t="s">
        <v>83</v>
      </c>
      <c r="B49" s="17" t="s">
        <v>84</v>
      </c>
      <c r="C49" s="17"/>
      <c r="D49" s="17"/>
    </row>
    <row r="50" spans="1:4" x14ac:dyDescent="0.35">
      <c r="A50" s="43" t="s">
        <v>85</v>
      </c>
      <c r="B50" s="17" t="s">
        <v>86</v>
      </c>
      <c r="C50" s="17"/>
      <c r="D50" s="17"/>
    </row>
    <row r="51" spans="1:4" x14ac:dyDescent="0.35">
      <c r="A51" s="43" t="s">
        <v>87</v>
      </c>
      <c r="B51" s="17" t="s">
        <v>88</v>
      </c>
      <c r="C51" s="17"/>
      <c r="D51" s="17"/>
    </row>
    <row r="52" spans="1:4" x14ac:dyDescent="0.35">
      <c r="A52" s="43" t="s">
        <v>89</v>
      </c>
      <c r="B52" s="17" t="s">
        <v>90</v>
      </c>
      <c r="C52" s="17"/>
      <c r="D52" s="17"/>
    </row>
    <row r="53" spans="1:4" x14ac:dyDescent="0.35">
      <c r="A53" s="17"/>
      <c r="B53" s="17"/>
      <c r="C53" s="17"/>
      <c r="D53" s="17"/>
    </row>
    <row r="54" spans="1:4" x14ac:dyDescent="0.35">
      <c r="A54" s="17"/>
      <c r="B54" s="17"/>
      <c r="C54" s="17"/>
      <c r="D54" s="17"/>
    </row>
    <row r="55" spans="1:4" x14ac:dyDescent="0.35">
      <c r="A55" s="17"/>
      <c r="B55" s="17"/>
      <c r="C55" s="17"/>
      <c r="D55" s="17"/>
    </row>
    <row r="56" spans="1:4" x14ac:dyDescent="0.35">
      <c r="A56" s="21" t="s">
        <v>91</v>
      </c>
      <c r="B56" s="21"/>
      <c r="C56" s="21"/>
      <c r="D56" s="44" t="s">
        <v>92</v>
      </c>
    </row>
    <row r="57" spans="1:4" x14ac:dyDescent="0.35">
      <c r="A57" s="21"/>
      <c r="B57" s="21"/>
      <c r="C57" s="21"/>
      <c r="D57" s="14"/>
    </row>
    <row r="58" spans="1:4" x14ac:dyDescent="0.35">
      <c r="A58" s="45">
        <v>-99</v>
      </c>
      <c r="B58" s="46" t="s">
        <v>93</v>
      </c>
      <c r="C58" s="17"/>
      <c r="D58" s="47" t="s">
        <v>94</v>
      </c>
    </row>
    <row r="59" spans="1:4" x14ac:dyDescent="0.35">
      <c r="A59" s="45">
        <v>0</v>
      </c>
      <c r="B59" s="46" t="s">
        <v>95</v>
      </c>
      <c r="C59" s="17"/>
      <c r="D59" s="47" t="s">
        <v>96</v>
      </c>
    </row>
    <row r="60" spans="1:4" x14ac:dyDescent="0.35">
      <c r="A60" s="45">
        <v>1</v>
      </c>
      <c r="B60" s="46" t="s">
        <v>97</v>
      </c>
      <c r="C60" s="17"/>
      <c r="D60" s="47" t="s">
        <v>98</v>
      </c>
    </row>
    <row r="61" spans="1:4" x14ac:dyDescent="0.35">
      <c r="A61" s="45">
        <v>2</v>
      </c>
      <c r="B61" s="46" t="s">
        <v>99</v>
      </c>
      <c r="C61" s="17"/>
      <c r="D61" s="47" t="s">
        <v>100</v>
      </c>
    </row>
    <row r="62" spans="1:4" x14ac:dyDescent="0.35">
      <c r="A62" s="45">
        <v>3</v>
      </c>
      <c r="B62" s="46" t="s">
        <v>101</v>
      </c>
      <c r="C62" s="17"/>
      <c r="D62" s="47" t="s">
        <v>102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8" sqref="C8"/>
    </sheetView>
  </sheetViews>
  <sheetFormatPr defaultColWidth="10.81640625" defaultRowHeight="14.5" x14ac:dyDescent="0.35"/>
  <cols>
    <col min="1" max="1" width="21.453125" style="71" customWidth="1"/>
    <col min="2" max="2" width="22.54296875" style="71" customWidth="1"/>
    <col min="3" max="3" width="67.26953125" style="71" customWidth="1"/>
    <col min="4" max="16384" width="10.81640625" style="71"/>
  </cols>
  <sheetData>
    <row r="1" spans="1:3" x14ac:dyDescent="0.35">
      <c r="A1" s="71" t="s">
        <v>2</v>
      </c>
      <c r="B1" s="71" t="s">
        <v>4</v>
      </c>
      <c r="C1" s="71" t="s">
        <v>146</v>
      </c>
    </row>
    <row r="2" spans="1:3" ht="15.5" x14ac:dyDescent="0.35">
      <c r="A2" s="72" t="s">
        <v>3</v>
      </c>
      <c r="B2" s="73">
        <v>44833</v>
      </c>
    </row>
    <row r="3" spans="1:3" ht="15.5" x14ac:dyDescent="0.35">
      <c r="A3" s="72" t="s">
        <v>151</v>
      </c>
      <c r="B3" s="73">
        <v>45054</v>
      </c>
      <c r="C3" s="71" t="s">
        <v>145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Donnees</vt:lpstr>
      <vt:lpstr>tableauOption</vt:lpstr>
      <vt:lpstr>Version n°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CHAUVET</dc:creator>
  <cp:lastModifiedBy>Clara CHAUVET</cp:lastModifiedBy>
  <dcterms:created xsi:type="dcterms:W3CDTF">2022-04-01T15:12:01Z</dcterms:created>
  <dcterms:modified xsi:type="dcterms:W3CDTF">2023-06-23T07:29:07Z</dcterms:modified>
</cp:coreProperties>
</file>