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" ContentType="application/msword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embeddings/oleObject2.bin" ContentType="application/vnd.openxmlformats-officedocument.oleObject"/>
  <Override PartName="/xl/drawings/drawing3.xml" ContentType="application/vnd.openxmlformats-officedocument.drawing+xml"/>
  <Override PartName="/xl/embeddings/oleObject3.bin" ContentType="application/vnd.openxmlformats-officedocument.oleObject"/>
  <Override PartName="/xl/drawings/drawing4.xml" ContentType="application/vnd.openxmlformats-officedocument.drawing+xml"/>
  <Override PartName="/xl/embeddings/oleObject4.bin" ContentType="application/vnd.openxmlformats-officedocument.oleObject"/>
  <Override PartName="/xl/drawings/drawing5.xml" ContentType="application/vnd.openxmlformats-officedocument.drawing+xml"/>
  <Override PartName="/xl/embeddings/oleObject5.bin" ContentType="application/vnd.openxmlformats-officedocument.oleObject"/>
  <Override PartName="/xl/drawings/drawing6.xml" ContentType="application/vnd.openxmlformats-officedocument.drawing+xml"/>
  <Override PartName="/xl/embeddings/oleObject6.bin" ContentType="application/vnd.openxmlformats-officedocument.oleObject"/>
  <Override PartName="/xl/drawings/drawing7.xml" ContentType="application/vnd.openxmlformats-officedocument.drawing+xml"/>
  <Override PartName="/xl/embeddings/oleObject7.bin" ContentType="application/vnd.openxmlformats-officedocument.oleObject"/>
  <Override PartName="/xl/drawings/drawing8.xml" ContentType="application/vnd.openxmlformats-officedocument.drawing+xml"/>
  <Override PartName="/xl/embeddings/oleObject8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Section_NL\Accreditation\FO\EAU\"/>
    </mc:Choice>
  </mc:AlternateContent>
  <xr:revisionPtr revIDLastSave="0" documentId="8_{3C2E6F1A-D16E-4C04-B7FA-B5D2155EDBC8}" xr6:coauthVersionLast="47" xr6:coauthVersionMax="47" xr10:uidLastSave="{00000000-0000-0000-0000-000000000000}"/>
  <bookViews>
    <workbookView xWindow="19110" yWindow="0" windowWidth="19380" windowHeight="20970" activeTab="4" xr2:uid="{00000000-000D-0000-FFFF-FFFF00000000}"/>
  </bookViews>
  <sheets>
    <sheet name="Comparatif 1" sheetId="27" r:id="rId1"/>
    <sheet name="Comparatif 2" sheetId="44" r:id="rId2"/>
    <sheet name="Comparatif 3" sheetId="45" r:id="rId3"/>
    <sheet name="Comparatif 4" sheetId="43" r:id="rId4"/>
    <sheet name="Vergleichsanalyse 1" sheetId="36" r:id="rId5"/>
    <sheet name="Vergleichsanalyse 2" sheetId="40" r:id="rId6"/>
    <sheet name="Vergleichsanalyse 3" sheetId="41" r:id="rId7"/>
    <sheet name="Vergleichsanalyse 4" sheetId="42" r:id="rId8"/>
  </sheets>
  <definedNames>
    <definedName name="_xlnm.Print_Area" localSheetId="0">'Comparatif 1'!$B$1:$K$31</definedName>
    <definedName name="_xlnm.Print_Area" localSheetId="1">'Comparatif 2'!$B$1:$K$31</definedName>
    <definedName name="_xlnm.Print_Area" localSheetId="2">'Comparatif 3'!$B$1:$K$31</definedName>
    <definedName name="_xlnm.Print_Area" localSheetId="3">'Comparatif 4'!$B$1:$K$31</definedName>
    <definedName name="_xlnm.Print_Area" localSheetId="4">'Vergleichsanalyse 1'!$B$1:$K$31</definedName>
    <definedName name="_xlnm.Print_Area" localSheetId="5">'Vergleichsanalyse 2'!$B$1:$K$31</definedName>
    <definedName name="_xlnm.Print_Area" localSheetId="6">'Vergleichsanalyse 3'!$B$1:$K$31</definedName>
    <definedName name="_xlnm.Print_Area" localSheetId="7">'Vergleichsanalyse 4'!$B$1:$K$31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2" i="42" l="1"/>
  <c r="S21" i="42"/>
  <c r="S20" i="42"/>
  <c r="S19" i="42"/>
  <c r="S18" i="42"/>
  <c r="S17" i="42"/>
  <c r="S16" i="42"/>
  <c r="S22" i="41"/>
  <c r="S21" i="41"/>
  <c r="S20" i="41"/>
  <c r="S19" i="41"/>
  <c r="S18" i="41"/>
  <c r="S17" i="41"/>
  <c r="S16" i="41"/>
  <c r="S22" i="40"/>
  <c r="S21" i="40"/>
  <c r="S20" i="40"/>
  <c r="S19" i="40"/>
  <c r="S18" i="40"/>
  <c r="S17" i="40"/>
  <c r="S16" i="40"/>
  <c r="S22" i="36" l="1"/>
  <c r="S21" i="36"/>
  <c r="S20" i="36"/>
  <c r="S19" i="36"/>
  <c r="S18" i="36"/>
  <c r="S17" i="36"/>
  <c r="S16" i="36"/>
  <c r="U22" i="45" l="1"/>
  <c r="T22" i="45"/>
  <c r="S22" i="45"/>
  <c r="R22" i="45"/>
  <c r="Q22" i="45"/>
  <c r="P22" i="45"/>
  <c r="O22" i="45"/>
  <c r="M22" i="45"/>
  <c r="U21" i="45"/>
  <c r="T21" i="45"/>
  <c r="S21" i="45"/>
  <c r="R21" i="45"/>
  <c r="Q21" i="45"/>
  <c r="P21" i="45"/>
  <c r="O21" i="45"/>
  <c r="M21" i="45"/>
  <c r="U20" i="45"/>
  <c r="T20" i="45"/>
  <c r="S20" i="45"/>
  <c r="R20" i="45"/>
  <c r="Q20" i="45"/>
  <c r="P20" i="45"/>
  <c r="O20" i="45"/>
  <c r="M20" i="45"/>
  <c r="U19" i="45"/>
  <c r="T19" i="45"/>
  <c r="S19" i="45"/>
  <c r="R19" i="45"/>
  <c r="Q19" i="45"/>
  <c r="P19" i="45"/>
  <c r="O19" i="45"/>
  <c r="M19" i="45"/>
  <c r="U18" i="45"/>
  <c r="T18" i="45"/>
  <c r="S18" i="45"/>
  <c r="R18" i="45"/>
  <c r="Q18" i="45"/>
  <c r="P18" i="45"/>
  <c r="O18" i="45"/>
  <c r="M18" i="45"/>
  <c r="U17" i="45"/>
  <c r="T17" i="45"/>
  <c r="S17" i="45"/>
  <c r="R17" i="45"/>
  <c r="Q17" i="45"/>
  <c r="P17" i="45"/>
  <c r="O17" i="45"/>
  <c r="M17" i="45"/>
  <c r="U16" i="45"/>
  <c r="T16" i="45"/>
  <c r="S16" i="45"/>
  <c r="R16" i="45"/>
  <c r="Q16" i="45"/>
  <c r="P16" i="45"/>
  <c r="O16" i="45"/>
  <c r="M16" i="45"/>
  <c r="U15" i="45"/>
  <c r="T15" i="45"/>
  <c r="S15" i="45"/>
  <c r="R15" i="45"/>
  <c r="Q15" i="45"/>
  <c r="P15" i="45"/>
  <c r="O15" i="45"/>
  <c r="M15" i="45"/>
  <c r="U14" i="45"/>
  <c r="T14" i="45"/>
  <c r="S14" i="45"/>
  <c r="R14" i="45"/>
  <c r="Q14" i="45"/>
  <c r="P14" i="45"/>
  <c r="O14" i="45"/>
  <c r="M14" i="45"/>
  <c r="U13" i="45"/>
  <c r="T13" i="45"/>
  <c r="S13" i="45"/>
  <c r="R13" i="45"/>
  <c r="Q13" i="45"/>
  <c r="P13" i="45"/>
  <c r="O13" i="45"/>
  <c r="M13" i="45"/>
  <c r="U12" i="45"/>
  <c r="T12" i="45"/>
  <c r="S12" i="45"/>
  <c r="R12" i="45"/>
  <c r="Q12" i="45"/>
  <c r="P12" i="45"/>
  <c r="O12" i="45"/>
  <c r="M12" i="45"/>
  <c r="U11" i="45"/>
  <c r="T11" i="45"/>
  <c r="S11" i="45"/>
  <c r="R11" i="45"/>
  <c r="Q11" i="45"/>
  <c r="P11" i="45"/>
  <c r="O11" i="45"/>
  <c r="M11" i="45"/>
  <c r="U22" i="44"/>
  <c r="T22" i="44"/>
  <c r="S22" i="44"/>
  <c r="R22" i="44"/>
  <c r="Q22" i="44"/>
  <c r="P22" i="44"/>
  <c r="O22" i="44"/>
  <c r="M22" i="44"/>
  <c r="U21" i="44"/>
  <c r="T21" i="44"/>
  <c r="S21" i="44"/>
  <c r="R21" i="44"/>
  <c r="Q21" i="44"/>
  <c r="P21" i="44"/>
  <c r="O21" i="44"/>
  <c r="M21" i="44"/>
  <c r="U20" i="44"/>
  <c r="T20" i="44"/>
  <c r="S20" i="44"/>
  <c r="R20" i="44"/>
  <c r="Q20" i="44"/>
  <c r="P20" i="44"/>
  <c r="O20" i="44"/>
  <c r="M20" i="44"/>
  <c r="U19" i="44"/>
  <c r="T19" i="44"/>
  <c r="S19" i="44"/>
  <c r="R19" i="44"/>
  <c r="Q19" i="44"/>
  <c r="P19" i="44"/>
  <c r="O19" i="44"/>
  <c r="M19" i="44"/>
  <c r="U18" i="44"/>
  <c r="T18" i="44"/>
  <c r="S18" i="44"/>
  <c r="R18" i="44"/>
  <c r="Q18" i="44"/>
  <c r="P18" i="44"/>
  <c r="O18" i="44"/>
  <c r="M18" i="44"/>
  <c r="U17" i="44"/>
  <c r="T17" i="44"/>
  <c r="S17" i="44"/>
  <c r="R17" i="44"/>
  <c r="Q17" i="44"/>
  <c r="P17" i="44"/>
  <c r="O17" i="44"/>
  <c r="M17" i="44"/>
  <c r="U16" i="44"/>
  <c r="T16" i="44"/>
  <c r="S16" i="44"/>
  <c r="R16" i="44"/>
  <c r="Q16" i="44"/>
  <c r="P16" i="44"/>
  <c r="O16" i="44"/>
  <c r="M16" i="44"/>
  <c r="U15" i="44"/>
  <c r="T15" i="44"/>
  <c r="S15" i="44"/>
  <c r="R15" i="44"/>
  <c r="Q15" i="44"/>
  <c r="P15" i="44"/>
  <c r="O15" i="44"/>
  <c r="M15" i="44"/>
  <c r="U14" i="44"/>
  <c r="T14" i="44"/>
  <c r="S14" i="44"/>
  <c r="R14" i="44"/>
  <c r="Q14" i="44"/>
  <c r="P14" i="44"/>
  <c r="O14" i="44"/>
  <c r="M14" i="44"/>
  <c r="U13" i="44"/>
  <c r="T13" i="44"/>
  <c r="S13" i="44"/>
  <c r="R13" i="44"/>
  <c r="Q13" i="44"/>
  <c r="P13" i="44"/>
  <c r="O13" i="44"/>
  <c r="M13" i="44"/>
  <c r="U12" i="44"/>
  <c r="T12" i="44"/>
  <c r="S12" i="44"/>
  <c r="R12" i="44"/>
  <c r="Q12" i="44"/>
  <c r="P12" i="44"/>
  <c r="O12" i="44"/>
  <c r="M12" i="44"/>
  <c r="U11" i="44"/>
  <c r="T11" i="44"/>
  <c r="S11" i="44"/>
  <c r="R11" i="44"/>
  <c r="Q11" i="44"/>
  <c r="P11" i="44"/>
  <c r="O11" i="44"/>
  <c r="M11" i="44"/>
  <c r="U22" i="43"/>
  <c r="T22" i="43"/>
  <c r="S22" i="43"/>
  <c r="R22" i="43"/>
  <c r="Q22" i="43"/>
  <c r="P22" i="43"/>
  <c r="O22" i="43"/>
  <c r="M22" i="43"/>
  <c r="U21" i="43"/>
  <c r="T21" i="43"/>
  <c r="S21" i="43"/>
  <c r="R21" i="43"/>
  <c r="Q21" i="43"/>
  <c r="P21" i="43"/>
  <c r="O21" i="43"/>
  <c r="M21" i="43"/>
  <c r="U20" i="43"/>
  <c r="T20" i="43"/>
  <c r="S20" i="43"/>
  <c r="R20" i="43"/>
  <c r="Q20" i="43"/>
  <c r="P20" i="43"/>
  <c r="O20" i="43"/>
  <c r="M20" i="43"/>
  <c r="U19" i="43"/>
  <c r="T19" i="43"/>
  <c r="S19" i="43"/>
  <c r="R19" i="43"/>
  <c r="Q19" i="43"/>
  <c r="P19" i="43"/>
  <c r="O19" i="43"/>
  <c r="M19" i="43"/>
  <c r="U18" i="43"/>
  <c r="T18" i="43"/>
  <c r="S18" i="43"/>
  <c r="R18" i="43"/>
  <c r="Q18" i="43"/>
  <c r="P18" i="43"/>
  <c r="O18" i="43"/>
  <c r="M18" i="43"/>
  <c r="U17" i="43"/>
  <c r="T17" i="43"/>
  <c r="S17" i="43"/>
  <c r="R17" i="43"/>
  <c r="Q17" i="43"/>
  <c r="P17" i="43"/>
  <c r="O17" i="43"/>
  <c r="M17" i="43"/>
  <c r="U16" i="43"/>
  <c r="T16" i="43"/>
  <c r="S16" i="43"/>
  <c r="R16" i="43"/>
  <c r="Q16" i="43"/>
  <c r="P16" i="43"/>
  <c r="O16" i="43"/>
  <c r="M16" i="43"/>
  <c r="U15" i="43"/>
  <c r="T15" i="43"/>
  <c r="S15" i="43"/>
  <c r="R15" i="43"/>
  <c r="Q15" i="43"/>
  <c r="P15" i="43"/>
  <c r="O15" i="43"/>
  <c r="M15" i="43"/>
  <c r="U14" i="43"/>
  <c r="T14" i="43"/>
  <c r="S14" i="43"/>
  <c r="R14" i="43"/>
  <c r="Q14" i="43"/>
  <c r="P14" i="43"/>
  <c r="O14" i="43"/>
  <c r="M14" i="43"/>
  <c r="U13" i="43"/>
  <c r="T13" i="43"/>
  <c r="S13" i="43"/>
  <c r="R13" i="43"/>
  <c r="Q13" i="43"/>
  <c r="P13" i="43"/>
  <c r="O13" i="43"/>
  <c r="M13" i="43"/>
  <c r="U12" i="43"/>
  <c r="T12" i="43"/>
  <c r="S12" i="43"/>
  <c r="R12" i="43"/>
  <c r="Q12" i="43"/>
  <c r="P12" i="43"/>
  <c r="O12" i="43"/>
  <c r="M12" i="43"/>
  <c r="U11" i="43"/>
  <c r="T11" i="43"/>
  <c r="S11" i="43"/>
  <c r="R11" i="43"/>
  <c r="Q11" i="43"/>
  <c r="P11" i="43"/>
  <c r="O11" i="43"/>
  <c r="M11" i="43"/>
  <c r="U22" i="42"/>
  <c r="T22" i="42"/>
  <c r="R22" i="42"/>
  <c r="Q22" i="42"/>
  <c r="P22" i="42"/>
  <c r="O22" i="42"/>
  <c r="M22" i="42"/>
  <c r="U21" i="42"/>
  <c r="T21" i="42"/>
  <c r="R21" i="42"/>
  <c r="Q21" i="42"/>
  <c r="P21" i="42"/>
  <c r="O21" i="42"/>
  <c r="M21" i="42"/>
  <c r="U20" i="42"/>
  <c r="T20" i="42"/>
  <c r="R20" i="42"/>
  <c r="Q20" i="42"/>
  <c r="P20" i="42"/>
  <c r="O20" i="42"/>
  <c r="M20" i="42"/>
  <c r="U19" i="42"/>
  <c r="T19" i="42"/>
  <c r="R19" i="42"/>
  <c r="Q19" i="42"/>
  <c r="P19" i="42"/>
  <c r="O19" i="42"/>
  <c r="M19" i="42"/>
  <c r="U18" i="42"/>
  <c r="T18" i="42"/>
  <c r="R18" i="42"/>
  <c r="Q18" i="42"/>
  <c r="P18" i="42"/>
  <c r="O18" i="42"/>
  <c r="M18" i="42"/>
  <c r="U17" i="42"/>
  <c r="T17" i="42"/>
  <c r="R17" i="42"/>
  <c r="Q17" i="42"/>
  <c r="P17" i="42"/>
  <c r="O17" i="42"/>
  <c r="M17" i="42"/>
  <c r="U16" i="42"/>
  <c r="T16" i="42"/>
  <c r="R16" i="42"/>
  <c r="Q16" i="42"/>
  <c r="P16" i="42"/>
  <c r="O16" i="42"/>
  <c r="M16" i="42"/>
  <c r="U15" i="42"/>
  <c r="T15" i="42"/>
  <c r="S15" i="42"/>
  <c r="R15" i="42"/>
  <c r="Q15" i="42"/>
  <c r="P15" i="42"/>
  <c r="O15" i="42"/>
  <c r="M15" i="42"/>
  <c r="U14" i="42"/>
  <c r="T14" i="42"/>
  <c r="S14" i="42"/>
  <c r="R14" i="42"/>
  <c r="Q14" i="42"/>
  <c r="P14" i="42"/>
  <c r="O14" i="42"/>
  <c r="M14" i="42"/>
  <c r="U13" i="42"/>
  <c r="T13" i="42"/>
  <c r="S13" i="42"/>
  <c r="R13" i="42"/>
  <c r="Q13" i="42"/>
  <c r="P13" i="42"/>
  <c r="O13" i="42"/>
  <c r="M13" i="42"/>
  <c r="U12" i="42"/>
  <c r="T12" i="42"/>
  <c r="S12" i="42"/>
  <c r="R12" i="42"/>
  <c r="Q12" i="42"/>
  <c r="P12" i="42"/>
  <c r="O12" i="42"/>
  <c r="M12" i="42"/>
  <c r="U11" i="42"/>
  <c r="T11" i="42"/>
  <c r="S11" i="42"/>
  <c r="R11" i="42"/>
  <c r="Q11" i="42"/>
  <c r="P11" i="42"/>
  <c r="O11" i="42"/>
  <c r="M11" i="42"/>
  <c r="U22" i="41"/>
  <c r="T22" i="41"/>
  <c r="R22" i="41"/>
  <c r="Q22" i="41"/>
  <c r="P22" i="41"/>
  <c r="O22" i="41"/>
  <c r="M22" i="41"/>
  <c r="U21" i="41"/>
  <c r="T21" i="41"/>
  <c r="R21" i="41"/>
  <c r="Q21" i="41"/>
  <c r="P21" i="41"/>
  <c r="O21" i="41"/>
  <c r="M21" i="41"/>
  <c r="U20" i="41"/>
  <c r="T20" i="41"/>
  <c r="R20" i="41"/>
  <c r="Q20" i="41"/>
  <c r="P20" i="41"/>
  <c r="O20" i="41"/>
  <c r="M20" i="41"/>
  <c r="U19" i="41"/>
  <c r="T19" i="41"/>
  <c r="R19" i="41"/>
  <c r="Q19" i="41"/>
  <c r="P19" i="41"/>
  <c r="O19" i="41"/>
  <c r="M19" i="41"/>
  <c r="U18" i="41"/>
  <c r="T18" i="41"/>
  <c r="R18" i="41"/>
  <c r="Q18" i="41"/>
  <c r="P18" i="41"/>
  <c r="O18" i="41"/>
  <c r="M18" i="41"/>
  <c r="U17" i="41"/>
  <c r="T17" i="41"/>
  <c r="R17" i="41"/>
  <c r="Q17" i="41"/>
  <c r="P17" i="41"/>
  <c r="O17" i="41"/>
  <c r="M17" i="41"/>
  <c r="U16" i="41"/>
  <c r="T16" i="41"/>
  <c r="R16" i="41"/>
  <c r="Q16" i="41"/>
  <c r="P16" i="41"/>
  <c r="O16" i="41"/>
  <c r="M16" i="41"/>
  <c r="U15" i="41"/>
  <c r="T15" i="41"/>
  <c r="S15" i="41"/>
  <c r="R15" i="41"/>
  <c r="Q15" i="41"/>
  <c r="P15" i="41"/>
  <c r="O15" i="41"/>
  <c r="M15" i="41"/>
  <c r="U14" i="41"/>
  <c r="T14" i="41"/>
  <c r="S14" i="41"/>
  <c r="R14" i="41"/>
  <c r="Q14" i="41"/>
  <c r="P14" i="41"/>
  <c r="O14" i="41"/>
  <c r="M14" i="41"/>
  <c r="U13" i="41"/>
  <c r="T13" i="41"/>
  <c r="S13" i="41"/>
  <c r="R13" i="41"/>
  <c r="Q13" i="41"/>
  <c r="P13" i="41"/>
  <c r="O13" i="41"/>
  <c r="M13" i="41"/>
  <c r="U12" i="41"/>
  <c r="T12" i="41"/>
  <c r="S12" i="41"/>
  <c r="R12" i="41"/>
  <c r="Q12" i="41"/>
  <c r="P12" i="41"/>
  <c r="O12" i="41"/>
  <c r="M12" i="41"/>
  <c r="U11" i="41"/>
  <c r="T11" i="41"/>
  <c r="S11" i="41"/>
  <c r="R11" i="41"/>
  <c r="Q11" i="41"/>
  <c r="P11" i="41"/>
  <c r="O11" i="41"/>
  <c r="M11" i="41"/>
  <c r="U22" i="40"/>
  <c r="T22" i="40"/>
  <c r="R22" i="40"/>
  <c r="Q22" i="40"/>
  <c r="P22" i="40"/>
  <c r="O22" i="40"/>
  <c r="M22" i="40"/>
  <c r="U21" i="40"/>
  <c r="T21" i="40"/>
  <c r="R21" i="40"/>
  <c r="Q21" i="40"/>
  <c r="P21" i="40"/>
  <c r="O21" i="40"/>
  <c r="M21" i="40"/>
  <c r="U20" i="40"/>
  <c r="T20" i="40"/>
  <c r="R20" i="40"/>
  <c r="Q20" i="40"/>
  <c r="P20" i="40"/>
  <c r="O20" i="40"/>
  <c r="M20" i="40"/>
  <c r="U19" i="40"/>
  <c r="T19" i="40"/>
  <c r="R19" i="40"/>
  <c r="Q19" i="40"/>
  <c r="P19" i="40"/>
  <c r="O19" i="40"/>
  <c r="M19" i="40"/>
  <c r="U18" i="40"/>
  <c r="T18" i="40"/>
  <c r="R18" i="40"/>
  <c r="Q18" i="40"/>
  <c r="P18" i="40"/>
  <c r="O18" i="40"/>
  <c r="M18" i="40"/>
  <c r="U17" i="40"/>
  <c r="T17" i="40"/>
  <c r="R17" i="40"/>
  <c r="Q17" i="40"/>
  <c r="P17" i="40"/>
  <c r="O17" i="40"/>
  <c r="M17" i="40"/>
  <c r="U16" i="40"/>
  <c r="T16" i="40"/>
  <c r="R16" i="40"/>
  <c r="Q16" i="40"/>
  <c r="P16" i="40"/>
  <c r="O16" i="40"/>
  <c r="M16" i="40"/>
  <c r="U15" i="40"/>
  <c r="T15" i="40"/>
  <c r="S15" i="40"/>
  <c r="R15" i="40"/>
  <c r="Q15" i="40"/>
  <c r="P15" i="40"/>
  <c r="O15" i="40"/>
  <c r="M15" i="40"/>
  <c r="U14" i="40"/>
  <c r="T14" i="40"/>
  <c r="S14" i="40"/>
  <c r="R14" i="40"/>
  <c r="Q14" i="40"/>
  <c r="P14" i="40"/>
  <c r="O14" i="40"/>
  <c r="M14" i="40"/>
  <c r="U13" i="40"/>
  <c r="T13" i="40"/>
  <c r="S13" i="40"/>
  <c r="R13" i="40"/>
  <c r="Q13" i="40"/>
  <c r="P13" i="40"/>
  <c r="O13" i="40"/>
  <c r="M13" i="40"/>
  <c r="U12" i="40"/>
  <c r="T12" i="40"/>
  <c r="S12" i="40"/>
  <c r="R12" i="40"/>
  <c r="Q12" i="40"/>
  <c r="P12" i="40"/>
  <c r="O12" i="40"/>
  <c r="M12" i="40"/>
  <c r="U11" i="40"/>
  <c r="T11" i="40"/>
  <c r="S11" i="40"/>
  <c r="R11" i="40"/>
  <c r="Q11" i="40"/>
  <c r="P11" i="40"/>
  <c r="O11" i="40"/>
  <c r="M11" i="40"/>
  <c r="U22" i="36" l="1"/>
  <c r="T22" i="36"/>
  <c r="R22" i="36"/>
  <c r="Q22" i="36"/>
  <c r="P22" i="36"/>
  <c r="O22" i="36"/>
  <c r="M22" i="36"/>
  <c r="U21" i="36"/>
  <c r="T21" i="36"/>
  <c r="R21" i="36"/>
  <c r="Q21" i="36"/>
  <c r="P21" i="36"/>
  <c r="O21" i="36"/>
  <c r="M21" i="36"/>
  <c r="U20" i="36"/>
  <c r="T20" i="36"/>
  <c r="R20" i="36"/>
  <c r="Q20" i="36"/>
  <c r="P20" i="36"/>
  <c r="O20" i="36"/>
  <c r="M20" i="36"/>
  <c r="U19" i="36"/>
  <c r="T19" i="36"/>
  <c r="R19" i="36"/>
  <c r="Q19" i="36"/>
  <c r="P19" i="36"/>
  <c r="O19" i="36"/>
  <c r="M19" i="36"/>
  <c r="U18" i="36"/>
  <c r="T18" i="36"/>
  <c r="R18" i="36"/>
  <c r="Q18" i="36"/>
  <c r="P18" i="36"/>
  <c r="O18" i="36"/>
  <c r="M18" i="36"/>
  <c r="U17" i="36"/>
  <c r="T17" i="36"/>
  <c r="R17" i="36"/>
  <c r="Q17" i="36"/>
  <c r="P17" i="36"/>
  <c r="O17" i="36"/>
  <c r="M17" i="36"/>
  <c r="U16" i="36"/>
  <c r="T16" i="36"/>
  <c r="R16" i="36"/>
  <c r="Q16" i="36"/>
  <c r="P16" i="36"/>
  <c r="O16" i="36"/>
  <c r="M16" i="36"/>
  <c r="U15" i="36"/>
  <c r="T15" i="36"/>
  <c r="S15" i="36"/>
  <c r="R15" i="36"/>
  <c r="Q15" i="36"/>
  <c r="P15" i="36"/>
  <c r="O15" i="36"/>
  <c r="M15" i="36"/>
  <c r="U14" i="36"/>
  <c r="T14" i="36"/>
  <c r="S14" i="36"/>
  <c r="R14" i="36"/>
  <c r="Q14" i="36"/>
  <c r="P14" i="36"/>
  <c r="O14" i="36"/>
  <c r="M14" i="36"/>
  <c r="U13" i="36"/>
  <c r="T13" i="36"/>
  <c r="S13" i="36"/>
  <c r="R13" i="36"/>
  <c r="Q13" i="36"/>
  <c r="P13" i="36"/>
  <c r="O13" i="36"/>
  <c r="M13" i="36"/>
  <c r="U12" i="36"/>
  <c r="T12" i="36"/>
  <c r="S12" i="36"/>
  <c r="R12" i="36"/>
  <c r="Q12" i="36"/>
  <c r="P12" i="36"/>
  <c r="O12" i="36"/>
  <c r="M12" i="36"/>
  <c r="U11" i="36"/>
  <c r="T11" i="36"/>
  <c r="S11" i="36"/>
  <c r="R11" i="36"/>
  <c r="Q11" i="36"/>
  <c r="P11" i="36"/>
  <c r="O11" i="36"/>
  <c r="M11" i="36"/>
  <c r="Q11" i="27" l="1"/>
  <c r="Q12" i="27"/>
  <c r="Q13" i="27"/>
  <c r="Q14" i="27"/>
  <c r="Q15" i="27"/>
  <c r="Q16" i="27"/>
  <c r="Q17" i="27"/>
  <c r="Q18" i="27"/>
  <c r="Q19" i="27"/>
  <c r="Q20" i="27"/>
  <c r="Q21" i="27"/>
  <c r="Q22" i="27"/>
  <c r="S22" i="27" l="1"/>
  <c r="S17" i="27"/>
  <c r="S18" i="27"/>
  <c r="S19" i="27"/>
  <c r="S20" i="27"/>
  <c r="S21" i="27"/>
  <c r="S16" i="27"/>
  <c r="U22" i="27" l="1"/>
  <c r="T22" i="27"/>
  <c r="R22" i="27"/>
  <c r="P22" i="27"/>
  <c r="O22" i="27"/>
  <c r="M22" i="27"/>
  <c r="U21" i="27"/>
  <c r="T21" i="27"/>
  <c r="R21" i="27"/>
  <c r="P21" i="27"/>
  <c r="O21" i="27"/>
  <c r="M21" i="27"/>
  <c r="U20" i="27"/>
  <c r="T20" i="27"/>
  <c r="R20" i="27"/>
  <c r="P20" i="27"/>
  <c r="O20" i="27"/>
  <c r="M20" i="27"/>
  <c r="U19" i="27"/>
  <c r="T19" i="27"/>
  <c r="R19" i="27"/>
  <c r="P19" i="27"/>
  <c r="O19" i="27"/>
  <c r="M19" i="27"/>
  <c r="U18" i="27"/>
  <c r="T18" i="27"/>
  <c r="R18" i="27"/>
  <c r="P18" i="27"/>
  <c r="O18" i="27"/>
  <c r="M18" i="27"/>
  <c r="U17" i="27"/>
  <c r="T17" i="27"/>
  <c r="R17" i="27"/>
  <c r="P17" i="27"/>
  <c r="O17" i="27"/>
  <c r="M17" i="27"/>
  <c r="U16" i="27"/>
  <c r="T16" i="27"/>
  <c r="R16" i="27"/>
  <c r="P16" i="27"/>
  <c r="O16" i="27"/>
  <c r="M16" i="27"/>
  <c r="U15" i="27"/>
  <c r="T15" i="27"/>
  <c r="S15" i="27"/>
  <c r="R15" i="27"/>
  <c r="P15" i="27"/>
  <c r="O15" i="27"/>
  <c r="M15" i="27"/>
  <c r="U14" i="27"/>
  <c r="T14" i="27"/>
  <c r="S14" i="27"/>
  <c r="R14" i="27"/>
  <c r="P14" i="27"/>
  <c r="O14" i="27"/>
  <c r="M14" i="27"/>
  <c r="U13" i="27"/>
  <c r="T13" i="27"/>
  <c r="S13" i="27"/>
  <c r="R13" i="27"/>
  <c r="P13" i="27"/>
  <c r="O13" i="27"/>
  <c r="M13" i="27"/>
  <c r="U12" i="27"/>
  <c r="T12" i="27"/>
  <c r="S12" i="27"/>
  <c r="R12" i="27"/>
  <c r="P12" i="27"/>
  <c r="O12" i="27"/>
  <c r="M12" i="27"/>
  <c r="U11" i="27"/>
  <c r="T11" i="27"/>
  <c r="S11" i="27"/>
  <c r="R11" i="27"/>
  <c r="P11" i="27"/>
  <c r="O11" i="27"/>
  <c r="M11" i="27"/>
</calcChain>
</file>

<file path=xl/sharedStrings.xml><?xml version="1.0" encoding="utf-8"?>
<sst xmlns="http://schemas.openxmlformats.org/spreadsheetml/2006/main" count="560" uniqueCount="73">
  <si>
    <t>mg/L O2</t>
  </si>
  <si>
    <t xml:space="preserve">mg/L </t>
  </si>
  <si>
    <t>mg/L C</t>
  </si>
  <si>
    <t>mg/L P</t>
  </si>
  <si>
    <t>mg/L N</t>
  </si>
  <si>
    <t>N° LCK</t>
  </si>
  <si>
    <t>N° Nanocolor</t>
  </si>
  <si>
    <t>à spécifier</t>
  </si>
  <si>
    <t>Entrée</t>
  </si>
  <si>
    <t>Sortie</t>
  </si>
  <si>
    <t>Phosphore total (Ptot)</t>
  </si>
  <si>
    <t>Azote total (Ntot)</t>
  </si>
  <si>
    <t>Carbone organique total (COT)</t>
  </si>
  <si>
    <t>Substances non dissoutes totales (SNDT)</t>
  </si>
  <si>
    <t>Carbone organique dissous (COD)</t>
  </si>
  <si>
    <t>Orthophosphate en solution (o-PO4)</t>
  </si>
  <si>
    <t>Nom de la STEP</t>
  </si>
  <si>
    <t>Résultats</t>
  </si>
  <si>
    <t>Paramètres</t>
  </si>
  <si>
    <t>Ammonium (NH4)</t>
  </si>
  <si>
    <t>Demande chimique en oxygène (DCO)</t>
  </si>
  <si>
    <t>Comparatif STEP - Résultats exploitants</t>
  </si>
  <si>
    <t>Comparatif n°</t>
  </si>
  <si>
    <t>DR Lange / Hach</t>
  </si>
  <si>
    <t>Macherey - Nagel</t>
  </si>
  <si>
    <t>Unités</t>
  </si>
  <si>
    <t>11</t>
  </si>
  <si>
    <t>13</t>
  </si>
  <si>
    <t>16</t>
  </si>
  <si>
    <t>12</t>
  </si>
  <si>
    <t>14</t>
  </si>
  <si>
    <t>no STEP</t>
  </si>
  <si>
    <t>E</t>
  </si>
  <si>
    <t>S</t>
  </si>
  <si>
    <t>Pour import dans Bd-Laboratoire EAUX</t>
  </si>
  <si>
    <r>
      <t>Ammonium (NH</t>
    </r>
    <r>
      <rPr>
        <vertAlign val="subscript"/>
        <sz val="9"/>
        <rFont val="Calibri"/>
        <family val="2"/>
        <scheme val="minor"/>
      </rPr>
      <t>4</t>
    </r>
    <r>
      <rPr>
        <sz val="9"/>
        <rFont val="Calibri"/>
        <family val="2"/>
        <scheme val="minor"/>
      </rPr>
      <t>)</t>
    </r>
  </si>
  <si>
    <r>
      <t>Nitrite (NO</t>
    </r>
    <r>
      <rPr>
        <vertAlign val="subscript"/>
        <sz val="9"/>
        <rFont val="Calibri"/>
        <family val="2"/>
        <scheme val="minor"/>
      </rPr>
      <t>2</t>
    </r>
    <r>
      <rPr>
        <sz val="9"/>
        <rFont val="Calibri"/>
        <family val="2"/>
        <scheme val="minor"/>
      </rPr>
      <t>)</t>
    </r>
  </si>
  <si>
    <t>Méthode employée
(SVP notez le n° du test employé ou spécifié si vous avez employé une autre méthode)</t>
  </si>
  <si>
    <t>Remarque(s) :</t>
  </si>
  <si>
    <t>Analyses effectuées par :</t>
  </si>
  <si>
    <t>Personne de contact (n° tel. ou natel) :</t>
  </si>
  <si>
    <t>Id</t>
  </si>
  <si>
    <t>Autre test,
méthode</t>
  </si>
  <si>
    <t>5</t>
  </si>
  <si>
    <t>Vergleichanalyse ARA - Resultate</t>
  </si>
  <si>
    <t>Name der ARA</t>
  </si>
  <si>
    <t>no ARA</t>
  </si>
  <si>
    <t>Vergleich n°</t>
  </si>
  <si>
    <t>TESTS
(Bitte Testnummer in der Kolonne des entsprechenden Herstellers eintragen)</t>
  </si>
  <si>
    <t>Anderer Hersteller, Methode</t>
  </si>
  <si>
    <t>zu bezeichnen</t>
  </si>
  <si>
    <t>Totaler organischer Kohlenstoff (TOC)</t>
  </si>
  <si>
    <t>Chemischer Sauerstoffbedarf (CSB)</t>
  </si>
  <si>
    <t>Gesamtphosphor (Ptot)</t>
  </si>
  <si>
    <t>Gesamtstickstoff (Ntot)</t>
  </si>
  <si>
    <t>Gesamte ungelöste Stoffe (GUS)</t>
  </si>
  <si>
    <t>Gelöster organischer Kohlenstoff (DOC)</t>
  </si>
  <si>
    <t>Gelöster Phosphor (ortho-Phosphat)</t>
  </si>
  <si>
    <t>Nitrit (NO2)</t>
  </si>
  <si>
    <t>Zulauf</t>
  </si>
  <si>
    <t>Ablauf</t>
  </si>
  <si>
    <t>Bemerkungen :</t>
  </si>
  <si>
    <t>Analysen durchgeführt von :</t>
  </si>
  <si>
    <t>Tel./Natel  Nr. Ansprechspartner :</t>
  </si>
  <si>
    <t>Parameter</t>
  </si>
  <si>
    <t>Resultat</t>
  </si>
  <si>
    <t>Einheit</t>
  </si>
  <si>
    <t>Verdünnungs-faktor</t>
  </si>
  <si>
    <t>Facteur de dilution</t>
  </si>
  <si>
    <t>Date du prél. Entrée:</t>
  </si>
  <si>
    <t>Date prél. Sortie:</t>
  </si>
  <si>
    <t>Probenahmedatum Zulauf:</t>
  </si>
  <si>
    <t>Probenahmedatum Ablauf: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</si>
</sst>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0"/>
      <name val="MS Sans Serif"/>
    </font>
    <font>
      <sz val="9"/>
      <name val="Arial Narrow"/>
      <family val="2"/>
    </font>
    <font>
      <sz val="10"/>
      <name val="Arial"/>
      <family val="2"/>
    </font>
    <font>
      <sz val="10"/>
      <name val="MS Sans Serif"/>
      <family val="2"/>
    </font>
    <font>
      <sz val="9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0"/>
      <name val="Calibri"/>
      <family val="2"/>
      <scheme val="minor"/>
    </font>
    <font>
      <i/>
      <sz val="9"/>
      <name val="Calibri"/>
      <family val="2"/>
      <scheme val="minor"/>
    </font>
    <font>
      <u/>
      <sz val="10"/>
      <name val="Calibri"/>
      <family val="2"/>
      <scheme val="minor"/>
    </font>
    <font>
      <sz val="8.5"/>
      <name val="Calibri"/>
      <family val="2"/>
      <scheme val="minor"/>
    </font>
    <font>
      <b/>
      <sz val="14"/>
      <name val="Calibri"/>
      <family val="2"/>
      <scheme val="minor"/>
    </font>
    <font>
      <i/>
      <sz val="10"/>
      <color theme="0" tint="-0.499984740745262"/>
      <name val="Calibri"/>
      <family val="2"/>
      <scheme val="minor"/>
    </font>
    <font>
      <i/>
      <sz val="10"/>
      <color theme="0" tint="-0.499984740745262"/>
      <name val="Arial"/>
      <family val="2"/>
    </font>
    <font>
      <vertAlign val="subscript"/>
      <sz val="9"/>
      <name val="Calibri"/>
      <family val="2"/>
      <scheme val="minor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</fills>
  <borders count="51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23"/>
      </right>
      <top style="hair">
        <color indexed="23"/>
      </top>
      <bottom style="hair">
        <color indexed="2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23"/>
      </left>
      <right/>
      <top style="hair">
        <color indexed="23"/>
      </top>
      <bottom style="hair">
        <color indexed="23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179">
    <xf numFmtId="0" fontId="0" fillId="0" borderId="0" xfId="0"/>
    <xf numFmtId="0" fontId="1" fillId="0" borderId="0" xfId="1" applyFont="1"/>
    <xf numFmtId="1" fontId="2" fillId="0" borderId="0" xfId="1" applyNumberFormat="1" applyFont="1"/>
    <xf numFmtId="0" fontId="1" fillId="0" borderId="0" xfId="1" applyFont="1" applyAlignment="1">
      <alignment vertical="center"/>
    </xf>
    <xf numFmtId="1" fontId="2" fillId="0" borderId="0" xfId="1" applyNumberFormat="1" applyFont="1" applyAlignment="1">
      <alignment vertical="center"/>
    </xf>
    <xf numFmtId="0" fontId="1" fillId="0" borderId="0" xfId="1" applyFont="1" applyAlignment="1">
      <alignment horizontal="center"/>
    </xf>
    <xf numFmtId="0" fontId="4" fillId="0" borderId="0" xfId="1" applyFont="1"/>
    <xf numFmtId="1" fontId="5" fillId="0" borderId="0" xfId="1" applyNumberFormat="1" applyFont="1"/>
    <xf numFmtId="0" fontId="5" fillId="0" borderId="0" xfId="1" applyFont="1"/>
    <xf numFmtId="0" fontId="6" fillId="0" borderId="0" xfId="1" applyFont="1"/>
    <xf numFmtId="0" fontId="6" fillId="0" borderId="0" xfId="1" applyFont="1" applyAlignment="1">
      <alignment horizontal="left"/>
    </xf>
    <xf numFmtId="1" fontId="7" fillId="0" borderId="0" xfId="1" applyNumberFormat="1" applyFont="1" applyAlignment="1" applyProtection="1">
      <alignment horizontal="left"/>
      <protection locked="0"/>
    </xf>
    <xf numFmtId="1" fontId="5" fillId="0" borderId="0" xfId="1" applyNumberFormat="1" applyFont="1" applyAlignment="1" applyProtection="1">
      <alignment horizontal="left"/>
      <protection locked="0"/>
    </xf>
    <xf numFmtId="0" fontId="4" fillId="0" borderId="0" xfId="1" applyFont="1" applyAlignment="1">
      <alignment horizontal="center"/>
    </xf>
    <xf numFmtId="0" fontId="10" fillId="0" borderId="0" xfId="1" applyFont="1" applyAlignment="1">
      <alignment horizontal="right" vertical="center"/>
    </xf>
    <xf numFmtId="0" fontId="10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4" fillId="0" borderId="4" xfId="1" applyFont="1" applyBorder="1" applyAlignment="1">
      <alignment vertical="center"/>
    </xf>
    <xf numFmtId="0" fontId="4" fillId="0" borderId="1" xfId="1" applyFont="1" applyBorder="1" applyAlignment="1">
      <alignment vertical="center"/>
    </xf>
    <xf numFmtId="1" fontId="5" fillId="0" borderId="0" xfId="1" applyNumberFormat="1" applyFont="1" applyAlignment="1" applyProtection="1">
      <alignment horizontal="center" vertical="center"/>
      <protection locked="0"/>
    </xf>
    <xf numFmtId="1" fontId="5" fillId="0" borderId="0" xfId="1" applyNumberFormat="1" applyFont="1" applyAlignment="1">
      <alignment horizontal="center" vertical="center"/>
    </xf>
    <xf numFmtId="1" fontId="5" fillId="0" borderId="0" xfId="1" applyNumberFormat="1" applyFont="1" applyAlignment="1">
      <alignment vertical="center"/>
    </xf>
    <xf numFmtId="49" fontId="10" fillId="0" borderId="0" xfId="1" applyNumberFormat="1" applyFont="1" applyAlignment="1">
      <alignment horizontal="center" vertical="center" wrapText="1"/>
    </xf>
    <xf numFmtId="0" fontId="13" fillId="0" borderId="0" xfId="1" applyFont="1"/>
    <xf numFmtId="0" fontId="6" fillId="0" borderId="0" xfId="1" applyFont="1" applyAlignment="1">
      <alignment horizontal="center"/>
    </xf>
    <xf numFmtId="0" fontId="4" fillId="0" borderId="5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49" fontId="10" fillId="0" borderId="2" xfId="1" applyNumberFormat="1" applyFont="1" applyBorder="1" applyAlignment="1">
      <alignment horizontal="center" vertical="center"/>
    </xf>
    <xf numFmtId="0" fontId="5" fillId="0" borderId="0" xfId="1" applyFont="1" applyAlignment="1">
      <alignment horizontal="center"/>
    </xf>
    <xf numFmtId="0" fontId="5" fillId="0" borderId="0" xfId="1" applyFont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horizontal="center"/>
    </xf>
    <xf numFmtId="0" fontId="5" fillId="2" borderId="33" xfId="1" applyFont="1" applyFill="1" applyBorder="1" applyAlignment="1">
      <alignment vertical="center"/>
    </xf>
    <xf numFmtId="49" fontId="5" fillId="2" borderId="33" xfId="1" applyNumberFormat="1" applyFont="1" applyFill="1" applyBorder="1" applyAlignment="1">
      <alignment vertical="center"/>
    </xf>
    <xf numFmtId="14" fontId="5" fillId="0" borderId="0" xfId="1" applyNumberFormat="1" applyFont="1" applyAlignment="1">
      <alignment horizontal="center"/>
    </xf>
    <xf numFmtId="14" fontId="5" fillId="0" borderId="0" xfId="1" applyNumberFormat="1" applyFont="1" applyAlignment="1">
      <alignment horizontal="center" vertical="center"/>
    </xf>
    <xf numFmtId="14" fontId="5" fillId="2" borderId="33" xfId="1" applyNumberFormat="1" applyFont="1" applyFill="1" applyBorder="1" applyAlignment="1">
      <alignment horizontal="center" vertical="center"/>
    </xf>
    <xf numFmtId="0" fontId="5" fillId="3" borderId="33" xfId="1" applyFont="1" applyFill="1" applyBorder="1" applyAlignment="1">
      <alignment vertical="center"/>
    </xf>
    <xf numFmtId="14" fontId="5" fillId="3" borderId="33" xfId="1" applyNumberFormat="1" applyFont="1" applyFill="1" applyBorder="1" applyAlignment="1">
      <alignment horizontal="center" vertical="center"/>
    </xf>
    <xf numFmtId="49" fontId="5" fillId="3" borderId="33" xfId="1" applyNumberFormat="1" applyFont="1" applyFill="1" applyBorder="1" applyAlignment="1">
      <alignment vertical="center"/>
    </xf>
    <xf numFmtId="0" fontId="5" fillId="4" borderId="31" xfId="1" applyFont="1" applyFill="1" applyBorder="1" applyAlignment="1">
      <alignment horizontal="center" vertical="center"/>
    </xf>
    <xf numFmtId="0" fontId="5" fillId="4" borderId="32" xfId="1" applyFont="1" applyFill="1" applyBorder="1" applyAlignment="1">
      <alignment horizontal="center" vertical="center"/>
    </xf>
    <xf numFmtId="0" fontId="5" fillId="4" borderId="34" xfId="1" applyFont="1" applyFill="1" applyBorder="1" applyAlignment="1">
      <alignment horizontal="center" vertical="center"/>
    </xf>
    <xf numFmtId="0" fontId="14" fillId="0" borderId="0" xfId="1" applyFont="1"/>
    <xf numFmtId="0" fontId="14" fillId="0" borderId="0" xfId="1" applyFont="1" applyAlignment="1">
      <alignment vertical="center"/>
    </xf>
    <xf numFmtId="0" fontId="15" fillId="0" borderId="0" xfId="1" applyFont="1" applyAlignment="1">
      <alignment vertical="center"/>
    </xf>
    <xf numFmtId="0" fontId="15" fillId="0" borderId="0" xfId="1" applyFont="1"/>
    <xf numFmtId="49" fontId="4" fillId="0" borderId="3" xfId="1" applyNumberFormat="1" applyFont="1" applyBorder="1" applyAlignment="1">
      <alignment vertical="center"/>
    </xf>
    <xf numFmtId="49" fontId="4" fillId="0" borderId="6" xfId="1" applyNumberFormat="1" applyFont="1" applyBorder="1" applyAlignment="1">
      <alignment vertical="center"/>
    </xf>
    <xf numFmtId="49" fontId="4" fillId="0" borderId="4" xfId="1" applyNumberFormat="1" applyFont="1" applyBorder="1" applyAlignment="1">
      <alignment vertical="center"/>
    </xf>
    <xf numFmtId="49" fontId="10" fillId="0" borderId="4" xfId="1" applyNumberFormat="1" applyFont="1" applyBorder="1" applyAlignment="1">
      <alignment horizontal="center" vertical="center"/>
    </xf>
    <xf numFmtId="49" fontId="10" fillId="0" borderId="1" xfId="1" applyNumberFormat="1" applyFont="1" applyBorder="1" applyAlignment="1">
      <alignment horizontal="center" vertical="center"/>
    </xf>
    <xf numFmtId="49" fontId="10" fillId="0" borderId="15" xfId="1" applyNumberFormat="1" applyFont="1" applyBorder="1" applyAlignment="1">
      <alignment horizontal="center" vertical="center"/>
    </xf>
    <xf numFmtId="49" fontId="10" fillId="0" borderId="8" xfId="1" applyNumberFormat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9" fillId="5" borderId="28" xfId="1" applyFont="1" applyFill="1" applyBorder="1" applyAlignment="1">
      <alignment horizontal="center" vertical="center"/>
    </xf>
    <xf numFmtId="0" fontId="9" fillId="5" borderId="17" xfId="1" applyFont="1" applyFill="1" applyBorder="1" applyAlignment="1">
      <alignment vertical="center"/>
    </xf>
    <xf numFmtId="0" fontId="4" fillId="5" borderId="7" xfId="1" applyFont="1" applyFill="1" applyBorder="1" applyAlignment="1">
      <alignment horizontal="center" vertical="center"/>
    </xf>
    <xf numFmtId="0" fontId="4" fillId="5" borderId="9" xfId="1" applyFont="1" applyFill="1" applyBorder="1" applyAlignment="1">
      <alignment horizontal="center" vertical="center"/>
    </xf>
    <xf numFmtId="0" fontId="5" fillId="5" borderId="9" xfId="1" applyFont="1" applyFill="1" applyBorder="1" applyAlignment="1">
      <alignment horizontal="center" vertical="center"/>
    </xf>
    <xf numFmtId="0" fontId="5" fillId="5" borderId="5" xfId="1" applyFont="1" applyFill="1" applyBorder="1" applyAlignment="1">
      <alignment horizontal="center" vertical="center" wrapText="1"/>
    </xf>
    <xf numFmtId="0" fontId="4" fillId="6" borderId="5" xfId="1" applyFont="1" applyFill="1" applyBorder="1" applyAlignment="1">
      <alignment vertical="center"/>
    </xf>
    <xf numFmtId="0" fontId="4" fillId="6" borderId="2" xfId="1" applyFont="1" applyFill="1" applyBorder="1" applyAlignment="1">
      <alignment vertical="center"/>
    </xf>
    <xf numFmtId="0" fontId="4" fillId="6" borderId="14" xfId="1" applyFont="1" applyFill="1" applyBorder="1" applyAlignment="1">
      <alignment vertical="center"/>
    </xf>
    <xf numFmtId="0" fontId="4" fillId="6" borderId="9" xfId="1" applyFont="1" applyFill="1" applyBorder="1" applyAlignment="1">
      <alignment vertical="center"/>
    </xf>
    <xf numFmtId="0" fontId="6" fillId="6" borderId="28" xfId="1" applyFont="1" applyFill="1" applyBorder="1" applyAlignment="1">
      <alignment horizontal="center" vertical="center"/>
    </xf>
    <xf numFmtId="1" fontId="12" fillId="6" borderId="5" xfId="1" applyNumberFormat="1" applyFont="1" applyFill="1" applyBorder="1" applyAlignment="1" applyProtection="1">
      <alignment horizontal="center" vertical="center"/>
      <protection locked="0"/>
    </xf>
    <xf numFmtId="1" fontId="12" fillId="6" borderId="10" xfId="1" applyNumberFormat="1" applyFont="1" applyFill="1" applyBorder="1" applyAlignment="1" applyProtection="1">
      <alignment horizontal="center" vertical="center"/>
      <protection locked="0"/>
    </xf>
    <xf numFmtId="1" fontId="12" fillId="6" borderId="2" xfId="1" applyNumberFormat="1" applyFont="1" applyFill="1" applyBorder="1" applyAlignment="1" applyProtection="1">
      <alignment horizontal="center" vertical="center"/>
      <protection locked="0"/>
    </xf>
    <xf numFmtId="1" fontId="12" fillId="6" borderId="12" xfId="1" applyNumberFormat="1" applyFont="1" applyFill="1" applyBorder="1" applyAlignment="1" applyProtection="1">
      <alignment horizontal="center" vertical="center"/>
      <protection locked="0"/>
    </xf>
    <xf numFmtId="1" fontId="12" fillId="6" borderId="9" xfId="1" applyNumberFormat="1" applyFont="1" applyFill="1" applyBorder="1" applyAlignment="1" applyProtection="1">
      <alignment horizontal="center" vertical="center"/>
      <protection locked="0"/>
    </xf>
    <xf numFmtId="1" fontId="12" fillId="6" borderId="11" xfId="1" applyNumberFormat="1" applyFont="1" applyFill="1" applyBorder="1" applyAlignment="1" applyProtection="1">
      <alignment horizontal="center" vertical="center"/>
      <protection locked="0"/>
    </xf>
    <xf numFmtId="1" fontId="4" fillId="6" borderId="10" xfId="1" applyNumberFormat="1" applyFont="1" applyFill="1" applyBorder="1" applyAlignment="1" applyProtection="1">
      <alignment horizontal="center" vertical="center"/>
      <protection locked="0"/>
    </xf>
    <xf numFmtId="0" fontId="5" fillId="4" borderId="35" xfId="1" applyFont="1" applyFill="1" applyBorder="1" applyAlignment="1">
      <alignment horizontal="center" vertical="center"/>
    </xf>
    <xf numFmtId="0" fontId="5" fillId="4" borderId="36" xfId="1" applyFont="1" applyFill="1" applyBorder="1" applyAlignment="1">
      <alignment horizontal="center" vertical="center"/>
    </xf>
    <xf numFmtId="0" fontId="5" fillId="2" borderId="37" xfId="1" applyFont="1" applyFill="1" applyBorder="1" applyAlignment="1">
      <alignment horizontal="center" vertical="center"/>
    </xf>
    <xf numFmtId="0" fontId="5" fillId="2" borderId="38" xfId="1" applyFont="1" applyFill="1" applyBorder="1" applyAlignment="1">
      <alignment vertical="center"/>
    </xf>
    <xf numFmtId="14" fontId="5" fillId="2" borderId="38" xfId="1" applyNumberFormat="1" applyFont="1" applyFill="1" applyBorder="1" applyAlignment="1">
      <alignment horizontal="center" vertical="center"/>
    </xf>
    <xf numFmtId="49" fontId="5" fillId="2" borderId="38" xfId="1" applyNumberFormat="1" applyFont="1" applyFill="1" applyBorder="1" applyAlignment="1">
      <alignment vertical="center"/>
    </xf>
    <xf numFmtId="0" fontId="5" fillId="2" borderId="39" xfId="1" applyFont="1" applyFill="1" applyBorder="1" applyAlignment="1">
      <alignment horizontal="center" vertical="center"/>
    </xf>
    <xf numFmtId="0" fontId="5" fillId="2" borderId="40" xfId="1" applyFont="1" applyFill="1" applyBorder="1" applyAlignment="1">
      <alignment horizontal="center" vertical="center"/>
    </xf>
    <xf numFmtId="0" fontId="5" fillId="2" borderId="41" xfId="1" applyFont="1" applyFill="1" applyBorder="1" applyAlignment="1">
      <alignment horizontal="center" vertical="center"/>
    </xf>
    <xf numFmtId="0" fontId="5" fillId="2" borderId="42" xfId="1" applyFont="1" applyFill="1" applyBorder="1" applyAlignment="1">
      <alignment horizontal="center" vertical="center"/>
    </xf>
    <xf numFmtId="0" fontId="5" fillId="2" borderId="43" xfId="1" applyFont="1" applyFill="1" applyBorder="1" applyAlignment="1">
      <alignment vertical="center"/>
    </xf>
    <xf numFmtId="14" fontId="5" fillId="2" borderId="43" xfId="1" applyNumberFormat="1" applyFont="1" applyFill="1" applyBorder="1" applyAlignment="1">
      <alignment horizontal="center" vertical="center"/>
    </xf>
    <xf numFmtId="49" fontId="5" fillId="2" borderId="43" xfId="1" applyNumberFormat="1" applyFont="1" applyFill="1" applyBorder="1" applyAlignment="1">
      <alignment vertical="center"/>
    </xf>
    <xf numFmtId="0" fontId="5" fillId="2" borderId="44" xfId="1" applyFont="1" applyFill="1" applyBorder="1" applyAlignment="1">
      <alignment horizontal="center" vertical="center"/>
    </xf>
    <xf numFmtId="0" fontId="5" fillId="4" borderId="45" xfId="1" applyFont="1" applyFill="1" applyBorder="1" applyAlignment="1">
      <alignment horizontal="center" vertical="center"/>
    </xf>
    <xf numFmtId="0" fontId="5" fillId="3" borderId="37" xfId="1" applyFont="1" applyFill="1" applyBorder="1" applyAlignment="1">
      <alignment horizontal="center" vertical="center"/>
    </xf>
    <xf numFmtId="0" fontId="5" fillId="3" borderId="38" xfId="1" applyFont="1" applyFill="1" applyBorder="1" applyAlignment="1">
      <alignment vertical="center"/>
    </xf>
    <xf numFmtId="14" fontId="5" fillId="3" borderId="38" xfId="1" applyNumberFormat="1" applyFont="1" applyFill="1" applyBorder="1" applyAlignment="1">
      <alignment horizontal="center" vertical="center"/>
    </xf>
    <xf numFmtId="49" fontId="5" fillId="3" borderId="38" xfId="1" applyNumberFormat="1" applyFont="1" applyFill="1" applyBorder="1" applyAlignment="1">
      <alignment vertical="center"/>
    </xf>
    <xf numFmtId="0" fontId="5" fillId="3" borderId="39" xfId="1" applyFont="1" applyFill="1" applyBorder="1" applyAlignment="1">
      <alignment horizontal="center" vertical="center"/>
    </xf>
    <xf numFmtId="0" fontId="5" fillId="3" borderId="40" xfId="1" applyFont="1" applyFill="1" applyBorder="1" applyAlignment="1">
      <alignment horizontal="center" vertical="center"/>
    </xf>
    <xf numFmtId="0" fontId="5" fillId="3" borderId="41" xfId="1" applyFont="1" applyFill="1" applyBorder="1" applyAlignment="1">
      <alignment horizontal="center" vertical="center"/>
    </xf>
    <xf numFmtId="0" fontId="5" fillId="3" borderId="42" xfId="1" applyFont="1" applyFill="1" applyBorder="1" applyAlignment="1">
      <alignment horizontal="center" vertical="center"/>
    </xf>
    <xf numFmtId="0" fontId="5" fillId="3" borderId="43" xfId="1" applyFont="1" applyFill="1" applyBorder="1" applyAlignment="1">
      <alignment vertical="center"/>
    </xf>
    <xf numFmtId="14" fontId="5" fillId="3" borderId="43" xfId="1" applyNumberFormat="1" applyFont="1" applyFill="1" applyBorder="1" applyAlignment="1">
      <alignment horizontal="center" vertical="center"/>
    </xf>
    <xf numFmtId="49" fontId="5" fillId="3" borderId="43" xfId="1" applyNumberFormat="1" applyFont="1" applyFill="1" applyBorder="1" applyAlignment="1">
      <alignment vertical="center"/>
    </xf>
    <xf numFmtId="0" fontId="5" fillId="3" borderId="44" xfId="1" applyFont="1" applyFill="1" applyBorder="1" applyAlignment="1">
      <alignment horizontal="center" vertical="center"/>
    </xf>
    <xf numFmtId="0" fontId="5" fillId="0" borderId="0" xfId="1" applyFont="1" applyAlignment="1">
      <alignment horizontal="right"/>
    </xf>
    <xf numFmtId="0" fontId="4" fillId="0" borderId="0" xfId="1" applyFont="1" applyAlignment="1">
      <alignment horizontal="right" vertical="center"/>
    </xf>
    <xf numFmtId="49" fontId="4" fillId="0" borderId="0" xfId="1" applyNumberFormat="1" applyFont="1" applyAlignment="1">
      <alignment vertical="center"/>
    </xf>
    <xf numFmtId="49" fontId="4" fillId="0" borderId="0" xfId="1" applyNumberFormat="1" applyFont="1" applyAlignment="1">
      <alignment horizontal="center" vertical="center"/>
    </xf>
    <xf numFmtId="0" fontId="5" fillId="0" borderId="21" xfId="1" applyFont="1" applyBorder="1" applyAlignment="1">
      <alignment vertical="center"/>
    </xf>
    <xf numFmtId="0" fontId="5" fillId="0" borderId="22" xfId="1" applyFont="1" applyBorder="1" applyAlignment="1">
      <alignment horizontal="right" vertical="center"/>
    </xf>
    <xf numFmtId="14" fontId="5" fillId="6" borderId="28" xfId="1" applyNumberFormat="1" applyFont="1" applyFill="1" applyBorder="1" applyAlignment="1">
      <alignment horizontal="center" vertical="center"/>
    </xf>
    <xf numFmtId="0" fontId="6" fillId="0" borderId="24" xfId="1" applyFont="1" applyBorder="1" applyAlignment="1">
      <alignment vertical="center"/>
    </xf>
    <xf numFmtId="49" fontId="4" fillId="0" borderId="2" xfId="1" applyNumberFormat="1" applyFont="1" applyBorder="1" applyAlignment="1">
      <alignment horizontal="center" vertical="center"/>
    </xf>
    <xf numFmtId="49" fontId="4" fillId="0" borderId="14" xfId="1" applyNumberFormat="1" applyFont="1" applyBorder="1" applyAlignment="1">
      <alignment horizontal="center" vertical="center"/>
    </xf>
    <xf numFmtId="49" fontId="4" fillId="0" borderId="9" xfId="1" applyNumberFormat="1" applyFont="1" applyBorder="1" applyAlignment="1">
      <alignment horizontal="center" vertical="center"/>
    </xf>
    <xf numFmtId="49" fontId="4" fillId="0" borderId="5" xfId="1" applyNumberFormat="1" applyFont="1" applyBorder="1" applyAlignment="1">
      <alignment horizontal="center" vertical="center"/>
    </xf>
    <xf numFmtId="49" fontId="4" fillId="0" borderId="26" xfId="1" applyNumberFormat="1" applyFont="1" applyBorder="1" applyAlignment="1" applyProtection="1">
      <alignment horizontal="center" vertical="center"/>
      <protection locked="0"/>
    </xf>
    <xf numFmtId="49" fontId="5" fillId="2" borderId="38" xfId="1" applyNumberFormat="1" applyFont="1" applyFill="1" applyBorder="1" applyAlignment="1">
      <alignment horizontal="center" vertical="center"/>
    </xf>
    <xf numFmtId="49" fontId="5" fillId="2" borderId="33" xfId="1" applyNumberFormat="1" applyFont="1" applyFill="1" applyBorder="1" applyAlignment="1">
      <alignment horizontal="center" vertical="center"/>
    </xf>
    <xf numFmtId="49" fontId="5" fillId="2" borderId="43" xfId="1" applyNumberFormat="1" applyFont="1" applyFill="1" applyBorder="1" applyAlignment="1">
      <alignment horizontal="center" vertical="center"/>
    </xf>
    <xf numFmtId="49" fontId="5" fillId="3" borderId="38" xfId="1" applyNumberFormat="1" applyFont="1" applyFill="1" applyBorder="1" applyAlignment="1">
      <alignment horizontal="center" vertical="center"/>
    </xf>
    <xf numFmtId="49" fontId="5" fillId="3" borderId="33" xfId="1" applyNumberFormat="1" applyFont="1" applyFill="1" applyBorder="1" applyAlignment="1">
      <alignment horizontal="center" vertical="center"/>
    </xf>
    <xf numFmtId="49" fontId="5" fillId="3" borderId="43" xfId="1" applyNumberFormat="1" applyFont="1" applyFill="1" applyBorder="1" applyAlignment="1">
      <alignment horizontal="center" vertical="center"/>
    </xf>
    <xf numFmtId="49" fontId="5" fillId="0" borderId="0" xfId="1" applyNumberFormat="1" applyFont="1"/>
    <xf numFmtId="0" fontId="11" fillId="0" borderId="0" xfId="1" applyFont="1" applyAlignment="1">
      <alignment horizontal="left" vertical="center"/>
    </xf>
    <xf numFmtId="49" fontId="10" fillId="0" borderId="0" xfId="1" applyNumberFormat="1" applyFont="1" applyAlignment="1">
      <alignment horizontal="center" vertical="center"/>
    </xf>
    <xf numFmtId="49" fontId="10" fillId="0" borderId="0" xfId="1" applyNumberFormat="1" applyFont="1" applyAlignment="1">
      <alignment horizontal="left" vertical="center"/>
    </xf>
    <xf numFmtId="49" fontId="10" fillId="0" borderId="6" xfId="1" applyNumberFormat="1" applyFont="1" applyBorder="1" applyAlignment="1">
      <alignment horizontal="center" vertical="center"/>
    </xf>
    <xf numFmtId="0" fontId="9" fillId="5" borderId="28" xfId="1" applyFont="1" applyFill="1" applyBorder="1" applyAlignment="1">
      <alignment horizontal="center" vertical="center" wrapText="1"/>
    </xf>
    <xf numFmtId="0" fontId="9" fillId="5" borderId="17" xfId="1" applyFont="1" applyFill="1" applyBorder="1" applyAlignment="1">
      <alignment horizontal="center" vertical="center"/>
    </xf>
    <xf numFmtId="0" fontId="4" fillId="0" borderId="9" xfId="1" applyFont="1" applyBorder="1" applyAlignment="1">
      <alignment horizontal="center" vertical="center"/>
    </xf>
    <xf numFmtId="0" fontId="6" fillId="0" borderId="13" xfId="1" applyFont="1" applyBorder="1" applyAlignment="1">
      <alignment horizontal="center" vertical="center" textRotation="180"/>
    </xf>
    <xf numFmtId="0" fontId="6" fillId="0" borderId="22" xfId="1" applyFont="1" applyBorder="1" applyAlignment="1">
      <alignment horizontal="center" vertical="center" textRotation="180"/>
    </xf>
    <xf numFmtId="0" fontId="6" fillId="0" borderId="24" xfId="1" applyFont="1" applyBorder="1" applyAlignment="1">
      <alignment horizontal="center" vertical="center" textRotation="180"/>
    </xf>
    <xf numFmtId="0" fontId="6" fillId="0" borderId="46" xfId="1" applyFont="1" applyBorder="1" applyAlignment="1">
      <alignment horizontal="center" vertical="center" textRotation="180"/>
    </xf>
    <xf numFmtId="0" fontId="6" fillId="0" borderId="47" xfId="1" applyFont="1" applyBorder="1" applyAlignment="1">
      <alignment horizontal="center" vertical="center" textRotation="180"/>
    </xf>
    <xf numFmtId="14" fontId="5" fillId="6" borderId="16" xfId="1" applyNumberFormat="1" applyFont="1" applyFill="1" applyBorder="1" applyAlignment="1">
      <alignment horizontal="center" vertical="center"/>
    </xf>
    <xf numFmtId="14" fontId="5" fillId="6" borderId="29" xfId="1" applyNumberFormat="1" applyFont="1" applyFill="1" applyBorder="1" applyAlignment="1">
      <alignment horizontal="center" vertical="center"/>
    </xf>
    <xf numFmtId="14" fontId="5" fillId="6" borderId="17" xfId="1" applyNumberFormat="1" applyFont="1" applyFill="1" applyBorder="1" applyAlignment="1">
      <alignment horizontal="center" vertical="center"/>
    </xf>
    <xf numFmtId="0" fontId="6" fillId="0" borderId="48" xfId="1" applyFont="1" applyBorder="1" applyAlignment="1">
      <alignment horizontal="center" vertical="center"/>
    </xf>
    <xf numFmtId="0" fontId="6" fillId="0" borderId="49" xfId="1" applyFont="1" applyBorder="1" applyAlignment="1">
      <alignment horizontal="center" vertical="center"/>
    </xf>
    <xf numFmtId="0" fontId="6" fillId="0" borderId="50" xfId="1" applyFont="1" applyBorder="1" applyAlignment="1">
      <alignment horizontal="center" vertical="center"/>
    </xf>
    <xf numFmtId="0" fontId="6" fillId="6" borderId="16" xfId="1" applyFont="1" applyFill="1" applyBorder="1" applyAlignment="1">
      <alignment horizontal="center" vertical="center"/>
    </xf>
    <xf numFmtId="0" fontId="6" fillId="6" borderId="29" xfId="1" applyFont="1" applyFill="1" applyBorder="1" applyAlignment="1">
      <alignment horizontal="center" vertical="center"/>
    </xf>
    <xf numFmtId="0" fontId="6" fillId="6" borderId="17" xfId="1" applyFont="1" applyFill="1" applyBorder="1" applyAlignment="1">
      <alignment horizontal="center" vertical="center"/>
    </xf>
    <xf numFmtId="0" fontId="4" fillId="5" borderId="16" xfId="1" applyFont="1" applyFill="1" applyBorder="1" applyAlignment="1">
      <alignment horizontal="center" vertical="center" wrapText="1"/>
    </xf>
    <xf numFmtId="0" fontId="4" fillId="5" borderId="29" xfId="1" applyFont="1" applyFill="1" applyBorder="1" applyAlignment="1">
      <alignment horizontal="center" vertical="center" wrapText="1"/>
    </xf>
    <xf numFmtId="0" fontId="4" fillId="5" borderId="17" xfId="1" applyFont="1" applyFill="1" applyBorder="1" applyAlignment="1">
      <alignment horizontal="center" vertical="center" wrapText="1"/>
    </xf>
    <xf numFmtId="0" fontId="11" fillId="0" borderId="0" xfId="1" applyFont="1" applyAlignment="1">
      <alignment horizontal="left" vertical="center"/>
    </xf>
    <xf numFmtId="0" fontId="8" fillId="5" borderId="16" xfId="1" applyFont="1" applyFill="1" applyBorder="1" applyAlignment="1">
      <alignment horizontal="center" vertical="center"/>
    </xf>
    <xf numFmtId="0" fontId="8" fillId="5" borderId="29" xfId="1" applyFont="1" applyFill="1" applyBorder="1" applyAlignment="1">
      <alignment horizontal="center" vertical="center"/>
    </xf>
    <xf numFmtId="0" fontId="6" fillId="5" borderId="25" xfId="1" applyFont="1" applyFill="1" applyBorder="1" applyAlignment="1">
      <alignment horizontal="center" vertical="center" textRotation="180"/>
    </xf>
    <xf numFmtId="0" fontId="6" fillId="5" borderId="26" xfId="1" applyFont="1" applyFill="1" applyBorder="1" applyAlignment="1">
      <alignment horizontal="center" vertical="center" textRotation="180"/>
    </xf>
    <xf numFmtId="0" fontId="6" fillId="5" borderId="27" xfId="1" applyFont="1" applyFill="1" applyBorder="1" applyAlignment="1">
      <alignment horizontal="center" vertical="center" textRotation="180"/>
    </xf>
    <xf numFmtId="49" fontId="4" fillId="0" borderId="6" xfId="1" applyNumberFormat="1" applyFont="1" applyBorder="1" applyAlignment="1">
      <alignment horizontal="left" vertical="center"/>
    </xf>
    <xf numFmtId="49" fontId="4" fillId="0" borderId="1" xfId="1" applyNumberFormat="1" applyFont="1" applyBorder="1" applyAlignment="1">
      <alignment horizontal="left" vertical="center"/>
    </xf>
    <xf numFmtId="49" fontId="4" fillId="0" borderId="7" xfId="1" applyNumberFormat="1" applyFont="1" applyBorder="1" applyAlignment="1">
      <alignment horizontal="left" vertical="center"/>
    </xf>
    <xf numFmtId="49" fontId="4" fillId="0" borderId="8" xfId="1" applyNumberFormat="1" applyFont="1" applyBorder="1" applyAlignment="1">
      <alignment horizontal="left" vertical="center"/>
    </xf>
    <xf numFmtId="49" fontId="4" fillId="0" borderId="18" xfId="1" applyNumberFormat="1" applyFont="1" applyBorder="1" applyAlignment="1" applyProtection="1">
      <alignment horizontal="left" vertical="center"/>
      <protection locked="0"/>
    </xf>
    <xf numFmtId="49" fontId="4" fillId="0" borderId="30" xfId="1" applyNumberFormat="1" applyFont="1" applyBorder="1" applyAlignment="1" applyProtection="1">
      <alignment horizontal="left" vertical="center"/>
      <protection locked="0"/>
    </xf>
    <xf numFmtId="49" fontId="4" fillId="0" borderId="3" xfId="1" applyNumberFormat="1" applyFont="1" applyBorder="1" applyAlignment="1">
      <alignment vertical="center"/>
    </xf>
    <xf numFmtId="49" fontId="4" fillId="0" borderId="10" xfId="1" applyNumberFormat="1" applyFont="1" applyBorder="1" applyAlignment="1">
      <alignment vertical="center"/>
    </xf>
    <xf numFmtId="49" fontId="4" fillId="0" borderId="6" xfId="1" applyNumberFormat="1" applyFont="1" applyBorder="1" applyAlignment="1">
      <alignment vertical="center"/>
    </xf>
    <xf numFmtId="49" fontId="4" fillId="0" borderId="12" xfId="1" applyNumberFormat="1" applyFont="1" applyBorder="1" applyAlignment="1">
      <alignment vertical="center"/>
    </xf>
    <xf numFmtId="0" fontId="4" fillId="0" borderId="0" xfId="1" applyFont="1" applyAlignment="1">
      <alignment horizontal="center"/>
    </xf>
    <xf numFmtId="49" fontId="10" fillId="0" borderId="0" xfId="1" applyNumberFormat="1" applyFont="1" applyAlignment="1">
      <alignment horizontal="center" vertical="center"/>
    </xf>
    <xf numFmtId="49" fontId="10" fillId="6" borderId="19" xfId="1" applyNumberFormat="1" applyFont="1" applyFill="1" applyBorder="1" applyAlignment="1">
      <alignment horizontal="center" vertical="center" wrapText="1"/>
    </xf>
    <xf numFmtId="49" fontId="10" fillId="6" borderId="20" xfId="1" applyNumberFormat="1" applyFont="1" applyFill="1" applyBorder="1" applyAlignment="1">
      <alignment horizontal="center" vertical="center" wrapText="1"/>
    </xf>
    <xf numFmtId="49" fontId="10" fillId="6" borderId="13" xfId="1" applyNumberFormat="1" applyFont="1" applyFill="1" applyBorder="1" applyAlignment="1">
      <alignment horizontal="center" vertical="center" wrapText="1"/>
    </xf>
    <xf numFmtId="49" fontId="10" fillId="6" borderId="21" xfId="1" applyNumberFormat="1" applyFont="1" applyFill="1" applyBorder="1" applyAlignment="1">
      <alignment horizontal="center" vertical="center" wrapText="1"/>
    </xf>
    <xf numFmtId="49" fontId="10" fillId="6" borderId="0" xfId="1" applyNumberFormat="1" applyFont="1" applyFill="1" applyAlignment="1">
      <alignment horizontal="center" vertical="center" wrapText="1"/>
    </xf>
    <xf numFmtId="49" fontId="10" fillId="6" borderId="22" xfId="1" applyNumberFormat="1" applyFont="1" applyFill="1" applyBorder="1" applyAlignment="1">
      <alignment horizontal="center" vertical="center" wrapText="1"/>
    </xf>
    <xf numFmtId="49" fontId="10" fillId="6" borderId="23" xfId="1" applyNumberFormat="1" applyFont="1" applyFill="1" applyBorder="1" applyAlignment="1">
      <alignment horizontal="center" vertical="center" wrapText="1"/>
    </xf>
    <xf numFmtId="49" fontId="10" fillId="6" borderId="15" xfId="1" applyNumberFormat="1" applyFont="1" applyFill="1" applyBorder="1" applyAlignment="1">
      <alignment horizontal="center" vertical="center" wrapText="1"/>
    </xf>
    <xf numFmtId="49" fontId="10" fillId="6" borderId="24" xfId="1" applyNumberFormat="1" applyFont="1" applyFill="1" applyBorder="1" applyAlignment="1">
      <alignment horizontal="center" vertical="center" wrapText="1"/>
    </xf>
    <xf numFmtId="0" fontId="4" fillId="0" borderId="0" xfId="1" applyFont="1" applyAlignment="1">
      <alignment horizontal="center" vertical="center"/>
    </xf>
    <xf numFmtId="49" fontId="10" fillId="0" borderId="0" xfId="1" applyNumberFormat="1" applyFont="1" applyAlignment="1">
      <alignment horizontal="left" vertical="center"/>
    </xf>
    <xf numFmtId="49" fontId="4" fillId="6" borderId="16" xfId="1" applyNumberFormat="1" applyFont="1" applyFill="1" applyBorder="1" applyAlignment="1">
      <alignment horizontal="left" vertical="center"/>
    </xf>
    <xf numFmtId="49" fontId="4" fillId="6" borderId="29" xfId="1" applyNumberFormat="1" applyFont="1" applyFill="1" applyBorder="1" applyAlignment="1">
      <alignment horizontal="left" vertical="center"/>
    </xf>
    <xf numFmtId="49" fontId="4" fillId="6" borderId="17" xfId="1" applyNumberFormat="1" applyFont="1" applyFill="1" applyBorder="1" applyAlignment="1">
      <alignment horizontal="left" vertical="center"/>
    </xf>
    <xf numFmtId="0" fontId="17" fillId="0" borderId="21" xfId="1" applyFont="1" applyBorder="1" applyAlignment="1">
      <alignment horizontal="center" vertical="center" wrapText="1"/>
    </xf>
    <xf numFmtId="0" fontId="17" fillId="0" borderId="22" xfId="1" applyFont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::Entete:Montage%20Word:Elements:triangle.bmp" TargetMode="External"/><Relationship Id="rId1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::Entete:Montage%20Word:Elements:triangle.bmp" TargetMode="External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::Entete:Montage%20Word:Elements:triangle.bmp" TargetMode="External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::Entete:Montage%20Word:Elements:triangle.bmp" TargetMode="External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::Entete:Montage%20Word:Elements:triangle.bmp" TargetMode="External"/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::Entete:Montage%20Word:Elements:triangle.bmp" TargetMode="External"/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::Entete:Montage%20Word:Elements:triangle.bmp" TargetMode="External"/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::Entete:Montage%20Word:Elements:triangle.bmp" TargetMode="External"/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1.emf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5.emf"/><Relationship Id="rId1" Type="http://schemas.openxmlformats.org/officeDocument/2006/relationships/image" Target="../media/image1.emf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5.emf"/><Relationship Id="rId1" Type="http://schemas.openxmlformats.org/officeDocument/2006/relationships/image" Target="../media/image1.emf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5.emf"/><Relationship Id="rId1" Type="http://schemas.openxmlformats.org/officeDocument/2006/relationships/image" Target="../media/image1.emf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5.emf"/><Relationship Id="rId1" Type="http://schemas.openxmlformats.org/officeDocument/2006/relationships/image" Target="../media/image1.emf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5.emf"/><Relationship Id="rId1" Type="http://schemas.openxmlformats.org/officeDocument/2006/relationships/image" Target="../media/image1.emf"/></Relationships>
</file>

<file path=xl/drawings/_rels/vmlDrawing8.vml.rels><?xml version="1.0" encoding="UTF-8" standalone="yes"?>
<Relationships xmlns="http://schemas.openxmlformats.org/package/2006/relationships"><Relationship Id="rId2" Type="http://schemas.openxmlformats.org/officeDocument/2006/relationships/image" Target="../media/image5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31750</xdr:colOff>
          <xdr:row>0</xdr:row>
          <xdr:rowOff>0</xdr:rowOff>
        </xdr:from>
        <xdr:to>
          <xdr:col>2</xdr:col>
          <xdr:colOff>1136650</xdr:colOff>
          <xdr:row>0</xdr:row>
          <xdr:rowOff>1009650</xdr:rowOff>
        </xdr:to>
        <xdr:sp macro="" textlink="">
          <xdr:nvSpPr>
            <xdr:cNvPr id="19457" name="Object 1" hidden="1">
              <a:extLst>
                <a:ext uri="{63B3BB69-23CF-44E3-9099-C40C66FF867C}">
                  <a14:compatExt spid="_x0000_s19457"/>
                </a:ext>
                <a:ext uri="{FF2B5EF4-FFF2-40B4-BE49-F238E27FC236}">
                  <a16:creationId xmlns:a16="http://schemas.microsoft.com/office/drawing/2014/main" id="{00000000-0008-0000-0000-000001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2</xdr:col>
      <xdr:colOff>904875</xdr:colOff>
      <xdr:row>1</xdr:row>
      <xdr:rowOff>85725</xdr:rowOff>
    </xdr:from>
    <xdr:to>
      <xdr:col>2</xdr:col>
      <xdr:colOff>1085850</xdr:colOff>
      <xdr:row>1</xdr:row>
      <xdr:rowOff>219075</xdr:rowOff>
    </xdr:to>
    <xdr:pic>
      <xdr:nvPicPr>
        <xdr:cNvPr id="3" name="Picture 4" descr="::Entete:Montage Word:Elements:triangle.bmp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0150" y="117157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30480</xdr:colOff>
      <xdr:row>0</xdr:row>
      <xdr:rowOff>15240</xdr:rowOff>
    </xdr:from>
    <xdr:to>
      <xdr:col>11</xdr:col>
      <xdr:colOff>0</xdr:colOff>
      <xdr:row>0</xdr:row>
      <xdr:rowOff>577215</xdr:rowOff>
    </xdr:to>
    <xdr:sp macro="" textlink="">
      <xdr:nvSpPr>
        <xdr:cNvPr id="4" name="Text Box 7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1611630" y="15240"/>
          <a:ext cx="528447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 upright="1"/>
        <a:lstStyle/>
        <a:p>
          <a:pPr rtl="0" eaLnBrk="1" fontAlgn="auto" latinLnBrk="0" hangingPunct="1"/>
          <a:r>
            <a:rPr lang="fr-CH" sz="1100" b="0" i="0" baseline="0">
              <a:effectLst/>
              <a:latin typeface="+mn-lt"/>
              <a:ea typeface="+mn-ea"/>
              <a:cs typeface="+mn-cs"/>
            </a:rPr>
            <a:t>Département de la mobilité, du territoire et de l'environnement</a:t>
          </a:r>
          <a:endParaRPr lang="fr-CH" sz="900">
            <a:effectLst/>
          </a:endParaRPr>
        </a:p>
        <a:p>
          <a:pPr algn="l" rtl="0">
            <a:defRPr sz="1000"/>
          </a:pPr>
          <a:r>
            <a:rPr lang="fr-CH" sz="900" b="0" i="0" u="none" strike="noStrike" baseline="0">
              <a:solidFill>
                <a:srgbClr val="000000"/>
              </a:solidFill>
              <a:latin typeface="+mn-lt"/>
              <a:ea typeface="Fujiyama-LightCondensed"/>
              <a:cs typeface="Fujiyama-LightCondensed"/>
            </a:rPr>
            <a:t>Service de l’environnement</a:t>
          </a:r>
        </a:p>
        <a:p>
          <a:pPr algn="l" rtl="0">
            <a:defRPr sz="1000"/>
          </a:pPr>
          <a:r>
            <a:rPr lang="fr-CH" sz="900" b="1" i="0" u="none" strike="noStrike" baseline="0">
              <a:solidFill>
                <a:srgbClr val="000000"/>
              </a:solidFill>
              <a:latin typeface="+mn-lt"/>
              <a:ea typeface="Fujiyama-LightCondensed"/>
              <a:cs typeface="Fujiyama-LightCondensed"/>
            </a:rPr>
            <a:t>Section Nuisances et laboratoire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12700</xdr:colOff>
          <xdr:row>30</xdr:row>
          <xdr:rowOff>317500</xdr:rowOff>
        </xdr:from>
        <xdr:to>
          <xdr:col>9</xdr:col>
          <xdr:colOff>679450</xdr:colOff>
          <xdr:row>30</xdr:row>
          <xdr:rowOff>1403350</xdr:rowOff>
        </xdr:to>
        <xdr:sp macro="" textlink="">
          <xdr:nvSpPr>
            <xdr:cNvPr id="19458" name="Object 2" hidden="1">
              <a:extLst>
                <a:ext uri="{63B3BB69-23CF-44E3-9099-C40C66FF867C}">
                  <a14:compatExt spid="_x0000_s19458"/>
                </a:ext>
                <a:ext uri="{FF2B5EF4-FFF2-40B4-BE49-F238E27FC236}">
                  <a16:creationId xmlns:a16="http://schemas.microsoft.com/office/drawing/2014/main" id="{00000000-0008-0000-0000-000002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31750</xdr:colOff>
          <xdr:row>0</xdr:row>
          <xdr:rowOff>0</xdr:rowOff>
        </xdr:from>
        <xdr:to>
          <xdr:col>2</xdr:col>
          <xdr:colOff>1136650</xdr:colOff>
          <xdr:row>0</xdr:row>
          <xdr:rowOff>1009650</xdr:rowOff>
        </xdr:to>
        <xdr:sp macro="" textlink="">
          <xdr:nvSpPr>
            <xdr:cNvPr id="37889" name="Object 1" hidden="1">
              <a:extLst>
                <a:ext uri="{63B3BB69-23CF-44E3-9099-C40C66FF867C}">
                  <a14:compatExt spid="_x0000_s37889"/>
                </a:ext>
                <a:ext uri="{FF2B5EF4-FFF2-40B4-BE49-F238E27FC236}">
                  <a16:creationId xmlns:a16="http://schemas.microsoft.com/office/drawing/2014/main" id="{00000000-0008-0000-0100-000001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2</xdr:col>
      <xdr:colOff>904875</xdr:colOff>
      <xdr:row>1</xdr:row>
      <xdr:rowOff>85725</xdr:rowOff>
    </xdr:from>
    <xdr:to>
      <xdr:col>2</xdr:col>
      <xdr:colOff>1085850</xdr:colOff>
      <xdr:row>1</xdr:row>
      <xdr:rowOff>219075</xdr:rowOff>
    </xdr:to>
    <xdr:pic>
      <xdr:nvPicPr>
        <xdr:cNvPr id="3" name="Picture 4" descr="::Entete:Montage Word:Elements:triangle.bmp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113347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30480</xdr:colOff>
      <xdr:row>0</xdr:row>
      <xdr:rowOff>15240</xdr:rowOff>
    </xdr:from>
    <xdr:to>
      <xdr:col>11</xdr:col>
      <xdr:colOff>0</xdr:colOff>
      <xdr:row>0</xdr:row>
      <xdr:rowOff>577215</xdr:rowOff>
    </xdr:to>
    <xdr:sp macro="" textlink="">
      <xdr:nvSpPr>
        <xdr:cNvPr id="4" name="Text Box 7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1773555" y="15240"/>
          <a:ext cx="551307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 upright="1"/>
        <a:lstStyle/>
        <a:p>
          <a:pPr rtl="0" eaLnBrk="1" fontAlgn="auto" latinLnBrk="0" hangingPunct="1"/>
          <a:r>
            <a:rPr lang="fr-CH" sz="1100" b="0" i="0" baseline="0">
              <a:effectLst/>
              <a:latin typeface="+mn-lt"/>
              <a:ea typeface="+mn-ea"/>
              <a:cs typeface="+mn-cs"/>
            </a:rPr>
            <a:t>Département de la mobilité, du territoire et de l'environnement</a:t>
          </a:r>
          <a:endParaRPr lang="fr-CH" sz="900">
            <a:effectLst/>
          </a:endParaRPr>
        </a:p>
        <a:p>
          <a:pPr algn="l" rtl="0">
            <a:defRPr sz="1000"/>
          </a:pPr>
          <a:r>
            <a:rPr lang="fr-CH" sz="900" b="0" i="0" u="none" strike="noStrike" baseline="0">
              <a:solidFill>
                <a:srgbClr val="000000"/>
              </a:solidFill>
              <a:latin typeface="+mn-lt"/>
              <a:ea typeface="Fujiyama-LightCondensed"/>
              <a:cs typeface="Fujiyama-LightCondensed"/>
            </a:rPr>
            <a:t>Service de l’environnement</a:t>
          </a:r>
        </a:p>
        <a:p>
          <a:pPr algn="l" rtl="0">
            <a:defRPr sz="1000"/>
          </a:pPr>
          <a:r>
            <a:rPr lang="fr-CH" sz="900" b="1" i="0" u="none" strike="noStrike" baseline="0">
              <a:solidFill>
                <a:srgbClr val="000000"/>
              </a:solidFill>
              <a:latin typeface="+mn-lt"/>
              <a:ea typeface="Fujiyama-LightCondensed"/>
              <a:cs typeface="Fujiyama-LightCondensed"/>
            </a:rPr>
            <a:t>Section Nuisances et laboratoire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12700</xdr:colOff>
          <xdr:row>30</xdr:row>
          <xdr:rowOff>317500</xdr:rowOff>
        </xdr:from>
        <xdr:to>
          <xdr:col>9</xdr:col>
          <xdr:colOff>679450</xdr:colOff>
          <xdr:row>30</xdr:row>
          <xdr:rowOff>1403350</xdr:rowOff>
        </xdr:to>
        <xdr:sp macro="" textlink="">
          <xdr:nvSpPr>
            <xdr:cNvPr id="37892" name="Object 4" hidden="1">
              <a:extLst>
                <a:ext uri="{63B3BB69-23CF-44E3-9099-C40C66FF867C}">
                  <a14:compatExt spid="_x0000_s37892"/>
                </a:ext>
                <a:ext uri="{FF2B5EF4-FFF2-40B4-BE49-F238E27FC236}">
                  <a16:creationId xmlns:a16="http://schemas.microsoft.com/office/drawing/2014/main" id="{00000000-0008-0000-0100-000004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31750</xdr:colOff>
          <xdr:row>0</xdr:row>
          <xdr:rowOff>0</xdr:rowOff>
        </xdr:from>
        <xdr:to>
          <xdr:col>2</xdr:col>
          <xdr:colOff>1136650</xdr:colOff>
          <xdr:row>0</xdr:row>
          <xdr:rowOff>1009650</xdr:rowOff>
        </xdr:to>
        <xdr:sp macro="" textlink="">
          <xdr:nvSpPr>
            <xdr:cNvPr id="38913" name="Object 1" hidden="1">
              <a:extLst>
                <a:ext uri="{63B3BB69-23CF-44E3-9099-C40C66FF867C}">
                  <a14:compatExt spid="_x0000_s38913"/>
                </a:ext>
                <a:ext uri="{FF2B5EF4-FFF2-40B4-BE49-F238E27FC236}">
                  <a16:creationId xmlns:a16="http://schemas.microsoft.com/office/drawing/2014/main" id="{00000000-0008-0000-0200-000001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2</xdr:col>
      <xdr:colOff>904875</xdr:colOff>
      <xdr:row>1</xdr:row>
      <xdr:rowOff>85725</xdr:rowOff>
    </xdr:from>
    <xdr:to>
      <xdr:col>2</xdr:col>
      <xdr:colOff>1085850</xdr:colOff>
      <xdr:row>1</xdr:row>
      <xdr:rowOff>219075</xdr:rowOff>
    </xdr:to>
    <xdr:pic>
      <xdr:nvPicPr>
        <xdr:cNvPr id="3" name="Picture 4" descr="::Entete:Montage Word:Elements:triangle.bmp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113347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30480</xdr:colOff>
      <xdr:row>0</xdr:row>
      <xdr:rowOff>15240</xdr:rowOff>
    </xdr:from>
    <xdr:to>
      <xdr:col>11</xdr:col>
      <xdr:colOff>0</xdr:colOff>
      <xdr:row>0</xdr:row>
      <xdr:rowOff>577215</xdr:rowOff>
    </xdr:to>
    <xdr:sp macro="" textlink="">
      <xdr:nvSpPr>
        <xdr:cNvPr id="4" name="Text Box 7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>
          <a:spLocks noChangeArrowheads="1"/>
        </xdr:cNvSpPr>
      </xdr:nvSpPr>
      <xdr:spPr bwMode="auto">
        <a:xfrm>
          <a:off x="1773555" y="15240"/>
          <a:ext cx="551307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 upright="1"/>
        <a:lstStyle/>
        <a:p>
          <a:pPr rtl="0" eaLnBrk="1" fontAlgn="auto" latinLnBrk="0" hangingPunct="1"/>
          <a:r>
            <a:rPr lang="fr-CH" sz="1100" b="0" i="0" baseline="0">
              <a:effectLst/>
              <a:latin typeface="+mn-lt"/>
              <a:ea typeface="+mn-ea"/>
              <a:cs typeface="+mn-cs"/>
            </a:rPr>
            <a:t>Département de la mobilité, du territoire et de l'environnement</a:t>
          </a:r>
          <a:endParaRPr lang="fr-CH" sz="900">
            <a:effectLst/>
          </a:endParaRPr>
        </a:p>
        <a:p>
          <a:pPr algn="l" rtl="0">
            <a:defRPr sz="1000"/>
          </a:pPr>
          <a:r>
            <a:rPr lang="fr-CH" sz="900" b="0" i="0" u="none" strike="noStrike" baseline="0">
              <a:solidFill>
                <a:srgbClr val="000000"/>
              </a:solidFill>
              <a:latin typeface="+mn-lt"/>
              <a:ea typeface="Fujiyama-LightCondensed"/>
              <a:cs typeface="Fujiyama-LightCondensed"/>
            </a:rPr>
            <a:t>Service de l’environnement</a:t>
          </a:r>
        </a:p>
        <a:p>
          <a:pPr algn="l" rtl="0">
            <a:defRPr sz="1000"/>
          </a:pPr>
          <a:r>
            <a:rPr lang="fr-CH" sz="900" b="1" i="0" u="none" strike="noStrike" baseline="0">
              <a:solidFill>
                <a:srgbClr val="000000"/>
              </a:solidFill>
              <a:latin typeface="+mn-lt"/>
              <a:ea typeface="Fujiyama-LightCondensed"/>
              <a:cs typeface="Fujiyama-LightCondensed"/>
            </a:rPr>
            <a:t>Section Nuisances et laboratoire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101600</xdr:colOff>
          <xdr:row>30</xdr:row>
          <xdr:rowOff>177800</xdr:rowOff>
        </xdr:from>
        <xdr:to>
          <xdr:col>9</xdr:col>
          <xdr:colOff>755650</xdr:colOff>
          <xdr:row>30</xdr:row>
          <xdr:rowOff>1263650</xdr:rowOff>
        </xdr:to>
        <xdr:sp macro="" textlink="">
          <xdr:nvSpPr>
            <xdr:cNvPr id="38916" name="Object 4" hidden="1">
              <a:extLst>
                <a:ext uri="{63B3BB69-23CF-44E3-9099-C40C66FF867C}">
                  <a14:compatExt spid="_x0000_s38916"/>
                </a:ext>
                <a:ext uri="{FF2B5EF4-FFF2-40B4-BE49-F238E27FC236}">
                  <a16:creationId xmlns:a16="http://schemas.microsoft.com/office/drawing/2014/main" id="{00000000-0008-0000-0200-000004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31750</xdr:colOff>
          <xdr:row>0</xdr:row>
          <xdr:rowOff>0</xdr:rowOff>
        </xdr:from>
        <xdr:to>
          <xdr:col>2</xdr:col>
          <xdr:colOff>1136650</xdr:colOff>
          <xdr:row>0</xdr:row>
          <xdr:rowOff>1009650</xdr:rowOff>
        </xdr:to>
        <xdr:sp macro="" textlink="">
          <xdr:nvSpPr>
            <xdr:cNvPr id="36865" name="Object 1" hidden="1">
              <a:extLst>
                <a:ext uri="{63B3BB69-23CF-44E3-9099-C40C66FF867C}">
                  <a14:compatExt spid="_x0000_s36865"/>
                </a:ext>
                <a:ext uri="{FF2B5EF4-FFF2-40B4-BE49-F238E27FC236}">
                  <a16:creationId xmlns:a16="http://schemas.microsoft.com/office/drawing/2014/main" id="{00000000-0008-0000-0300-000001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2</xdr:col>
      <xdr:colOff>904875</xdr:colOff>
      <xdr:row>1</xdr:row>
      <xdr:rowOff>85725</xdr:rowOff>
    </xdr:from>
    <xdr:to>
      <xdr:col>2</xdr:col>
      <xdr:colOff>1085850</xdr:colOff>
      <xdr:row>1</xdr:row>
      <xdr:rowOff>219075</xdr:rowOff>
    </xdr:to>
    <xdr:pic>
      <xdr:nvPicPr>
        <xdr:cNvPr id="3" name="Picture 4" descr="::Entete:Montage Word:Elements:triangle.bmp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113347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30480</xdr:colOff>
      <xdr:row>0</xdr:row>
      <xdr:rowOff>15240</xdr:rowOff>
    </xdr:from>
    <xdr:to>
      <xdr:col>11</xdr:col>
      <xdr:colOff>0</xdr:colOff>
      <xdr:row>0</xdr:row>
      <xdr:rowOff>577215</xdr:rowOff>
    </xdr:to>
    <xdr:sp macro="" textlink="">
      <xdr:nvSpPr>
        <xdr:cNvPr id="4" name="Text Box 7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 bwMode="auto">
        <a:xfrm>
          <a:off x="1773555" y="15240"/>
          <a:ext cx="551307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 upright="1"/>
        <a:lstStyle/>
        <a:p>
          <a:pPr rtl="0" eaLnBrk="1" fontAlgn="auto" latinLnBrk="0" hangingPunct="1"/>
          <a:r>
            <a:rPr lang="fr-CH" sz="1100" b="0" i="0" baseline="0">
              <a:effectLst/>
              <a:latin typeface="+mn-lt"/>
              <a:ea typeface="+mn-ea"/>
              <a:cs typeface="+mn-cs"/>
            </a:rPr>
            <a:t>Département de la mobilité, du territoire et de l'environnement</a:t>
          </a:r>
          <a:endParaRPr lang="fr-CH" sz="900">
            <a:effectLst/>
          </a:endParaRPr>
        </a:p>
        <a:p>
          <a:pPr algn="l" rtl="0">
            <a:defRPr sz="1000"/>
          </a:pPr>
          <a:r>
            <a:rPr lang="fr-CH" sz="900" b="0" i="0" u="none" strike="noStrike" baseline="0">
              <a:solidFill>
                <a:srgbClr val="000000"/>
              </a:solidFill>
              <a:latin typeface="+mn-lt"/>
              <a:ea typeface="Fujiyama-LightCondensed"/>
              <a:cs typeface="Fujiyama-LightCondensed"/>
            </a:rPr>
            <a:t>Service de l’environnement</a:t>
          </a:r>
        </a:p>
        <a:p>
          <a:pPr algn="l" rtl="0">
            <a:defRPr sz="1000"/>
          </a:pPr>
          <a:r>
            <a:rPr lang="fr-CH" sz="900" b="1" i="0" u="none" strike="noStrike" baseline="0">
              <a:solidFill>
                <a:srgbClr val="000000"/>
              </a:solidFill>
              <a:latin typeface="+mn-lt"/>
              <a:ea typeface="Fujiyama-LightCondensed"/>
              <a:cs typeface="Fujiyama-LightCondensed"/>
            </a:rPr>
            <a:t>Section Nuisances et laboratoire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120650</xdr:colOff>
          <xdr:row>30</xdr:row>
          <xdr:rowOff>152400</xdr:rowOff>
        </xdr:from>
        <xdr:to>
          <xdr:col>9</xdr:col>
          <xdr:colOff>774700</xdr:colOff>
          <xdr:row>30</xdr:row>
          <xdr:rowOff>1238250</xdr:rowOff>
        </xdr:to>
        <xdr:sp macro="" textlink="">
          <xdr:nvSpPr>
            <xdr:cNvPr id="36868" name="Object 4" hidden="1">
              <a:extLst>
                <a:ext uri="{63B3BB69-23CF-44E3-9099-C40C66FF867C}">
                  <a14:compatExt spid="_x0000_s36868"/>
                </a:ext>
                <a:ext uri="{FF2B5EF4-FFF2-40B4-BE49-F238E27FC236}">
                  <a16:creationId xmlns:a16="http://schemas.microsoft.com/office/drawing/2014/main" id="{00000000-0008-0000-0300-000004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31750</xdr:colOff>
          <xdr:row>0</xdr:row>
          <xdr:rowOff>0</xdr:rowOff>
        </xdr:from>
        <xdr:to>
          <xdr:col>2</xdr:col>
          <xdr:colOff>1136650</xdr:colOff>
          <xdr:row>0</xdr:row>
          <xdr:rowOff>1009650</xdr:rowOff>
        </xdr:to>
        <xdr:sp macro="" textlink="">
          <xdr:nvSpPr>
            <xdr:cNvPr id="29697" name="Object 1" hidden="1">
              <a:extLst>
                <a:ext uri="{63B3BB69-23CF-44E3-9099-C40C66FF867C}">
                  <a14:compatExt spid="_x0000_s29697"/>
                </a:ext>
                <a:ext uri="{FF2B5EF4-FFF2-40B4-BE49-F238E27FC236}">
                  <a16:creationId xmlns:a16="http://schemas.microsoft.com/office/drawing/2014/main" id="{00000000-0008-0000-0400-000001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2</xdr:col>
      <xdr:colOff>904875</xdr:colOff>
      <xdr:row>1</xdr:row>
      <xdr:rowOff>85725</xdr:rowOff>
    </xdr:from>
    <xdr:to>
      <xdr:col>2</xdr:col>
      <xdr:colOff>1085850</xdr:colOff>
      <xdr:row>1</xdr:row>
      <xdr:rowOff>219075</xdr:rowOff>
    </xdr:to>
    <xdr:pic>
      <xdr:nvPicPr>
        <xdr:cNvPr id="3" name="Picture 4" descr="::Entete:Montage Word:Elements:triangle.bmp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113347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30480</xdr:colOff>
      <xdr:row>0</xdr:row>
      <xdr:rowOff>15240</xdr:rowOff>
    </xdr:from>
    <xdr:to>
      <xdr:col>11</xdr:col>
      <xdr:colOff>0</xdr:colOff>
      <xdr:row>0</xdr:row>
      <xdr:rowOff>577215</xdr:rowOff>
    </xdr:to>
    <xdr:sp macro="" textlink="">
      <xdr:nvSpPr>
        <xdr:cNvPr id="4" name="Text Box 7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>
          <a:spLocks noChangeArrowheads="1"/>
        </xdr:cNvSpPr>
      </xdr:nvSpPr>
      <xdr:spPr bwMode="auto">
        <a:xfrm>
          <a:off x="1773555" y="15240"/>
          <a:ext cx="482727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 upright="1"/>
        <a:lstStyle/>
        <a:p>
          <a:pPr marL="0" indent="0" rtl="0" eaLnBrk="1" fontAlgn="auto" latinLnBrk="0" hangingPunct="1"/>
          <a:r>
            <a:rPr lang="fr-CH" sz="1100" b="0" i="0" baseline="0">
              <a:effectLst/>
              <a:latin typeface="+mn-lt"/>
              <a:ea typeface="+mn-ea"/>
              <a:cs typeface="+mn-cs"/>
            </a:rPr>
            <a:t>Departement für Mobilität, Raumentwicklung und Umwelt</a:t>
          </a:r>
        </a:p>
        <a:p>
          <a:pPr marL="0" indent="0" rtl="0" eaLnBrk="1" fontAlgn="auto" latinLnBrk="0" hangingPunct="1"/>
          <a:r>
            <a:rPr lang="fr-CH" sz="900" b="0" i="0" baseline="0">
              <a:effectLst/>
              <a:latin typeface="+mn-lt"/>
              <a:ea typeface="+mn-ea"/>
              <a:cs typeface="+mn-cs"/>
            </a:rPr>
            <a:t>Dienststelle für Umwelt</a:t>
          </a:r>
        </a:p>
        <a:p>
          <a:pPr marL="0" indent="0" rtl="0" eaLnBrk="1" fontAlgn="auto" latinLnBrk="0" hangingPunct="1"/>
          <a:r>
            <a:rPr lang="fr-CH" sz="900" b="1" i="0" baseline="0">
              <a:effectLst/>
              <a:latin typeface="+mn-lt"/>
              <a:ea typeface="+mn-ea"/>
              <a:cs typeface="+mn-cs"/>
            </a:rPr>
            <a:t>Sektion Umweltbelastung und Labor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152400</xdr:colOff>
          <xdr:row>30</xdr:row>
          <xdr:rowOff>190500</xdr:rowOff>
        </xdr:from>
        <xdr:to>
          <xdr:col>9</xdr:col>
          <xdr:colOff>673100</xdr:colOff>
          <xdr:row>30</xdr:row>
          <xdr:rowOff>1276350</xdr:rowOff>
        </xdr:to>
        <xdr:sp macro="" textlink="">
          <xdr:nvSpPr>
            <xdr:cNvPr id="29700" name="Object 4" hidden="1">
              <a:extLst>
                <a:ext uri="{63B3BB69-23CF-44E3-9099-C40C66FF867C}">
                  <a14:compatExt spid="_x0000_s29700"/>
                </a:ext>
                <a:ext uri="{FF2B5EF4-FFF2-40B4-BE49-F238E27FC236}">
                  <a16:creationId xmlns:a16="http://schemas.microsoft.com/office/drawing/2014/main" id="{00000000-0008-0000-0400-000004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31750</xdr:colOff>
          <xdr:row>0</xdr:row>
          <xdr:rowOff>0</xdr:rowOff>
        </xdr:from>
        <xdr:to>
          <xdr:col>2</xdr:col>
          <xdr:colOff>1136650</xdr:colOff>
          <xdr:row>0</xdr:row>
          <xdr:rowOff>1009650</xdr:rowOff>
        </xdr:to>
        <xdr:sp macro="" textlink="">
          <xdr:nvSpPr>
            <xdr:cNvPr id="33793" name="Object 1" hidden="1">
              <a:extLst>
                <a:ext uri="{63B3BB69-23CF-44E3-9099-C40C66FF867C}">
                  <a14:compatExt spid="_x0000_s33793"/>
                </a:ext>
                <a:ext uri="{FF2B5EF4-FFF2-40B4-BE49-F238E27FC236}">
                  <a16:creationId xmlns:a16="http://schemas.microsoft.com/office/drawing/2014/main" id="{00000000-0008-0000-0500-0000018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2</xdr:col>
      <xdr:colOff>904875</xdr:colOff>
      <xdr:row>1</xdr:row>
      <xdr:rowOff>85725</xdr:rowOff>
    </xdr:from>
    <xdr:to>
      <xdr:col>2</xdr:col>
      <xdr:colOff>1085850</xdr:colOff>
      <xdr:row>1</xdr:row>
      <xdr:rowOff>219075</xdr:rowOff>
    </xdr:to>
    <xdr:pic>
      <xdr:nvPicPr>
        <xdr:cNvPr id="3" name="Picture 4" descr="::Entete:Montage Word:Elements:triangle.bmp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113347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30480</xdr:colOff>
      <xdr:row>0</xdr:row>
      <xdr:rowOff>15240</xdr:rowOff>
    </xdr:from>
    <xdr:to>
      <xdr:col>11</xdr:col>
      <xdr:colOff>0</xdr:colOff>
      <xdr:row>0</xdr:row>
      <xdr:rowOff>577215</xdr:rowOff>
    </xdr:to>
    <xdr:sp macro="" textlink="">
      <xdr:nvSpPr>
        <xdr:cNvPr id="4" name="Text Box 7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 bwMode="auto">
        <a:xfrm>
          <a:off x="1773555" y="15240"/>
          <a:ext cx="563689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 upright="1"/>
        <a:lstStyle/>
        <a:p>
          <a:pPr rtl="0" eaLnBrk="1" fontAlgn="auto" latinLnBrk="0" hangingPunct="1"/>
          <a:r>
            <a:rPr lang="fr-CH" sz="1100" b="0" i="0" baseline="0">
              <a:effectLst/>
              <a:latin typeface="+mn-lt"/>
              <a:ea typeface="+mn-ea"/>
              <a:cs typeface="+mn-cs"/>
            </a:rPr>
            <a:t>Departement für Mobilität, Raumentwicklung und Umwelt</a:t>
          </a:r>
          <a:endParaRPr lang="fr-CH">
            <a:effectLst/>
          </a:endParaRPr>
        </a:p>
        <a:p>
          <a:pPr rtl="0" eaLnBrk="1" fontAlgn="auto" latinLnBrk="0" hangingPunct="1"/>
          <a:r>
            <a:rPr lang="fr-CH" sz="900" b="0" i="0" baseline="0">
              <a:effectLst/>
              <a:latin typeface="+mn-lt"/>
              <a:ea typeface="+mn-ea"/>
              <a:cs typeface="+mn-cs"/>
            </a:rPr>
            <a:t>Dienststelle für Umwelt</a:t>
          </a:r>
          <a:endParaRPr lang="fr-CH" sz="900">
            <a:effectLst/>
          </a:endParaRPr>
        </a:p>
        <a:p>
          <a:pPr rtl="0" eaLnBrk="1" fontAlgn="auto" latinLnBrk="0" hangingPunct="1"/>
          <a:r>
            <a:rPr lang="fr-CH" sz="900" b="1" i="0" baseline="0">
              <a:effectLst/>
              <a:latin typeface="+mn-lt"/>
              <a:ea typeface="+mn-ea"/>
              <a:cs typeface="+mn-cs"/>
            </a:rPr>
            <a:t>Sektion Umweltbelastung und Labor</a:t>
          </a:r>
          <a:endParaRPr lang="fr-CH" sz="900">
            <a:effectLst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222250</xdr:colOff>
          <xdr:row>30</xdr:row>
          <xdr:rowOff>273050</xdr:rowOff>
        </xdr:from>
        <xdr:to>
          <xdr:col>9</xdr:col>
          <xdr:colOff>742950</xdr:colOff>
          <xdr:row>30</xdr:row>
          <xdr:rowOff>1358900</xdr:rowOff>
        </xdr:to>
        <xdr:sp macro="" textlink="">
          <xdr:nvSpPr>
            <xdr:cNvPr id="33796" name="Object 4" hidden="1">
              <a:extLst>
                <a:ext uri="{63B3BB69-23CF-44E3-9099-C40C66FF867C}">
                  <a14:compatExt spid="_x0000_s33796"/>
                </a:ext>
                <a:ext uri="{FF2B5EF4-FFF2-40B4-BE49-F238E27FC236}">
                  <a16:creationId xmlns:a16="http://schemas.microsoft.com/office/drawing/2014/main" id="{00000000-0008-0000-0500-0000048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31750</xdr:colOff>
          <xdr:row>0</xdr:row>
          <xdr:rowOff>0</xdr:rowOff>
        </xdr:from>
        <xdr:to>
          <xdr:col>2</xdr:col>
          <xdr:colOff>1136650</xdr:colOff>
          <xdr:row>0</xdr:row>
          <xdr:rowOff>1009650</xdr:rowOff>
        </xdr:to>
        <xdr:sp macro="" textlink="">
          <xdr:nvSpPr>
            <xdr:cNvPr id="34817" name="Object 1" hidden="1">
              <a:extLst>
                <a:ext uri="{63B3BB69-23CF-44E3-9099-C40C66FF867C}">
                  <a14:compatExt spid="_x0000_s34817"/>
                </a:ext>
                <a:ext uri="{FF2B5EF4-FFF2-40B4-BE49-F238E27FC236}">
                  <a16:creationId xmlns:a16="http://schemas.microsoft.com/office/drawing/2014/main" id="{00000000-0008-0000-0600-000001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2</xdr:col>
      <xdr:colOff>904875</xdr:colOff>
      <xdr:row>1</xdr:row>
      <xdr:rowOff>85725</xdr:rowOff>
    </xdr:from>
    <xdr:to>
      <xdr:col>2</xdr:col>
      <xdr:colOff>1085850</xdr:colOff>
      <xdr:row>1</xdr:row>
      <xdr:rowOff>219075</xdr:rowOff>
    </xdr:to>
    <xdr:pic>
      <xdr:nvPicPr>
        <xdr:cNvPr id="3" name="Picture 4" descr="::Entete:Montage Word:Elements:triangle.bmp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113347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30480</xdr:colOff>
      <xdr:row>0</xdr:row>
      <xdr:rowOff>15240</xdr:rowOff>
    </xdr:from>
    <xdr:to>
      <xdr:col>11</xdr:col>
      <xdr:colOff>0</xdr:colOff>
      <xdr:row>0</xdr:row>
      <xdr:rowOff>577215</xdr:rowOff>
    </xdr:to>
    <xdr:sp macro="" textlink="">
      <xdr:nvSpPr>
        <xdr:cNvPr id="4" name="Text Box 7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>
          <a:spLocks noChangeArrowheads="1"/>
        </xdr:cNvSpPr>
      </xdr:nvSpPr>
      <xdr:spPr bwMode="auto">
        <a:xfrm>
          <a:off x="1773555" y="15240"/>
          <a:ext cx="563689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 upright="1"/>
        <a:lstStyle/>
        <a:p>
          <a:pPr rtl="0" eaLnBrk="1" fontAlgn="auto" latinLnBrk="0" hangingPunct="1"/>
          <a:r>
            <a:rPr lang="fr-CH" sz="1100" b="0" i="0" baseline="0">
              <a:effectLst/>
              <a:latin typeface="+mn-lt"/>
              <a:ea typeface="+mn-ea"/>
              <a:cs typeface="+mn-cs"/>
            </a:rPr>
            <a:t>Departement für Mobilität, Raumentwicklung und Umwelt</a:t>
          </a:r>
          <a:endParaRPr lang="fr-CH">
            <a:effectLst/>
          </a:endParaRPr>
        </a:p>
        <a:p>
          <a:pPr rtl="0" eaLnBrk="1" fontAlgn="auto" latinLnBrk="0" hangingPunct="1"/>
          <a:r>
            <a:rPr lang="fr-CH" sz="900" b="0" i="0" baseline="0">
              <a:effectLst/>
              <a:latin typeface="+mn-lt"/>
              <a:ea typeface="+mn-ea"/>
              <a:cs typeface="+mn-cs"/>
            </a:rPr>
            <a:t>Dienststelle für Umwelt</a:t>
          </a:r>
          <a:endParaRPr lang="fr-CH" sz="900">
            <a:effectLst/>
          </a:endParaRPr>
        </a:p>
        <a:p>
          <a:pPr rtl="0" eaLnBrk="1" fontAlgn="auto" latinLnBrk="0" hangingPunct="1"/>
          <a:r>
            <a:rPr lang="fr-CH" sz="900" b="1" i="0" baseline="0">
              <a:effectLst/>
              <a:latin typeface="+mn-lt"/>
              <a:ea typeface="+mn-ea"/>
              <a:cs typeface="+mn-cs"/>
            </a:rPr>
            <a:t>Sektion Umweltbelastung und Labor</a:t>
          </a:r>
          <a:endParaRPr lang="fr-CH" sz="900">
            <a:effectLst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260350</xdr:colOff>
          <xdr:row>30</xdr:row>
          <xdr:rowOff>292100</xdr:rowOff>
        </xdr:from>
        <xdr:to>
          <xdr:col>9</xdr:col>
          <xdr:colOff>781050</xdr:colOff>
          <xdr:row>30</xdr:row>
          <xdr:rowOff>1377950</xdr:rowOff>
        </xdr:to>
        <xdr:sp macro="" textlink="">
          <xdr:nvSpPr>
            <xdr:cNvPr id="34820" name="Object 4" hidden="1">
              <a:extLst>
                <a:ext uri="{63B3BB69-23CF-44E3-9099-C40C66FF867C}">
                  <a14:compatExt spid="_x0000_s34820"/>
                </a:ext>
                <a:ext uri="{FF2B5EF4-FFF2-40B4-BE49-F238E27FC236}">
                  <a16:creationId xmlns:a16="http://schemas.microsoft.com/office/drawing/2014/main" id="{00000000-0008-0000-0600-000004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31750</xdr:colOff>
          <xdr:row>0</xdr:row>
          <xdr:rowOff>0</xdr:rowOff>
        </xdr:from>
        <xdr:to>
          <xdr:col>2</xdr:col>
          <xdr:colOff>1136650</xdr:colOff>
          <xdr:row>0</xdr:row>
          <xdr:rowOff>1009650</xdr:rowOff>
        </xdr:to>
        <xdr:sp macro="" textlink="">
          <xdr:nvSpPr>
            <xdr:cNvPr id="35841" name="Object 1" hidden="1">
              <a:extLst>
                <a:ext uri="{63B3BB69-23CF-44E3-9099-C40C66FF867C}">
                  <a14:compatExt spid="_x0000_s35841"/>
                </a:ext>
                <a:ext uri="{FF2B5EF4-FFF2-40B4-BE49-F238E27FC236}">
                  <a16:creationId xmlns:a16="http://schemas.microsoft.com/office/drawing/2014/main" id="{00000000-0008-0000-0700-0000018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2</xdr:col>
      <xdr:colOff>904875</xdr:colOff>
      <xdr:row>1</xdr:row>
      <xdr:rowOff>85725</xdr:rowOff>
    </xdr:from>
    <xdr:to>
      <xdr:col>2</xdr:col>
      <xdr:colOff>1085850</xdr:colOff>
      <xdr:row>1</xdr:row>
      <xdr:rowOff>219075</xdr:rowOff>
    </xdr:to>
    <xdr:pic>
      <xdr:nvPicPr>
        <xdr:cNvPr id="3" name="Picture 4" descr="::Entete:Montage Word:Elements:triangle.bmp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113347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30480</xdr:colOff>
      <xdr:row>0</xdr:row>
      <xdr:rowOff>15240</xdr:rowOff>
    </xdr:from>
    <xdr:to>
      <xdr:col>11</xdr:col>
      <xdr:colOff>0</xdr:colOff>
      <xdr:row>0</xdr:row>
      <xdr:rowOff>577215</xdr:rowOff>
    </xdr:to>
    <xdr:sp macro="" textlink="">
      <xdr:nvSpPr>
        <xdr:cNvPr id="4" name="Text Box 7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 bwMode="auto">
        <a:xfrm>
          <a:off x="1773555" y="15240"/>
          <a:ext cx="563689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 upright="1"/>
        <a:lstStyle/>
        <a:p>
          <a:pPr rtl="0" eaLnBrk="1" fontAlgn="auto" latinLnBrk="0" hangingPunct="1"/>
          <a:r>
            <a:rPr lang="fr-CH" sz="1100" b="0" i="0" baseline="0">
              <a:effectLst/>
              <a:latin typeface="+mn-lt"/>
              <a:ea typeface="+mn-ea"/>
              <a:cs typeface="+mn-cs"/>
            </a:rPr>
            <a:t>Departement für Mobilität, Raumentwicklung und Umwelt</a:t>
          </a:r>
          <a:endParaRPr lang="fr-CH">
            <a:effectLst/>
          </a:endParaRPr>
        </a:p>
        <a:p>
          <a:pPr rtl="0" eaLnBrk="1" fontAlgn="auto" latinLnBrk="0" hangingPunct="1"/>
          <a:r>
            <a:rPr lang="fr-CH" sz="900" b="0" i="0" baseline="0">
              <a:effectLst/>
              <a:latin typeface="+mn-lt"/>
              <a:ea typeface="+mn-ea"/>
              <a:cs typeface="+mn-cs"/>
            </a:rPr>
            <a:t>Dienststelle für Umwelt</a:t>
          </a:r>
          <a:endParaRPr lang="fr-CH" sz="900">
            <a:effectLst/>
          </a:endParaRPr>
        </a:p>
        <a:p>
          <a:pPr rtl="0" eaLnBrk="1" fontAlgn="auto" latinLnBrk="0" hangingPunct="1"/>
          <a:r>
            <a:rPr lang="fr-CH" sz="900" b="1" i="0" baseline="0">
              <a:effectLst/>
              <a:latin typeface="+mn-lt"/>
              <a:ea typeface="+mn-ea"/>
              <a:cs typeface="+mn-cs"/>
            </a:rPr>
            <a:t>Sektion Umweltbelastung und Labor</a:t>
          </a:r>
          <a:endParaRPr lang="fr-CH" sz="900">
            <a:effectLst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349250</xdr:colOff>
          <xdr:row>30</xdr:row>
          <xdr:rowOff>215900</xdr:rowOff>
        </xdr:from>
        <xdr:to>
          <xdr:col>10</xdr:col>
          <xdr:colOff>31750</xdr:colOff>
          <xdr:row>30</xdr:row>
          <xdr:rowOff>1301750</xdr:rowOff>
        </xdr:to>
        <xdr:sp macro="" textlink="">
          <xdr:nvSpPr>
            <xdr:cNvPr id="35844" name="Object 4" hidden="1">
              <a:extLst>
                <a:ext uri="{63B3BB69-23CF-44E3-9099-C40C66FF867C}">
                  <a14:compatExt spid="_x0000_s35844"/>
                </a:ext>
                <a:ext uri="{FF2B5EF4-FFF2-40B4-BE49-F238E27FC236}">
                  <a16:creationId xmlns:a16="http://schemas.microsoft.com/office/drawing/2014/main" id="{00000000-0008-0000-0700-0000048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Microsoft_Word_97_-_2003_Document.doc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image" Target="../media/image4.emf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oleObject" Target="../embeddings/Microsoft_Word_97_-_2003_Document1.doc"/><Relationship Id="rId5" Type="http://schemas.openxmlformats.org/officeDocument/2006/relationships/image" Target="../media/image1.emf"/><Relationship Id="rId4" Type="http://schemas.openxmlformats.org/officeDocument/2006/relationships/oleObject" Target="../embeddings/oleObject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7" Type="http://schemas.openxmlformats.org/officeDocument/2006/relationships/image" Target="../media/image5.emf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oleObject" Target="../embeddings/Microsoft_Word_97_-_2003_Document2.doc"/><Relationship Id="rId5" Type="http://schemas.openxmlformats.org/officeDocument/2006/relationships/image" Target="../media/image1.emf"/><Relationship Id="rId4" Type="http://schemas.openxmlformats.org/officeDocument/2006/relationships/oleObject" Target="../embeddings/oleObject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7" Type="http://schemas.openxmlformats.org/officeDocument/2006/relationships/image" Target="../media/image5.emf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6" Type="http://schemas.openxmlformats.org/officeDocument/2006/relationships/oleObject" Target="../embeddings/Microsoft_Word_97_-_2003_Document3.doc"/><Relationship Id="rId5" Type="http://schemas.openxmlformats.org/officeDocument/2006/relationships/image" Target="../media/image1.emf"/><Relationship Id="rId4" Type="http://schemas.openxmlformats.org/officeDocument/2006/relationships/oleObject" Target="../embeddings/oleObject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7" Type="http://schemas.openxmlformats.org/officeDocument/2006/relationships/image" Target="../media/image5.emf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6" Type="http://schemas.openxmlformats.org/officeDocument/2006/relationships/oleObject" Target="../embeddings/Microsoft_Word_97_-_2003_Document4.doc"/><Relationship Id="rId5" Type="http://schemas.openxmlformats.org/officeDocument/2006/relationships/image" Target="../media/image1.emf"/><Relationship Id="rId4" Type="http://schemas.openxmlformats.org/officeDocument/2006/relationships/oleObject" Target="../embeddings/oleObject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7" Type="http://schemas.openxmlformats.org/officeDocument/2006/relationships/image" Target="../media/image5.emf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6" Type="http://schemas.openxmlformats.org/officeDocument/2006/relationships/oleObject" Target="../embeddings/Microsoft_Word_97_-_2003_Document5.doc"/><Relationship Id="rId5" Type="http://schemas.openxmlformats.org/officeDocument/2006/relationships/image" Target="../media/image1.emf"/><Relationship Id="rId4" Type="http://schemas.openxmlformats.org/officeDocument/2006/relationships/oleObject" Target="../embeddings/oleObject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7" Type="http://schemas.openxmlformats.org/officeDocument/2006/relationships/image" Target="../media/image5.emf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6" Type="http://schemas.openxmlformats.org/officeDocument/2006/relationships/oleObject" Target="../embeddings/Microsoft_Word_97_-_2003_Document6.doc"/><Relationship Id="rId5" Type="http://schemas.openxmlformats.org/officeDocument/2006/relationships/image" Target="../media/image1.emf"/><Relationship Id="rId4" Type="http://schemas.openxmlformats.org/officeDocument/2006/relationships/oleObject" Target="../embeddings/oleObject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7" Type="http://schemas.openxmlformats.org/officeDocument/2006/relationships/image" Target="../media/image5.emf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6" Type="http://schemas.openxmlformats.org/officeDocument/2006/relationships/oleObject" Target="../embeddings/Microsoft_Word_97_-_2003_Document7.doc"/><Relationship Id="rId5" Type="http://schemas.openxmlformats.org/officeDocument/2006/relationships/image" Target="../media/image1.emf"/><Relationship Id="rId4" Type="http://schemas.openxmlformats.org/officeDocument/2006/relationships/oleObject" Target="../embeddings/oleObject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57"/>
    <pageSetUpPr fitToPage="1"/>
  </sheetPr>
  <dimension ref="B1:V52"/>
  <sheetViews>
    <sheetView showGridLines="0" showZeros="0" zoomScaleNormal="100" workbookViewId="0">
      <selection activeCell="I32" sqref="I32"/>
    </sheetView>
  </sheetViews>
  <sheetFormatPr baseColWidth="10" defaultColWidth="11.453125" defaultRowHeight="13" x14ac:dyDescent="0.3"/>
  <cols>
    <col min="1" max="1" width="2.453125" style="1" customWidth="1"/>
    <col min="2" max="2" width="4.453125" style="1" customWidth="1"/>
    <col min="3" max="3" width="19.26953125" style="1" customWidth="1"/>
    <col min="4" max="4" width="15.1796875" style="1" customWidth="1"/>
    <col min="5" max="5" width="4.81640625" style="5" customWidth="1"/>
    <col min="6" max="6" width="10.1796875" style="1" customWidth="1"/>
    <col min="7" max="7" width="7.453125" style="1" customWidth="1"/>
    <col min="8" max="8" width="10.26953125" style="1" customWidth="1"/>
    <col min="9" max="9" width="11.453125" style="1" customWidth="1"/>
    <col min="10" max="10" width="12" style="2" customWidth="1"/>
    <col min="11" max="11" width="11.81640625" style="2" customWidth="1"/>
    <col min="12" max="12" width="3.54296875" style="47" bestFit="1" customWidth="1"/>
    <col min="13" max="13" width="8.1796875" style="32" customWidth="1"/>
    <col min="14" max="14" width="3.7265625" style="29" customWidth="1"/>
    <col min="15" max="15" width="3.81640625" style="29" customWidth="1"/>
    <col min="16" max="16" width="6.81640625" style="8" customWidth="1"/>
    <col min="17" max="17" width="8.7265625" style="8" customWidth="1"/>
    <col min="18" max="18" width="11.1796875" style="8" customWidth="1"/>
    <col min="19" max="19" width="15" style="35" customWidth="1"/>
    <col min="20" max="20" width="17.1796875" style="8" customWidth="1"/>
    <col min="21" max="21" width="4.26953125" style="29" customWidth="1"/>
    <col min="22" max="22" width="5.26953125" style="1" customWidth="1"/>
    <col min="23" max="16384" width="11.453125" style="1"/>
  </cols>
  <sheetData>
    <row r="1" spans="2:22" ht="83.15" customHeight="1" x14ac:dyDescent="0.3">
      <c r="B1" s="6"/>
      <c r="C1" s="6"/>
      <c r="D1" s="6"/>
      <c r="E1" s="13"/>
      <c r="F1" s="6"/>
      <c r="G1" s="6"/>
      <c r="H1" s="6"/>
      <c r="I1" s="6"/>
      <c r="J1" s="7"/>
      <c r="K1" s="7"/>
      <c r="L1" s="44"/>
      <c r="M1" s="29"/>
    </row>
    <row r="2" spans="2:22" ht="18" customHeight="1" x14ac:dyDescent="0.45">
      <c r="B2" s="6"/>
      <c r="C2" s="6"/>
      <c r="D2" s="24" t="s">
        <v>21</v>
      </c>
      <c r="E2" s="25"/>
      <c r="F2" s="9"/>
      <c r="G2" s="9"/>
      <c r="H2" s="9"/>
      <c r="I2" s="9"/>
      <c r="J2" s="9"/>
      <c r="K2" s="7"/>
      <c r="L2" s="44"/>
      <c r="M2" s="29"/>
    </row>
    <row r="3" spans="2:22" ht="30" customHeight="1" x14ac:dyDescent="0.35">
      <c r="B3" s="6"/>
      <c r="C3" s="6"/>
      <c r="D3" s="10"/>
      <c r="E3" s="25"/>
      <c r="F3" s="10"/>
      <c r="G3" s="10"/>
      <c r="H3" s="10"/>
      <c r="I3" s="11"/>
      <c r="J3" s="12"/>
      <c r="K3" s="7"/>
      <c r="L3" s="44"/>
      <c r="M3" s="29"/>
    </row>
    <row r="4" spans="2:22" ht="21.75" customHeight="1" x14ac:dyDescent="0.3">
      <c r="B4" s="6"/>
      <c r="C4" s="101" t="s">
        <v>16</v>
      </c>
      <c r="D4" s="139"/>
      <c r="E4" s="140"/>
      <c r="F4" s="141"/>
      <c r="G4" s="101" t="s">
        <v>31</v>
      </c>
      <c r="H4" s="101"/>
      <c r="I4" s="66"/>
      <c r="J4" s="101" t="s">
        <v>22</v>
      </c>
      <c r="K4" s="66">
        <v>1</v>
      </c>
      <c r="L4" s="44"/>
      <c r="M4" s="29"/>
    </row>
    <row r="5" spans="2:22" ht="7.5" customHeight="1" x14ac:dyDescent="0.3">
      <c r="B5" s="6"/>
      <c r="C5" s="8"/>
      <c r="D5" s="6"/>
      <c r="E5" s="13"/>
      <c r="F5" s="13"/>
      <c r="G5" s="13"/>
      <c r="H5" s="13"/>
      <c r="I5" s="13"/>
      <c r="J5" s="13"/>
      <c r="K5" s="13"/>
      <c r="L5" s="44"/>
      <c r="M5" s="29"/>
    </row>
    <row r="6" spans="2:22" ht="21" customHeight="1" x14ac:dyDescent="0.3">
      <c r="B6" s="6"/>
      <c r="C6" s="102" t="s">
        <v>69</v>
      </c>
      <c r="D6" s="107"/>
      <c r="E6" s="105"/>
      <c r="F6" s="106" t="s">
        <v>70</v>
      </c>
      <c r="G6" s="133"/>
      <c r="H6" s="134"/>
      <c r="I6" s="135"/>
      <c r="J6" s="6"/>
      <c r="K6" s="6"/>
      <c r="L6" s="44"/>
      <c r="M6" s="29"/>
      <c r="R6" s="120"/>
    </row>
    <row r="7" spans="2:22" ht="9.75" customHeight="1" x14ac:dyDescent="0.3">
      <c r="B7" s="6"/>
      <c r="C7" s="14"/>
      <c r="D7" s="13"/>
      <c r="E7" s="13"/>
      <c r="F7" s="13"/>
      <c r="G7" s="6"/>
      <c r="H7" s="6"/>
      <c r="I7" s="6"/>
      <c r="J7" s="6"/>
      <c r="K7" s="6"/>
      <c r="L7" s="44"/>
      <c r="M7" s="29"/>
    </row>
    <row r="8" spans="2:22" ht="36" customHeight="1" x14ac:dyDescent="0.35">
      <c r="B8" s="6"/>
      <c r="C8" s="6"/>
      <c r="D8" s="9"/>
      <c r="E8" s="25"/>
      <c r="F8" s="15"/>
      <c r="G8" s="15"/>
      <c r="H8" s="15"/>
      <c r="I8" s="142" t="s">
        <v>37</v>
      </c>
      <c r="J8" s="143"/>
      <c r="K8" s="144"/>
      <c r="L8" s="44"/>
      <c r="M8" s="29"/>
    </row>
    <row r="9" spans="2:22" s="3" customFormat="1" ht="27.75" customHeight="1" x14ac:dyDescent="0.3">
      <c r="B9" s="16"/>
      <c r="C9" s="16"/>
      <c r="D9" s="145"/>
      <c r="E9" s="145"/>
      <c r="F9" s="145"/>
      <c r="G9" s="145"/>
      <c r="H9" s="121"/>
      <c r="I9" s="61" t="s">
        <v>23</v>
      </c>
      <c r="J9" s="61" t="s">
        <v>24</v>
      </c>
      <c r="K9" s="61" t="s">
        <v>42</v>
      </c>
      <c r="L9" s="45"/>
      <c r="M9" s="30"/>
      <c r="N9" s="30"/>
      <c r="O9" s="30"/>
      <c r="P9" s="17"/>
      <c r="Q9" s="17"/>
      <c r="R9" s="17"/>
      <c r="S9" s="36"/>
      <c r="T9" s="17"/>
      <c r="U9" s="30"/>
    </row>
    <row r="10" spans="2:22" s="3" customFormat="1" ht="29.25" customHeight="1" thickBot="1" x14ac:dyDescent="0.35">
      <c r="B10" s="16"/>
      <c r="C10" s="146" t="s">
        <v>18</v>
      </c>
      <c r="D10" s="147"/>
      <c r="E10" s="56" t="s">
        <v>41</v>
      </c>
      <c r="F10" s="56" t="s">
        <v>17</v>
      </c>
      <c r="G10" s="126" t="s">
        <v>25</v>
      </c>
      <c r="H10" s="125" t="s">
        <v>68</v>
      </c>
      <c r="I10" s="58" t="s">
        <v>5</v>
      </c>
      <c r="J10" s="59" t="s">
        <v>6</v>
      </c>
      <c r="K10" s="60" t="s">
        <v>7</v>
      </c>
      <c r="L10" s="45"/>
      <c r="N10" s="108"/>
      <c r="O10" s="136" t="s">
        <v>34</v>
      </c>
      <c r="P10" s="137"/>
      <c r="Q10" s="137"/>
      <c r="R10" s="137"/>
      <c r="S10" s="137"/>
      <c r="T10" s="137"/>
      <c r="U10" s="138"/>
    </row>
    <row r="11" spans="2:22" s="3" customFormat="1" ht="21" customHeight="1" x14ac:dyDescent="0.3">
      <c r="B11" s="148" t="s">
        <v>8</v>
      </c>
      <c r="C11" s="157" t="s">
        <v>12</v>
      </c>
      <c r="D11" s="158"/>
      <c r="E11" s="26">
        <v>9</v>
      </c>
      <c r="F11" s="62"/>
      <c r="G11" s="51" t="s">
        <v>2</v>
      </c>
      <c r="H11" s="67"/>
      <c r="I11" s="67"/>
      <c r="J11" s="67"/>
      <c r="K11" s="68"/>
      <c r="L11" s="45">
        <v>1</v>
      </c>
      <c r="M11" s="41">
        <f>$I$4</f>
        <v>0</v>
      </c>
      <c r="N11" s="74" t="s">
        <v>32</v>
      </c>
      <c r="O11" s="76">
        <f>E11</f>
        <v>9</v>
      </c>
      <c r="P11" s="77" t="str">
        <f>IF(F11&gt;0 = TRUE,F11, "")</f>
        <v/>
      </c>
      <c r="Q11" s="114" t="str">
        <f t="shared" ref="Q11:Q22" si="0">G11</f>
        <v>mg/L C</v>
      </c>
      <c r="R11" s="114">
        <f t="shared" ref="R11:R22" si="1">IF(I11&gt;0=TRUE,I11, (IF(J11&gt;0=TRUE, J11,K11)))</f>
        <v>0</v>
      </c>
      <c r="S11" s="78">
        <f t="shared" ref="S11:S15" si="2">$D$6</f>
        <v>0</v>
      </c>
      <c r="T11" s="79">
        <f t="shared" ref="T11:T22" si="3">$F$28</f>
        <v>0</v>
      </c>
      <c r="U11" s="80">
        <f>$K$4</f>
        <v>1</v>
      </c>
      <c r="V11" s="128" t="s">
        <v>8</v>
      </c>
    </row>
    <row r="12" spans="2:22" s="3" customFormat="1" ht="21" customHeight="1" x14ac:dyDescent="0.3">
      <c r="B12" s="149"/>
      <c r="C12" s="159" t="s">
        <v>20</v>
      </c>
      <c r="D12" s="160"/>
      <c r="E12" s="27">
        <v>8</v>
      </c>
      <c r="F12" s="63"/>
      <c r="G12" s="52" t="s">
        <v>0</v>
      </c>
      <c r="H12" s="69"/>
      <c r="I12" s="69"/>
      <c r="J12" s="69"/>
      <c r="K12" s="70"/>
      <c r="L12" s="45">
        <v>2</v>
      </c>
      <c r="M12" s="42">
        <f t="shared" ref="M12:M22" si="4">$I$4</f>
        <v>0</v>
      </c>
      <c r="N12" s="75" t="s">
        <v>32</v>
      </c>
      <c r="O12" s="81">
        <f t="shared" ref="O12:O22" si="5">E12</f>
        <v>8</v>
      </c>
      <c r="P12" s="33" t="str">
        <f t="shared" ref="P12:P22" si="6">IF(F12&gt;0 = TRUE,F12, "")</f>
        <v/>
      </c>
      <c r="Q12" s="115" t="str">
        <f t="shared" si="0"/>
        <v>mg/L O2</v>
      </c>
      <c r="R12" s="115">
        <f t="shared" si="1"/>
        <v>0</v>
      </c>
      <c r="S12" s="37">
        <f t="shared" si="2"/>
        <v>0</v>
      </c>
      <c r="T12" s="34">
        <f t="shared" si="3"/>
        <v>0</v>
      </c>
      <c r="U12" s="82">
        <f t="shared" ref="U12:U22" si="7">$K$4</f>
        <v>1</v>
      </c>
      <c r="V12" s="129"/>
    </row>
    <row r="13" spans="2:22" s="3" customFormat="1" ht="21" customHeight="1" x14ac:dyDescent="0.3">
      <c r="B13" s="149"/>
      <c r="C13" s="151" t="s">
        <v>10</v>
      </c>
      <c r="D13" s="152"/>
      <c r="E13" s="27" t="s">
        <v>26</v>
      </c>
      <c r="F13" s="63"/>
      <c r="G13" s="52" t="s">
        <v>3</v>
      </c>
      <c r="H13" s="69"/>
      <c r="I13" s="69"/>
      <c r="J13" s="69"/>
      <c r="K13" s="70"/>
      <c r="L13" s="45">
        <v>4</v>
      </c>
      <c r="M13" s="42">
        <f t="shared" si="4"/>
        <v>0</v>
      </c>
      <c r="N13" s="75" t="s">
        <v>32</v>
      </c>
      <c r="O13" s="81" t="str">
        <f t="shared" si="5"/>
        <v>11</v>
      </c>
      <c r="P13" s="33" t="str">
        <f t="shared" si="6"/>
        <v/>
      </c>
      <c r="Q13" s="115" t="str">
        <f t="shared" si="0"/>
        <v>mg/L P</v>
      </c>
      <c r="R13" s="115">
        <f t="shared" si="1"/>
        <v>0</v>
      </c>
      <c r="S13" s="37">
        <f t="shared" si="2"/>
        <v>0</v>
      </c>
      <c r="T13" s="34">
        <f t="shared" si="3"/>
        <v>0</v>
      </c>
      <c r="U13" s="82">
        <f t="shared" si="7"/>
        <v>1</v>
      </c>
      <c r="V13" s="129"/>
    </row>
    <row r="14" spans="2:22" s="3" customFormat="1" ht="21" customHeight="1" x14ac:dyDescent="0.3">
      <c r="B14" s="149"/>
      <c r="C14" s="151" t="s">
        <v>19</v>
      </c>
      <c r="D14" s="152"/>
      <c r="E14" s="27" t="s">
        <v>27</v>
      </c>
      <c r="F14" s="64"/>
      <c r="G14" s="28" t="s">
        <v>4</v>
      </c>
      <c r="H14" s="69"/>
      <c r="I14" s="69"/>
      <c r="J14" s="69"/>
      <c r="K14" s="70"/>
      <c r="L14" s="45">
        <v>5</v>
      </c>
      <c r="M14" s="42">
        <f t="shared" si="4"/>
        <v>0</v>
      </c>
      <c r="N14" s="75" t="s">
        <v>32</v>
      </c>
      <c r="O14" s="81" t="str">
        <f t="shared" si="5"/>
        <v>13</v>
      </c>
      <c r="P14" s="33" t="str">
        <f t="shared" si="6"/>
        <v/>
      </c>
      <c r="Q14" s="115" t="str">
        <f t="shared" si="0"/>
        <v>mg/L N</v>
      </c>
      <c r="R14" s="115">
        <f t="shared" si="1"/>
        <v>0</v>
      </c>
      <c r="S14" s="37">
        <f t="shared" si="2"/>
        <v>0</v>
      </c>
      <c r="T14" s="34">
        <f t="shared" si="3"/>
        <v>0</v>
      </c>
      <c r="U14" s="82">
        <f t="shared" si="7"/>
        <v>1</v>
      </c>
      <c r="V14" s="129"/>
    </row>
    <row r="15" spans="2:22" s="3" customFormat="1" ht="21" customHeight="1" thickBot="1" x14ac:dyDescent="0.35">
      <c r="B15" s="150"/>
      <c r="C15" s="153" t="s">
        <v>11</v>
      </c>
      <c r="D15" s="154"/>
      <c r="E15" s="27" t="s">
        <v>28</v>
      </c>
      <c r="F15" s="65"/>
      <c r="G15" s="53" t="s">
        <v>4</v>
      </c>
      <c r="H15" s="71"/>
      <c r="I15" s="71"/>
      <c r="J15" s="71"/>
      <c r="K15" s="72"/>
      <c r="L15" s="45">
        <v>6</v>
      </c>
      <c r="M15" s="42">
        <f t="shared" si="4"/>
        <v>0</v>
      </c>
      <c r="N15" s="75" t="s">
        <v>32</v>
      </c>
      <c r="O15" s="83" t="str">
        <f t="shared" si="5"/>
        <v>16</v>
      </c>
      <c r="P15" s="84" t="str">
        <f t="shared" si="6"/>
        <v/>
      </c>
      <c r="Q15" s="116" t="str">
        <f t="shared" si="0"/>
        <v>mg/L N</v>
      </c>
      <c r="R15" s="116">
        <f t="shared" si="1"/>
        <v>0</v>
      </c>
      <c r="S15" s="85">
        <f t="shared" si="2"/>
        <v>0</v>
      </c>
      <c r="T15" s="86">
        <f t="shared" si="3"/>
        <v>0</v>
      </c>
      <c r="U15" s="87">
        <f t="shared" si="7"/>
        <v>1</v>
      </c>
      <c r="V15" s="130"/>
    </row>
    <row r="16" spans="2:22" s="3" customFormat="1" ht="21" customHeight="1" x14ac:dyDescent="0.3">
      <c r="B16" s="148" t="s">
        <v>9</v>
      </c>
      <c r="C16" s="157" t="s">
        <v>13</v>
      </c>
      <c r="D16" s="158"/>
      <c r="E16" s="26" t="s">
        <v>43</v>
      </c>
      <c r="F16" s="62"/>
      <c r="G16" s="51" t="s">
        <v>1</v>
      </c>
      <c r="H16" s="67"/>
      <c r="I16" s="67"/>
      <c r="J16" s="67"/>
      <c r="K16" s="73"/>
      <c r="L16" s="45">
        <v>1</v>
      </c>
      <c r="M16" s="42">
        <f t="shared" si="4"/>
        <v>0</v>
      </c>
      <c r="N16" s="75" t="s">
        <v>33</v>
      </c>
      <c r="O16" s="89" t="str">
        <f t="shared" si="5"/>
        <v>5</v>
      </c>
      <c r="P16" s="90" t="str">
        <f t="shared" si="6"/>
        <v/>
      </c>
      <c r="Q16" s="117" t="str">
        <f t="shared" si="0"/>
        <v xml:space="preserve">mg/L </v>
      </c>
      <c r="R16" s="117">
        <f t="shared" si="1"/>
        <v>0</v>
      </c>
      <c r="S16" s="91">
        <f>$G$6</f>
        <v>0</v>
      </c>
      <c r="T16" s="92">
        <f t="shared" si="3"/>
        <v>0</v>
      </c>
      <c r="U16" s="93">
        <f t="shared" si="7"/>
        <v>1</v>
      </c>
      <c r="V16" s="131" t="s">
        <v>9</v>
      </c>
    </row>
    <row r="17" spans="2:22" s="3" customFormat="1" ht="21" customHeight="1" x14ac:dyDescent="0.3">
      <c r="B17" s="149"/>
      <c r="C17" s="159" t="s">
        <v>14</v>
      </c>
      <c r="D17" s="160"/>
      <c r="E17" s="27">
        <v>10</v>
      </c>
      <c r="F17" s="63"/>
      <c r="G17" s="52" t="s">
        <v>2</v>
      </c>
      <c r="H17" s="69"/>
      <c r="I17" s="69"/>
      <c r="J17" s="69"/>
      <c r="K17" s="70"/>
      <c r="L17" s="45">
        <v>3</v>
      </c>
      <c r="M17" s="42">
        <f t="shared" si="4"/>
        <v>0</v>
      </c>
      <c r="N17" s="75" t="s">
        <v>33</v>
      </c>
      <c r="O17" s="94">
        <f t="shared" si="5"/>
        <v>10</v>
      </c>
      <c r="P17" s="38" t="str">
        <f t="shared" si="6"/>
        <v/>
      </c>
      <c r="Q17" s="118" t="str">
        <f t="shared" si="0"/>
        <v>mg/L C</v>
      </c>
      <c r="R17" s="118">
        <f t="shared" si="1"/>
        <v>0</v>
      </c>
      <c r="S17" s="39">
        <f t="shared" ref="S17:S21" si="8">$G$6</f>
        <v>0</v>
      </c>
      <c r="T17" s="40">
        <f t="shared" si="3"/>
        <v>0</v>
      </c>
      <c r="U17" s="95">
        <f t="shared" si="7"/>
        <v>1</v>
      </c>
      <c r="V17" s="131"/>
    </row>
    <row r="18" spans="2:22" s="3" customFormat="1" ht="21" customHeight="1" x14ac:dyDescent="0.3">
      <c r="B18" s="149"/>
      <c r="C18" s="159" t="s">
        <v>20</v>
      </c>
      <c r="D18" s="160"/>
      <c r="E18" s="27">
        <v>8</v>
      </c>
      <c r="F18" s="63"/>
      <c r="G18" s="52" t="s">
        <v>0</v>
      </c>
      <c r="H18" s="69"/>
      <c r="I18" s="69"/>
      <c r="J18" s="69"/>
      <c r="K18" s="70"/>
      <c r="L18" s="45">
        <v>4</v>
      </c>
      <c r="M18" s="42">
        <f t="shared" si="4"/>
        <v>0</v>
      </c>
      <c r="N18" s="75" t="s">
        <v>33</v>
      </c>
      <c r="O18" s="94">
        <f t="shared" si="5"/>
        <v>8</v>
      </c>
      <c r="P18" s="38" t="str">
        <f t="shared" si="6"/>
        <v/>
      </c>
      <c r="Q18" s="118" t="str">
        <f t="shared" si="0"/>
        <v>mg/L O2</v>
      </c>
      <c r="R18" s="118">
        <f t="shared" si="1"/>
        <v>0</v>
      </c>
      <c r="S18" s="39">
        <f t="shared" si="8"/>
        <v>0</v>
      </c>
      <c r="T18" s="40">
        <f t="shared" si="3"/>
        <v>0</v>
      </c>
      <c r="U18" s="95">
        <f t="shared" si="7"/>
        <v>1</v>
      </c>
      <c r="V18" s="131"/>
    </row>
    <row r="19" spans="2:22" s="3" customFormat="1" ht="21" customHeight="1" x14ac:dyDescent="0.3">
      <c r="B19" s="149"/>
      <c r="C19" s="151" t="s">
        <v>10</v>
      </c>
      <c r="D19" s="152"/>
      <c r="E19" s="27" t="s">
        <v>26</v>
      </c>
      <c r="F19" s="63"/>
      <c r="G19" s="52" t="s">
        <v>3</v>
      </c>
      <c r="H19" s="69"/>
      <c r="I19" s="69"/>
      <c r="J19" s="69"/>
      <c r="K19" s="70"/>
      <c r="L19" s="45">
        <v>6</v>
      </c>
      <c r="M19" s="42">
        <f t="shared" si="4"/>
        <v>0</v>
      </c>
      <c r="N19" s="75" t="s">
        <v>33</v>
      </c>
      <c r="O19" s="94" t="str">
        <f t="shared" si="5"/>
        <v>11</v>
      </c>
      <c r="P19" s="38" t="str">
        <f t="shared" si="6"/>
        <v/>
      </c>
      <c r="Q19" s="118" t="str">
        <f t="shared" si="0"/>
        <v>mg/L P</v>
      </c>
      <c r="R19" s="118">
        <f t="shared" si="1"/>
        <v>0</v>
      </c>
      <c r="S19" s="39">
        <f t="shared" si="8"/>
        <v>0</v>
      </c>
      <c r="T19" s="40">
        <f t="shared" si="3"/>
        <v>0</v>
      </c>
      <c r="U19" s="95">
        <f t="shared" si="7"/>
        <v>1</v>
      </c>
      <c r="V19" s="131"/>
    </row>
    <row r="20" spans="2:22" s="3" customFormat="1" ht="21" customHeight="1" x14ac:dyDescent="0.3">
      <c r="B20" s="149"/>
      <c r="C20" s="155" t="s">
        <v>15</v>
      </c>
      <c r="D20" s="156"/>
      <c r="E20" s="27" t="s">
        <v>29</v>
      </c>
      <c r="F20" s="63"/>
      <c r="G20" s="52" t="s">
        <v>3</v>
      </c>
      <c r="H20" s="69"/>
      <c r="I20" s="69"/>
      <c r="J20" s="69"/>
      <c r="K20" s="70"/>
      <c r="L20" s="45">
        <v>7</v>
      </c>
      <c r="M20" s="42">
        <f t="shared" si="4"/>
        <v>0</v>
      </c>
      <c r="N20" s="75" t="s">
        <v>33</v>
      </c>
      <c r="O20" s="94" t="str">
        <f t="shared" si="5"/>
        <v>12</v>
      </c>
      <c r="P20" s="38" t="str">
        <f t="shared" si="6"/>
        <v/>
      </c>
      <c r="Q20" s="118" t="str">
        <f t="shared" si="0"/>
        <v>mg/L P</v>
      </c>
      <c r="R20" s="118">
        <f t="shared" si="1"/>
        <v>0</v>
      </c>
      <c r="S20" s="39">
        <f t="shared" si="8"/>
        <v>0</v>
      </c>
      <c r="T20" s="40">
        <f t="shared" si="3"/>
        <v>0</v>
      </c>
      <c r="U20" s="95">
        <f t="shared" si="7"/>
        <v>1</v>
      </c>
      <c r="V20" s="131"/>
    </row>
    <row r="21" spans="2:22" s="3" customFormat="1" ht="21" customHeight="1" x14ac:dyDescent="0.3">
      <c r="B21" s="149"/>
      <c r="C21" s="151" t="s">
        <v>35</v>
      </c>
      <c r="D21" s="152"/>
      <c r="E21" s="27" t="s">
        <v>27</v>
      </c>
      <c r="F21" s="63"/>
      <c r="G21" s="52" t="s">
        <v>4</v>
      </c>
      <c r="H21" s="69"/>
      <c r="I21" s="69"/>
      <c r="J21" s="69"/>
      <c r="K21" s="70"/>
      <c r="L21" s="45">
        <v>8</v>
      </c>
      <c r="M21" s="42">
        <f t="shared" si="4"/>
        <v>0</v>
      </c>
      <c r="N21" s="75" t="s">
        <v>33</v>
      </c>
      <c r="O21" s="94" t="str">
        <f t="shared" si="5"/>
        <v>13</v>
      </c>
      <c r="P21" s="38" t="str">
        <f t="shared" si="6"/>
        <v/>
      </c>
      <c r="Q21" s="118" t="str">
        <f t="shared" si="0"/>
        <v>mg/L N</v>
      </c>
      <c r="R21" s="118">
        <f t="shared" si="1"/>
        <v>0</v>
      </c>
      <c r="S21" s="39">
        <f t="shared" si="8"/>
        <v>0</v>
      </c>
      <c r="T21" s="40">
        <f t="shared" si="3"/>
        <v>0</v>
      </c>
      <c r="U21" s="95">
        <f t="shared" si="7"/>
        <v>1</v>
      </c>
      <c r="V21" s="131"/>
    </row>
    <row r="22" spans="2:22" s="3" customFormat="1" ht="21" customHeight="1" thickBot="1" x14ac:dyDescent="0.35">
      <c r="B22" s="150"/>
      <c r="C22" s="153" t="s">
        <v>36</v>
      </c>
      <c r="D22" s="154"/>
      <c r="E22" s="127" t="s">
        <v>30</v>
      </c>
      <c r="F22" s="65"/>
      <c r="G22" s="54" t="s">
        <v>4</v>
      </c>
      <c r="H22" s="71"/>
      <c r="I22" s="71"/>
      <c r="J22" s="71"/>
      <c r="K22" s="72"/>
      <c r="L22" s="45">
        <v>9</v>
      </c>
      <c r="M22" s="43">
        <f t="shared" si="4"/>
        <v>0</v>
      </c>
      <c r="N22" s="88" t="s">
        <v>33</v>
      </c>
      <c r="O22" s="96" t="str">
        <f t="shared" si="5"/>
        <v>14</v>
      </c>
      <c r="P22" s="97" t="str">
        <f t="shared" si="6"/>
        <v/>
      </c>
      <c r="Q22" s="119" t="str">
        <f t="shared" si="0"/>
        <v>mg/L N</v>
      </c>
      <c r="R22" s="119">
        <f t="shared" si="1"/>
        <v>0</v>
      </c>
      <c r="S22" s="98">
        <f>$G$6</f>
        <v>0</v>
      </c>
      <c r="T22" s="99">
        <f t="shared" si="3"/>
        <v>0</v>
      </c>
      <c r="U22" s="100">
        <f t="shared" si="7"/>
        <v>1</v>
      </c>
      <c r="V22" s="132"/>
    </row>
    <row r="23" spans="2:22" s="3" customFormat="1" ht="11.25" customHeight="1" x14ac:dyDescent="0.3">
      <c r="B23" s="16"/>
      <c r="C23" s="16"/>
      <c r="D23" s="162"/>
      <c r="E23" s="162"/>
      <c r="F23" s="162"/>
      <c r="G23" s="162"/>
      <c r="H23" s="122"/>
      <c r="I23" s="20"/>
      <c r="J23" s="21"/>
      <c r="K23" s="22"/>
      <c r="L23" s="45"/>
      <c r="M23" s="30"/>
      <c r="N23" s="30"/>
      <c r="O23" s="30"/>
      <c r="P23" s="17"/>
      <c r="Q23" s="17"/>
      <c r="R23" s="17"/>
      <c r="S23" s="36"/>
      <c r="T23" s="17"/>
      <c r="U23" s="30"/>
    </row>
    <row r="24" spans="2:22" s="3" customFormat="1" ht="12" customHeight="1" x14ac:dyDescent="0.3">
      <c r="B24" s="16"/>
      <c r="C24" s="16" t="s">
        <v>38</v>
      </c>
      <c r="D24" s="163"/>
      <c r="E24" s="164"/>
      <c r="F24" s="164"/>
      <c r="G24" s="164"/>
      <c r="H24" s="164"/>
      <c r="I24" s="164"/>
      <c r="J24" s="164"/>
      <c r="K24" s="165"/>
      <c r="L24" s="45"/>
      <c r="M24" s="30"/>
      <c r="N24" s="30"/>
      <c r="O24" s="30"/>
      <c r="P24" s="17"/>
      <c r="Q24" s="17"/>
      <c r="R24" s="17"/>
      <c r="S24" s="36"/>
      <c r="T24" s="17"/>
      <c r="U24" s="30"/>
    </row>
    <row r="25" spans="2:22" s="3" customFormat="1" ht="12" customHeight="1" x14ac:dyDescent="0.3">
      <c r="B25" s="16"/>
      <c r="C25" s="16"/>
      <c r="D25" s="166"/>
      <c r="E25" s="167"/>
      <c r="F25" s="167"/>
      <c r="G25" s="167"/>
      <c r="H25" s="167"/>
      <c r="I25" s="167"/>
      <c r="J25" s="167"/>
      <c r="K25" s="168"/>
      <c r="L25" s="45"/>
      <c r="M25" s="30"/>
      <c r="N25" s="30"/>
      <c r="O25" s="30"/>
      <c r="P25" s="17"/>
      <c r="Q25" s="17"/>
      <c r="R25" s="17"/>
      <c r="S25" s="36"/>
      <c r="T25" s="17"/>
      <c r="U25" s="30"/>
    </row>
    <row r="26" spans="2:22" s="3" customFormat="1" ht="12" customHeight="1" x14ac:dyDescent="0.3">
      <c r="B26" s="16"/>
      <c r="C26" s="16"/>
      <c r="D26" s="169"/>
      <c r="E26" s="170"/>
      <c r="F26" s="170"/>
      <c r="G26" s="170"/>
      <c r="H26" s="170"/>
      <c r="I26" s="170"/>
      <c r="J26" s="170"/>
      <c r="K26" s="171"/>
      <c r="L26" s="45"/>
      <c r="M26" s="30"/>
      <c r="N26" s="30"/>
      <c r="O26" s="30"/>
      <c r="P26" s="17"/>
      <c r="Q26" s="17"/>
      <c r="R26" s="17"/>
      <c r="S26" s="36"/>
      <c r="T26" s="17"/>
      <c r="U26" s="30"/>
    </row>
    <row r="27" spans="2:22" s="3" customFormat="1" ht="9" customHeight="1" x14ac:dyDescent="0.3">
      <c r="B27" s="16"/>
      <c r="C27" s="16"/>
      <c r="D27" s="23"/>
      <c r="E27" s="23"/>
      <c r="F27" s="23"/>
      <c r="G27" s="23"/>
      <c r="H27" s="23"/>
      <c r="I27" s="23"/>
      <c r="J27" s="23"/>
      <c r="K27" s="23"/>
      <c r="L27" s="45"/>
      <c r="M27" s="30"/>
      <c r="N27" s="30"/>
      <c r="O27" s="30"/>
      <c r="P27" s="17"/>
      <c r="Q27" s="17"/>
      <c r="R27" s="17"/>
      <c r="S27" s="36"/>
      <c r="T27" s="17"/>
      <c r="U27" s="30"/>
    </row>
    <row r="28" spans="2:22" s="3" customFormat="1" ht="20.149999999999999" customHeight="1" x14ac:dyDescent="0.3">
      <c r="B28" s="16"/>
      <c r="C28" s="103" t="s">
        <v>39</v>
      </c>
      <c r="D28" s="16"/>
      <c r="E28" s="55"/>
      <c r="F28" s="174"/>
      <c r="G28" s="175"/>
      <c r="H28" s="175"/>
      <c r="I28" s="175"/>
      <c r="J28" s="175"/>
      <c r="K28" s="176"/>
      <c r="L28" s="45"/>
      <c r="M28" s="30"/>
      <c r="N28" s="30"/>
      <c r="O28" s="30"/>
      <c r="P28" s="17"/>
      <c r="Q28" s="17"/>
      <c r="R28" s="17"/>
      <c r="S28" s="36"/>
      <c r="T28" s="17"/>
      <c r="U28" s="30"/>
    </row>
    <row r="29" spans="2:22" s="3" customFormat="1" ht="5.25" customHeight="1" x14ac:dyDescent="0.3">
      <c r="B29" s="16"/>
      <c r="C29" s="16"/>
      <c r="D29" s="172"/>
      <c r="E29" s="172"/>
      <c r="F29" s="172"/>
      <c r="G29" s="172"/>
      <c r="H29" s="55"/>
      <c r="I29" s="20"/>
      <c r="J29" s="21"/>
      <c r="K29" s="22"/>
      <c r="L29" s="45"/>
      <c r="M29" s="30"/>
      <c r="N29" s="30"/>
      <c r="O29" s="30"/>
      <c r="P29" s="17"/>
      <c r="Q29" s="17"/>
      <c r="R29" s="17"/>
      <c r="S29" s="36"/>
      <c r="T29" s="17"/>
      <c r="U29" s="30"/>
    </row>
    <row r="30" spans="2:22" s="3" customFormat="1" ht="20.149999999999999" customHeight="1" x14ac:dyDescent="0.3">
      <c r="B30" s="16"/>
      <c r="C30" s="103" t="s">
        <v>40</v>
      </c>
      <c r="D30" s="103"/>
      <c r="E30" s="104"/>
      <c r="F30" s="174"/>
      <c r="G30" s="175"/>
      <c r="H30" s="175"/>
      <c r="I30" s="175"/>
      <c r="J30" s="175"/>
      <c r="K30" s="176"/>
      <c r="L30" s="45"/>
      <c r="M30" s="30"/>
      <c r="N30" s="30"/>
      <c r="O30" s="30"/>
      <c r="P30" s="17"/>
      <c r="Q30" s="17"/>
      <c r="R30" s="17"/>
      <c r="S30" s="36"/>
      <c r="T30" s="17"/>
      <c r="U30" s="30"/>
    </row>
    <row r="31" spans="2:22" s="3" customFormat="1" ht="112.5" customHeight="1" x14ac:dyDescent="0.3">
      <c r="B31" s="16"/>
      <c r="C31" s="16"/>
      <c r="D31" s="173"/>
      <c r="E31" s="173"/>
      <c r="F31" s="173"/>
      <c r="G31" s="173"/>
      <c r="H31" s="123"/>
      <c r="I31" s="20"/>
      <c r="J31" s="21"/>
      <c r="K31" s="22"/>
      <c r="L31" s="45"/>
      <c r="M31" s="30"/>
      <c r="N31" s="30"/>
      <c r="O31" s="30"/>
      <c r="P31" s="17"/>
      <c r="Q31" s="17"/>
      <c r="R31" s="17"/>
      <c r="S31" s="36"/>
      <c r="T31" s="17"/>
      <c r="U31" s="30"/>
    </row>
    <row r="32" spans="2:22" s="3" customFormat="1" x14ac:dyDescent="0.3">
      <c r="B32" s="16"/>
      <c r="C32" s="6"/>
      <c r="D32" s="161"/>
      <c r="E32" s="161"/>
      <c r="F32" s="161"/>
      <c r="G32" s="161"/>
      <c r="H32" s="13"/>
      <c r="I32" s="6"/>
      <c r="J32" s="7"/>
      <c r="K32" s="22"/>
      <c r="L32" s="45"/>
      <c r="M32" s="30"/>
      <c r="N32" s="30"/>
      <c r="O32" s="30"/>
      <c r="P32" s="17"/>
      <c r="Q32" s="17"/>
      <c r="R32" s="17"/>
      <c r="S32" s="36"/>
      <c r="T32" s="17"/>
      <c r="U32" s="30"/>
    </row>
    <row r="33" spans="2:21" s="3" customFormat="1" x14ac:dyDescent="0.3">
      <c r="B33" s="16"/>
      <c r="C33" s="6"/>
      <c r="D33" s="161"/>
      <c r="E33" s="161"/>
      <c r="F33" s="161"/>
      <c r="G33" s="161"/>
      <c r="H33" s="13"/>
      <c r="I33" s="6"/>
      <c r="J33" s="7"/>
      <c r="K33" s="22"/>
      <c r="L33" s="45"/>
      <c r="M33" s="30"/>
      <c r="N33" s="30"/>
      <c r="O33" s="30"/>
      <c r="P33" s="17"/>
      <c r="Q33" s="17"/>
      <c r="R33" s="17"/>
      <c r="S33" s="36"/>
      <c r="T33" s="17"/>
      <c r="U33" s="30"/>
    </row>
    <row r="34" spans="2:21" s="3" customFormat="1" x14ac:dyDescent="0.3">
      <c r="B34" s="16"/>
      <c r="C34" s="6"/>
      <c r="D34" s="161"/>
      <c r="E34" s="161"/>
      <c r="F34" s="161"/>
      <c r="G34" s="161"/>
      <c r="H34" s="13"/>
      <c r="I34" s="6"/>
      <c r="J34" s="7"/>
      <c r="K34" s="22"/>
      <c r="L34" s="45"/>
      <c r="M34" s="30"/>
      <c r="N34" s="30"/>
      <c r="O34" s="30"/>
      <c r="P34" s="17"/>
      <c r="Q34" s="17"/>
      <c r="R34" s="17"/>
      <c r="S34" s="36"/>
      <c r="T34" s="17"/>
      <c r="U34" s="30"/>
    </row>
    <row r="35" spans="2:21" s="3" customFormat="1" x14ac:dyDescent="0.3">
      <c r="B35" s="16"/>
      <c r="C35" s="6"/>
      <c r="D35" s="161"/>
      <c r="E35" s="161"/>
      <c r="F35" s="161"/>
      <c r="G35" s="161"/>
      <c r="H35" s="13"/>
      <c r="I35" s="6"/>
      <c r="J35" s="7"/>
      <c r="K35" s="22"/>
      <c r="L35" s="45"/>
      <c r="M35" s="30"/>
      <c r="N35" s="30"/>
      <c r="O35" s="30"/>
      <c r="P35" s="17"/>
      <c r="Q35" s="17"/>
      <c r="R35" s="17"/>
      <c r="S35" s="36"/>
      <c r="T35" s="17"/>
      <c r="U35" s="30"/>
    </row>
    <row r="36" spans="2:21" s="3" customFormat="1" x14ac:dyDescent="0.3">
      <c r="B36" s="16"/>
      <c r="C36" s="6"/>
      <c r="D36" s="161"/>
      <c r="E36" s="161"/>
      <c r="F36" s="161"/>
      <c r="G36" s="161"/>
      <c r="H36" s="13"/>
      <c r="I36" s="6"/>
      <c r="J36" s="7"/>
      <c r="K36" s="22"/>
      <c r="L36" s="45"/>
      <c r="M36" s="30"/>
      <c r="N36" s="30"/>
      <c r="O36" s="30"/>
      <c r="P36" s="17"/>
      <c r="Q36" s="17"/>
      <c r="R36" s="17"/>
      <c r="S36" s="36"/>
      <c r="T36" s="17"/>
      <c r="U36" s="30"/>
    </row>
    <row r="37" spans="2:21" s="3" customFormat="1" x14ac:dyDescent="0.3">
      <c r="B37" s="16"/>
      <c r="C37" s="6"/>
      <c r="D37" s="6"/>
      <c r="E37" s="13"/>
      <c r="F37" s="6"/>
      <c r="G37" s="6"/>
      <c r="H37" s="6"/>
      <c r="I37" s="6"/>
      <c r="J37" s="7"/>
      <c r="K37" s="22"/>
      <c r="L37" s="45"/>
      <c r="M37" s="30"/>
      <c r="N37" s="30"/>
      <c r="O37" s="30"/>
      <c r="P37" s="17"/>
      <c r="Q37" s="17"/>
      <c r="R37" s="17"/>
      <c r="S37" s="36"/>
      <c r="T37" s="17"/>
      <c r="U37" s="30"/>
    </row>
    <row r="38" spans="2:21" s="3" customFormat="1" x14ac:dyDescent="0.3">
      <c r="B38" s="16"/>
      <c r="C38" s="6"/>
      <c r="D38" s="6"/>
      <c r="E38" s="13"/>
      <c r="F38" s="6"/>
      <c r="G38" s="6"/>
      <c r="H38" s="6"/>
      <c r="I38" s="6"/>
      <c r="J38" s="7"/>
      <c r="K38" s="22"/>
      <c r="L38" s="45"/>
      <c r="M38" s="30"/>
      <c r="N38" s="30"/>
      <c r="O38" s="30"/>
      <c r="P38" s="17"/>
      <c r="Q38" s="17"/>
      <c r="R38" s="17"/>
      <c r="S38" s="36"/>
      <c r="T38" s="17"/>
      <c r="U38" s="30"/>
    </row>
    <row r="39" spans="2:21" s="3" customFormat="1" x14ac:dyDescent="0.3">
      <c r="B39" s="16"/>
      <c r="C39" s="6"/>
      <c r="D39" s="6"/>
      <c r="E39" s="13"/>
      <c r="F39" s="6"/>
      <c r="G39" s="6"/>
      <c r="H39" s="6"/>
      <c r="I39" s="6"/>
      <c r="J39" s="7"/>
      <c r="K39" s="22"/>
      <c r="L39" s="45"/>
      <c r="M39" s="30"/>
      <c r="N39" s="30"/>
      <c r="O39" s="30"/>
      <c r="P39" s="17"/>
      <c r="Q39" s="17"/>
      <c r="R39" s="17"/>
      <c r="S39" s="36"/>
      <c r="T39" s="17"/>
      <c r="U39" s="30"/>
    </row>
    <row r="40" spans="2:21" s="3" customFormat="1" x14ac:dyDescent="0.3">
      <c r="B40" s="16"/>
      <c r="C40" s="6"/>
      <c r="D40" s="6"/>
      <c r="E40" s="13"/>
      <c r="F40" s="6"/>
      <c r="G40" s="6"/>
      <c r="H40" s="6"/>
      <c r="I40" s="6"/>
      <c r="J40" s="7"/>
      <c r="K40" s="22"/>
      <c r="L40" s="45"/>
      <c r="M40" s="30"/>
      <c r="N40" s="30"/>
      <c r="O40" s="30"/>
      <c r="P40" s="17"/>
      <c r="Q40" s="17"/>
      <c r="R40" s="17"/>
      <c r="S40" s="36"/>
      <c r="T40" s="17"/>
      <c r="U40" s="30"/>
    </row>
    <row r="41" spans="2:21" s="3" customFormat="1" x14ac:dyDescent="0.3">
      <c r="B41" s="16"/>
      <c r="C41" s="6"/>
      <c r="D41" s="6"/>
      <c r="E41" s="13"/>
      <c r="F41" s="6"/>
      <c r="G41" s="6"/>
      <c r="H41" s="6"/>
      <c r="I41" s="6"/>
      <c r="J41" s="7"/>
      <c r="K41" s="22"/>
      <c r="L41" s="45"/>
      <c r="M41" s="30"/>
      <c r="N41" s="30"/>
      <c r="O41" s="30"/>
      <c r="P41" s="17"/>
      <c r="Q41" s="17"/>
      <c r="R41" s="17"/>
      <c r="S41" s="36"/>
      <c r="T41" s="17"/>
      <c r="U41" s="30"/>
    </row>
    <row r="42" spans="2:21" s="3" customFormat="1" x14ac:dyDescent="0.3">
      <c r="B42" s="16"/>
      <c r="C42" s="6"/>
      <c r="D42" s="6"/>
      <c r="E42" s="13"/>
      <c r="F42" s="6"/>
      <c r="G42" s="6"/>
      <c r="H42" s="6"/>
      <c r="I42" s="6"/>
      <c r="J42" s="7"/>
      <c r="K42" s="22"/>
      <c r="L42" s="45"/>
      <c r="M42" s="30"/>
      <c r="N42" s="30"/>
      <c r="O42" s="30"/>
      <c r="P42" s="17"/>
      <c r="Q42" s="17"/>
      <c r="R42" s="17"/>
      <c r="S42" s="36"/>
      <c r="T42" s="17"/>
      <c r="U42" s="30"/>
    </row>
    <row r="43" spans="2:21" s="3" customFormat="1" x14ac:dyDescent="0.3">
      <c r="B43" s="16"/>
      <c r="C43" s="6"/>
      <c r="D43" s="6"/>
      <c r="E43" s="13"/>
      <c r="F43" s="6"/>
      <c r="G43" s="6"/>
      <c r="H43" s="6"/>
      <c r="I43" s="6"/>
      <c r="J43" s="7"/>
      <c r="K43" s="22"/>
      <c r="L43" s="45"/>
      <c r="M43" s="30"/>
      <c r="N43" s="30"/>
      <c r="O43" s="30"/>
      <c r="P43" s="17"/>
      <c r="Q43" s="17"/>
      <c r="R43" s="17"/>
      <c r="S43" s="36"/>
      <c r="T43" s="17"/>
      <c r="U43" s="30"/>
    </row>
    <row r="44" spans="2:21" s="3" customFormat="1" x14ac:dyDescent="0.3">
      <c r="B44" s="16"/>
      <c r="C44" s="6"/>
      <c r="D44" s="6"/>
      <c r="E44" s="13"/>
      <c r="F44" s="6"/>
      <c r="G44" s="6"/>
      <c r="H44" s="6"/>
      <c r="I44" s="6"/>
      <c r="J44" s="7"/>
      <c r="K44" s="22"/>
      <c r="L44" s="45"/>
      <c r="M44" s="30"/>
      <c r="N44" s="30"/>
      <c r="O44" s="30"/>
      <c r="P44" s="17"/>
      <c r="Q44" s="17"/>
      <c r="R44" s="17"/>
      <c r="S44" s="36"/>
      <c r="T44" s="17"/>
      <c r="U44" s="30"/>
    </row>
    <row r="45" spans="2:21" s="3" customFormat="1" x14ac:dyDescent="0.3">
      <c r="B45" s="16"/>
      <c r="C45" s="6"/>
      <c r="D45" s="6"/>
      <c r="E45" s="13"/>
      <c r="F45" s="6"/>
      <c r="G45" s="6"/>
      <c r="H45" s="6"/>
      <c r="I45" s="6"/>
      <c r="J45" s="7"/>
      <c r="K45" s="22"/>
      <c r="L45" s="45"/>
      <c r="M45" s="30"/>
      <c r="N45" s="30"/>
      <c r="O45" s="30"/>
      <c r="P45" s="17"/>
      <c r="Q45" s="17"/>
      <c r="R45" s="17"/>
      <c r="S45" s="36"/>
      <c r="T45" s="17"/>
      <c r="U45" s="30"/>
    </row>
    <row r="46" spans="2:21" s="3" customFormat="1" x14ac:dyDescent="0.3">
      <c r="B46" s="16"/>
      <c r="C46" s="6"/>
      <c r="D46" s="6"/>
      <c r="E46" s="13"/>
      <c r="F46" s="6"/>
      <c r="G46" s="6"/>
      <c r="H46" s="6"/>
      <c r="I46" s="6"/>
      <c r="J46" s="7"/>
      <c r="K46" s="22"/>
      <c r="L46" s="45"/>
      <c r="M46" s="30"/>
      <c r="N46" s="30"/>
      <c r="O46" s="30"/>
      <c r="P46" s="17"/>
      <c r="Q46" s="17"/>
      <c r="R46" s="17"/>
      <c r="S46" s="36"/>
      <c r="T46" s="17"/>
      <c r="U46" s="30"/>
    </row>
    <row r="47" spans="2:21" s="3" customFormat="1" x14ac:dyDescent="0.3">
      <c r="B47" s="16"/>
      <c r="C47" s="6"/>
      <c r="D47" s="6"/>
      <c r="E47" s="13"/>
      <c r="F47" s="6"/>
      <c r="G47" s="6"/>
      <c r="H47" s="6"/>
      <c r="I47" s="6"/>
      <c r="J47" s="7"/>
      <c r="K47" s="22"/>
      <c r="L47" s="45"/>
      <c r="M47" s="30"/>
      <c r="N47" s="30"/>
      <c r="O47" s="30"/>
      <c r="P47" s="17"/>
      <c r="Q47" s="17"/>
      <c r="R47" s="17"/>
      <c r="S47" s="36"/>
      <c r="T47" s="17"/>
      <c r="U47" s="30"/>
    </row>
    <row r="48" spans="2:21" s="3" customFormat="1" x14ac:dyDescent="0.25">
      <c r="C48" s="1"/>
      <c r="D48" s="1"/>
      <c r="E48" s="5"/>
      <c r="F48" s="1"/>
      <c r="G48" s="1"/>
      <c r="H48" s="1"/>
      <c r="I48" s="1"/>
      <c r="J48" s="2"/>
      <c r="K48" s="4"/>
      <c r="L48" s="46"/>
      <c r="M48" s="31"/>
      <c r="N48" s="30"/>
      <c r="O48" s="30"/>
      <c r="P48" s="17"/>
      <c r="Q48" s="17"/>
      <c r="R48" s="17"/>
      <c r="S48" s="36"/>
      <c r="T48" s="17"/>
      <c r="U48" s="30"/>
    </row>
    <row r="49" spans="3:21" s="3" customFormat="1" x14ac:dyDescent="0.25">
      <c r="C49" s="1"/>
      <c r="D49" s="1"/>
      <c r="E49" s="5"/>
      <c r="F49" s="1"/>
      <c r="G49" s="1"/>
      <c r="H49" s="1"/>
      <c r="I49" s="1"/>
      <c r="J49" s="2"/>
      <c r="K49" s="4"/>
      <c r="L49" s="46"/>
      <c r="M49" s="31"/>
      <c r="N49" s="30"/>
      <c r="O49" s="30"/>
      <c r="P49" s="17"/>
      <c r="Q49" s="17"/>
      <c r="R49" s="17"/>
      <c r="S49" s="36"/>
      <c r="T49" s="17"/>
      <c r="U49" s="30"/>
    </row>
    <row r="50" spans="3:21" s="3" customFormat="1" x14ac:dyDescent="0.25">
      <c r="C50" s="1"/>
      <c r="D50" s="1"/>
      <c r="E50" s="5"/>
      <c r="F50" s="1"/>
      <c r="G50" s="1"/>
      <c r="H50" s="1"/>
      <c r="I50" s="1"/>
      <c r="J50" s="2"/>
      <c r="K50" s="4"/>
      <c r="L50" s="46"/>
      <c r="M50" s="31"/>
      <c r="N50" s="30"/>
      <c r="O50" s="30"/>
      <c r="P50" s="17"/>
      <c r="Q50" s="17"/>
      <c r="R50" s="17"/>
      <c r="S50" s="36"/>
      <c r="T50" s="17"/>
      <c r="U50" s="30"/>
    </row>
    <row r="51" spans="3:21" s="3" customFormat="1" x14ac:dyDescent="0.25">
      <c r="C51" s="1"/>
      <c r="D51" s="1"/>
      <c r="E51" s="5"/>
      <c r="F51" s="1"/>
      <c r="G51" s="1"/>
      <c r="H51" s="1"/>
      <c r="I51" s="1"/>
      <c r="J51" s="2"/>
      <c r="K51" s="4"/>
      <c r="L51" s="46"/>
      <c r="M51" s="31"/>
      <c r="N51" s="30"/>
      <c r="O51" s="30"/>
      <c r="P51" s="17"/>
      <c r="Q51" s="17"/>
      <c r="R51" s="17"/>
      <c r="S51" s="36"/>
      <c r="T51" s="17"/>
      <c r="U51" s="30"/>
    </row>
    <row r="52" spans="3:21" s="3" customFormat="1" x14ac:dyDescent="0.25">
      <c r="C52" s="1"/>
      <c r="D52" s="1"/>
      <c r="E52" s="5"/>
      <c r="F52" s="1"/>
      <c r="G52" s="1"/>
      <c r="H52" s="1"/>
      <c r="I52" s="1"/>
      <c r="J52" s="2"/>
      <c r="K52" s="4"/>
      <c r="L52" s="46"/>
      <c r="M52" s="31"/>
      <c r="N52" s="30"/>
      <c r="O52" s="30"/>
      <c r="P52" s="17"/>
      <c r="Q52" s="17"/>
      <c r="R52" s="17"/>
      <c r="S52" s="36"/>
      <c r="T52" s="17"/>
      <c r="U52" s="30"/>
    </row>
  </sheetData>
  <sheetProtection selectLockedCells="1"/>
  <mergeCells count="33">
    <mergeCell ref="D34:G34"/>
    <mergeCell ref="D35:G35"/>
    <mergeCell ref="D36:G36"/>
    <mergeCell ref="D23:G23"/>
    <mergeCell ref="D24:K26"/>
    <mergeCell ref="D29:G29"/>
    <mergeCell ref="D31:G31"/>
    <mergeCell ref="D32:G32"/>
    <mergeCell ref="D33:G33"/>
    <mergeCell ref="F28:K28"/>
    <mergeCell ref="F30:K30"/>
    <mergeCell ref="B11:B15"/>
    <mergeCell ref="C13:D13"/>
    <mergeCell ref="C14:D14"/>
    <mergeCell ref="C15:D15"/>
    <mergeCell ref="B16:B22"/>
    <mergeCell ref="C19:D19"/>
    <mergeCell ref="C20:D20"/>
    <mergeCell ref="C21:D21"/>
    <mergeCell ref="C22:D22"/>
    <mergeCell ref="C11:D11"/>
    <mergeCell ref="C12:D12"/>
    <mergeCell ref="C16:D16"/>
    <mergeCell ref="C17:D17"/>
    <mergeCell ref="C18:D18"/>
    <mergeCell ref="V11:V15"/>
    <mergeCell ref="V16:V22"/>
    <mergeCell ref="G6:I6"/>
    <mergeCell ref="O10:U10"/>
    <mergeCell ref="D4:F4"/>
    <mergeCell ref="I8:K8"/>
    <mergeCell ref="D9:G9"/>
    <mergeCell ref="C10:D10"/>
  </mergeCells>
  <pageMargins left="0.59055118110236227" right="0.39370078740157483" top="0.39370078740157483" bottom="0.39370078740157483" header="0.31496062992125984" footer="0.31496062992125984"/>
  <pageSetup paperSize="9" scale="98" orientation="portrait" r:id="rId1"/>
  <headerFooter alignWithMargins="0"/>
  <ignoredErrors>
    <ignoredError sqref="E13:E16 E19:E22" numberStoredAsText="1"/>
  </ignoredErrors>
  <drawing r:id="rId2"/>
  <legacyDrawing r:id="rId3"/>
  <oleObjects>
    <mc:AlternateContent xmlns:mc="http://schemas.openxmlformats.org/markup-compatibility/2006">
      <mc:Choice Requires="x14">
        <oleObject progId="Word.Picture.8" shapeId="19457" r:id="rId4">
          <objectPr defaultSize="0" autoPict="0" r:id="rId5">
            <anchor moveWithCells="1" sizeWithCells="1">
              <from>
                <xdr:col>2</xdr:col>
                <xdr:colOff>31750</xdr:colOff>
                <xdr:row>0</xdr:row>
                <xdr:rowOff>0</xdr:rowOff>
              </from>
              <to>
                <xdr:col>2</xdr:col>
                <xdr:colOff>1136650</xdr:colOff>
                <xdr:row>0</xdr:row>
                <xdr:rowOff>1009650</xdr:rowOff>
              </to>
            </anchor>
          </objectPr>
        </oleObject>
      </mc:Choice>
      <mc:Fallback>
        <oleObject progId="Word.Picture.8" shapeId="19457" r:id="rId4"/>
      </mc:Fallback>
    </mc:AlternateContent>
    <mc:AlternateContent xmlns:mc="http://schemas.openxmlformats.org/markup-compatibility/2006">
      <mc:Choice Requires="x14">
        <oleObject progId="Word.Document.8" shapeId="19458" r:id="rId6">
          <objectPr defaultSize="0" autoPict="0" r:id="rId7">
            <anchor moveWithCells="1">
              <from>
                <xdr:col>2</xdr:col>
                <xdr:colOff>12700</xdr:colOff>
                <xdr:row>30</xdr:row>
                <xdr:rowOff>317500</xdr:rowOff>
              </from>
              <to>
                <xdr:col>9</xdr:col>
                <xdr:colOff>679450</xdr:colOff>
                <xdr:row>30</xdr:row>
                <xdr:rowOff>1403350</xdr:rowOff>
              </to>
            </anchor>
          </objectPr>
        </oleObject>
      </mc:Choice>
      <mc:Fallback>
        <oleObject progId="Word.Document.8" shapeId="19458" r:id="rId6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57"/>
    <pageSetUpPr fitToPage="1"/>
  </sheetPr>
  <dimension ref="B1:V52"/>
  <sheetViews>
    <sheetView showGridLines="0" showZeros="0" zoomScaleNormal="100" workbookViewId="0">
      <selection activeCell="C31" sqref="C31"/>
    </sheetView>
  </sheetViews>
  <sheetFormatPr baseColWidth="10" defaultColWidth="11.453125" defaultRowHeight="13" x14ac:dyDescent="0.3"/>
  <cols>
    <col min="1" max="1" width="2.453125" style="1" customWidth="1"/>
    <col min="2" max="2" width="4.453125" style="1" customWidth="1"/>
    <col min="3" max="3" width="19.26953125" style="1" customWidth="1"/>
    <col min="4" max="4" width="15.1796875" style="1" customWidth="1"/>
    <col min="5" max="5" width="4.81640625" style="5" customWidth="1"/>
    <col min="6" max="6" width="10.1796875" style="1" customWidth="1"/>
    <col min="7" max="7" width="7.453125" style="1" customWidth="1"/>
    <col min="8" max="8" width="10.26953125" style="1" customWidth="1"/>
    <col min="9" max="9" width="11.453125" style="1" customWidth="1"/>
    <col min="10" max="10" width="12" style="2" customWidth="1"/>
    <col min="11" max="11" width="11.81640625" style="2" customWidth="1"/>
    <col min="12" max="12" width="3.54296875" style="47" bestFit="1" customWidth="1"/>
    <col min="13" max="13" width="8.1796875" style="32" customWidth="1"/>
    <col min="14" max="14" width="3.7265625" style="29" customWidth="1"/>
    <col min="15" max="15" width="3.81640625" style="29" customWidth="1"/>
    <col min="16" max="16" width="6.81640625" style="8" customWidth="1"/>
    <col min="17" max="17" width="8.7265625" style="8" customWidth="1"/>
    <col min="18" max="18" width="11.1796875" style="8" customWidth="1"/>
    <col min="19" max="19" width="15" style="35" customWidth="1"/>
    <col min="20" max="20" width="17.1796875" style="8" customWidth="1"/>
    <col min="21" max="21" width="4.26953125" style="29" customWidth="1"/>
    <col min="22" max="22" width="5.26953125" style="1" customWidth="1"/>
    <col min="23" max="16384" width="11.453125" style="1"/>
  </cols>
  <sheetData>
    <row r="1" spans="2:22" ht="83.15" customHeight="1" x14ac:dyDescent="0.3">
      <c r="B1" s="6"/>
      <c r="C1" s="6"/>
      <c r="D1" s="6"/>
      <c r="E1" s="13"/>
      <c r="F1" s="6"/>
      <c r="G1" s="6"/>
      <c r="H1" s="6"/>
      <c r="I1" s="6"/>
      <c r="J1" s="7"/>
      <c r="K1" s="7"/>
      <c r="L1" s="44"/>
      <c r="M1" s="29"/>
    </row>
    <row r="2" spans="2:22" ht="18" customHeight="1" x14ac:dyDescent="0.45">
      <c r="B2" s="6"/>
      <c r="C2" s="6"/>
      <c r="D2" s="24" t="s">
        <v>21</v>
      </c>
      <c r="E2" s="25"/>
      <c r="F2" s="9"/>
      <c r="G2" s="9"/>
      <c r="H2" s="9"/>
      <c r="I2" s="9"/>
      <c r="J2" s="9"/>
      <c r="K2" s="7"/>
      <c r="L2" s="44"/>
      <c r="M2" s="29"/>
    </row>
    <row r="3" spans="2:22" ht="30" customHeight="1" x14ac:dyDescent="0.35">
      <c r="B3" s="6"/>
      <c r="C3" s="6"/>
      <c r="D3" s="10"/>
      <c r="E3" s="25"/>
      <c r="F3" s="10"/>
      <c r="G3" s="10"/>
      <c r="H3" s="10"/>
      <c r="I3" s="11"/>
      <c r="J3" s="12"/>
      <c r="K3" s="7"/>
      <c r="L3" s="44"/>
      <c r="M3" s="29"/>
    </row>
    <row r="4" spans="2:22" ht="21.75" customHeight="1" x14ac:dyDescent="0.3">
      <c r="B4" s="6"/>
      <c r="C4" s="101" t="s">
        <v>16</v>
      </c>
      <c r="D4" s="139"/>
      <c r="E4" s="140"/>
      <c r="F4" s="141"/>
      <c r="G4" s="101" t="s">
        <v>31</v>
      </c>
      <c r="H4" s="101"/>
      <c r="I4" s="66"/>
      <c r="J4" s="101" t="s">
        <v>22</v>
      </c>
      <c r="K4" s="66">
        <v>2</v>
      </c>
      <c r="L4" s="44"/>
      <c r="M4" s="29"/>
    </row>
    <row r="5" spans="2:22" ht="7.5" customHeight="1" x14ac:dyDescent="0.3">
      <c r="B5" s="6"/>
      <c r="C5" s="8"/>
      <c r="D5" s="6"/>
      <c r="E5" s="13"/>
      <c r="F5" s="13"/>
      <c r="G5" s="13"/>
      <c r="H5" s="13"/>
      <c r="I5" s="13"/>
      <c r="J5" s="13"/>
      <c r="K5" s="13"/>
      <c r="L5" s="44"/>
      <c r="M5" s="29"/>
    </row>
    <row r="6" spans="2:22" ht="21" customHeight="1" x14ac:dyDescent="0.3">
      <c r="B6" s="6"/>
      <c r="C6" s="102" t="s">
        <v>69</v>
      </c>
      <c r="D6" s="107"/>
      <c r="E6" s="105"/>
      <c r="F6" s="106" t="s">
        <v>70</v>
      </c>
      <c r="G6" s="133"/>
      <c r="H6" s="134"/>
      <c r="I6" s="135"/>
      <c r="J6" s="6"/>
      <c r="K6" s="6"/>
      <c r="L6" s="44"/>
      <c r="M6" s="29"/>
      <c r="R6" s="120"/>
    </row>
    <row r="7" spans="2:22" ht="9.75" customHeight="1" x14ac:dyDescent="0.3">
      <c r="B7" s="6"/>
      <c r="C7" s="14"/>
      <c r="D7" s="13"/>
      <c r="E7" s="13"/>
      <c r="F7" s="13"/>
      <c r="G7" s="6"/>
      <c r="H7" s="6"/>
      <c r="I7" s="6"/>
      <c r="J7" s="6"/>
      <c r="K7" s="6"/>
      <c r="L7" s="44"/>
      <c r="M7" s="29"/>
    </row>
    <row r="8" spans="2:22" ht="36" customHeight="1" x14ac:dyDescent="0.35">
      <c r="B8" s="6"/>
      <c r="C8" s="6"/>
      <c r="D8" s="9"/>
      <c r="E8" s="25"/>
      <c r="F8" s="15"/>
      <c r="G8" s="15"/>
      <c r="H8" s="15"/>
      <c r="I8" s="142" t="s">
        <v>37</v>
      </c>
      <c r="J8" s="143"/>
      <c r="K8" s="144"/>
      <c r="L8" s="44"/>
      <c r="M8" s="29"/>
    </row>
    <row r="9" spans="2:22" s="3" customFormat="1" ht="27.75" customHeight="1" x14ac:dyDescent="0.3">
      <c r="B9" s="16"/>
      <c r="C9" s="16"/>
      <c r="D9" s="145"/>
      <c r="E9" s="145"/>
      <c r="F9" s="145"/>
      <c r="G9" s="145"/>
      <c r="H9" s="121"/>
      <c r="I9" s="61" t="s">
        <v>23</v>
      </c>
      <c r="J9" s="61" t="s">
        <v>24</v>
      </c>
      <c r="K9" s="61" t="s">
        <v>42</v>
      </c>
      <c r="L9" s="45"/>
      <c r="M9" s="30"/>
      <c r="N9" s="30"/>
      <c r="O9" s="30"/>
      <c r="P9" s="17"/>
      <c r="Q9" s="17"/>
      <c r="R9" s="17"/>
      <c r="S9" s="36"/>
      <c r="T9" s="17"/>
      <c r="U9" s="30"/>
    </row>
    <row r="10" spans="2:22" s="3" customFormat="1" ht="29.25" customHeight="1" thickBot="1" x14ac:dyDescent="0.35">
      <c r="B10" s="16"/>
      <c r="C10" s="146" t="s">
        <v>18</v>
      </c>
      <c r="D10" s="147"/>
      <c r="E10" s="56" t="s">
        <v>41</v>
      </c>
      <c r="F10" s="56" t="s">
        <v>17</v>
      </c>
      <c r="G10" s="126" t="s">
        <v>25</v>
      </c>
      <c r="H10" s="125" t="s">
        <v>68</v>
      </c>
      <c r="I10" s="58" t="s">
        <v>5</v>
      </c>
      <c r="J10" s="59" t="s">
        <v>6</v>
      </c>
      <c r="K10" s="60" t="s">
        <v>7</v>
      </c>
      <c r="L10" s="45"/>
      <c r="N10" s="108"/>
      <c r="O10" s="136" t="s">
        <v>34</v>
      </c>
      <c r="P10" s="137"/>
      <c r="Q10" s="137"/>
      <c r="R10" s="137"/>
      <c r="S10" s="137"/>
      <c r="T10" s="137"/>
      <c r="U10" s="138"/>
    </row>
    <row r="11" spans="2:22" s="3" customFormat="1" ht="21" customHeight="1" x14ac:dyDescent="0.3">
      <c r="B11" s="148" t="s">
        <v>8</v>
      </c>
      <c r="C11" s="157" t="s">
        <v>12</v>
      </c>
      <c r="D11" s="158"/>
      <c r="E11" s="26">
        <v>9</v>
      </c>
      <c r="F11" s="62"/>
      <c r="G11" s="51" t="s">
        <v>2</v>
      </c>
      <c r="H11" s="67"/>
      <c r="I11" s="67"/>
      <c r="J11" s="67"/>
      <c r="K11" s="68"/>
      <c r="L11" s="45">
        <v>1</v>
      </c>
      <c r="M11" s="41">
        <f>$I$4</f>
        <v>0</v>
      </c>
      <c r="N11" s="74" t="s">
        <v>32</v>
      </c>
      <c r="O11" s="76">
        <f>E11</f>
        <v>9</v>
      </c>
      <c r="P11" s="77" t="str">
        <f>IF(F11&gt;0 = TRUE,F11, "")</f>
        <v/>
      </c>
      <c r="Q11" s="114" t="str">
        <f t="shared" ref="Q11:Q22" si="0">G11</f>
        <v>mg/L C</v>
      </c>
      <c r="R11" s="114">
        <f t="shared" ref="R11:R22" si="1">IF(I11&gt;0=TRUE,I11, (IF(J11&gt;0=TRUE, J11,K11)))</f>
        <v>0</v>
      </c>
      <c r="S11" s="78">
        <f t="shared" ref="S11:S15" si="2">$D$6</f>
        <v>0</v>
      </c>
      <c r="T11" s="79">
        <f t="shared" ref="T11:T22" si="3">$F$28</f>
        <v>0</v>
      </c>
      <c r="U11" s="80">
        <f>$K$4</f>
        <v>2</v>
      </c>
      <c r="V11" s="128" t="s">
        <v>8</v>
      </c>
    </row>
    <row r="12" spans="2:22" s="3" customFormat="1" ht="21" customHeight="1" x14ac:dyDescent="0.3">
      <c r="B12" s="149"/>
      <c r="C12" s="159" t="s">
        <v>20</v>
      </c>
      <c r="D12" s="160"/>
      <c r="E12" s="27">
        <v>8</v>
      </c>
      <c r="F12" s="63"/>
      <c r="G12" s="52" t="s">
        <v>0</v>
      </c>
      <c r="H12" s="69"/>
      <c r="I12" s="69"/>
      <c r="J12" s="69"/>
      <c r="K12" s="70"/>
      <c r="L12" s="45">
        <v>2</v>
      </c>
      <c r="M12" s="42">
        <f t="shared" ref="M12:M22" si="4">$I$4</f>
        <v>0</v>
      </c>
      <c r="N12" s="75" t="s">
        <v>32</v>
      </c>
      <c r="O12" s="81">
        <f t="shared" ref="O12:O22" si="5">E12</f>
        <v>8</v>
      </c>
      <c r="P12" s="33" t="str">
        <f t="shared" ref="P12:P22" si="6">IF(F12&gt;0 = TRUE,F12, "")</f>
        <v/>
      </c>
      <c r="Q12" s="115" t="str">
        <f t="shared" si="0"/>
        <v>mg/L O2</v>
      </c>
      <c r="R12" s="115">
        <f t="shared" si="1"/>
        <v>0</v>
      </c>
      <c r="S12" s="37">
        <f t="shared" si="2"/>
        <v>0</v>
      </c>
      <c r="T12" s="34">
        <f t="shared" si="3"/>
        <v>0</v>
      </c>
      <c r="U12" s="82">
        <f t="shared" ref="U12:U22" si="7">$K$4</f>
        <v>2</v>
      </c>
      <c r="V12" s="129"/>
    </row>
    <row r="13" spans="2:22" s="3" customFormat="1" ht="21" customHeight="1" x14ac:dyDescent="0.3">
      <c r="B13" s="149"/>
      <c r="C13" s="151" t="s">
        <v>10</v>
      </c>
      <c r="D13" s="152"/>
      <c r="E13" s="27" t="s">
        <v>26</v>
      </c>
      <c r="F13" s="63"/>
      <c r="G13" s="52" t="s">
        <v>3</v>
      </c>
      <c r="H13" s="69"/>
      <c r="I13" s="69"/>
      <c r="J13" s="69"/>
      <c r="K13" s="70"/>
      <c r="L13" s="45">
        <v>4</v>
      </c>
      <c r="M13" s="42">
        <f t="shared" si="4"/>
        <v>0</v>
      </c>
      <c r="N13" s="75" t="s">
        <v>32</v>
      </c>
      <c r="O13" s="81" t="str">
        <f t="shared" si="5"/>
        <v>11</v>
      </c>
      <c r="P13" s="33" t="str">
        <f t="shared" si="6"/>
        <v/>
      </c>
      <c r="Q13" s="115" t="str">
        <f t="shared" si="0"/>
        <v>mg/L P</v>
      </c>
      <c r="R13" s="115">
        <f t="shared" si="1"/>
        <v>0</v>
      </c>
      <c r="S13" s="37">
        <f t="shared" si="2"/>
        <v>0</v>
      </c>
      <c r="T13" s="34">
        <f t="shared" si="3"/>
        <v>0</v>
      </c>
      <c r="U13" s="82">
        <f t="shared" si="7"/>
        <v>2</v>
      </c>
      <c r="V13" s="129"/>
    </row>
    <row r="14" spans="2:22" s="3" customFormat="1" ht="21" customHeight="1" x14ac:dyDescent="0.3">
      <c r="B14" s="149"/>
      <c r="C14" s="151" t="s">
        <v>19</v>
      </c>
      <c r="D14" s="152"/>
      <c r="E14" s="27" t="s">
        <v>27</v>
      </c>
      <c r="F14" s="64"/>
      <c r="G14" s="28" t="s">
        <v>4</v>
      </c>
      <c r="H14" s="69"/>
      <c r="I14" s="69"/>
      <c r="J14" s="69"/>
      <c r="K14" s="70"/>
      <c r="L14" s="45">
        <v>5</v>
      </c>
      <c r="M14" s="42">
        <f t="shared" si="4"/>
        <v>0</v>
      </c>
      <c r="N14" s="75" t="s">
        <v>32</v>
      </c>
      <c r="O14" s="81" t="str">
        <f t="shared" si="5"/>
        <v>13</v>
      </c>
      <c r="P14" s="33" t="str">
        <f t="shared" si="6"/>
        <v/>
      </c>
      <c r="Q14" s="115" t="str">
        <f t="shared" si="0"/>
        <v>mg/L N</v>
      </c>
      <c r="R14" s="115">
        <f t="shared" si="1"/>
        <v>0</v>
      </c>
      <c r="S14" s="37">
        <f t="shared" si="2"/>
        <v>0</v>
      </c>
      <c r="T14" s="34">
        <f t="shared" si="3"/>
        <v>0</v>
      </c>
      <c r="U14" s="82">
        <f t="shared" si="7"/>
        <v>2</v>
      </c>
      <c r="V14" s="129"/>
    </row>
    <row r="15" spans="2:22" s="3" customFormat="1" ht="21" customHeight="1" thickBot="1" x14ac:dyDescent="0.35">
      <c r="B15" s="150"/>
      <c r="C15" s="153" t="s">
        <v>11</v>
      </c>
      <c r="D15" s="154"/>
      <c r="E15" s="27" t="s">
        <v>28</v>
      </c>
      <c r="F15" s="65"/>
      <c r="G15" s="53" t="s">
        <v>4</v>
      </c>
      <c r="H15" s="71"/>
      <c r="I15" s="71"/>
      <c r="J15" s="71"/>
      <c r="K15" s="72"/>
      <c r="L15" s="45">
        <v>6</v>
      </c>
      <c r="M15" s="42">
        <f t="shared" si="4"/>
        <v>0</v>
      </c>
      <c r="N15" s="75" t="s">
        <v>32</v>
      </c>
      <c r="O15" s="83" t="str">
        <f t="shared" si="5"/>
        <v>16</v>
      </c>
      <c r="P15" s="84" t="str">
        <f t="shared" si="6"/>
        <v/>
      </c>
      <c r="Q15" s="116" t="str">
        <f t="shared" si="0"/>
        <v>mg/L N</v>
      </c>
      <c r="R15" s="116">
        <f t="shared" si="1"/>
        <v>0</v>
      </c>
      <c r="S15" s="85">
        <f t="shared" si="2"/>
        <v>0</v>
      </c>
      <c r="T15" s="86">
        <f t="shared" si="3"/>
        <v>0</v>
      </c>
      <c r="U15" s="87">
        <f t="shared" si="7"/>
        <v>2</v>
      </c>
      <c r="V15" s="130"/>
    </row>
    <row r="16" spans="2:22" s="3" customFormat="1" ht="21" customHeight="1" x14ac:dyDescent="0.3">
      <c r="B16" s="148" t="s">
        <v>9</v>
      </c>
      <c r="C16" s="157" t="s">
        <v>13</v>
      </c>
      <c r="D16" s="158"/>
      <c r="E16" s="26" t="s">
        <v>43</v>
      </c>
      <c r="F16" s="62"/>
      <c r="G16" s="51" t="s">
        <v>1</v>
      </c>
      <c r="H16" s="67"/>
      <c r="I16" s="67"/>
      <c r="J16" s="67"/>
      <c r="K16" s="73"/>
      <c r="L16" s="45">
        <v>1</v>
      </c>
      <c r="M16" s="42">
        <f t="shared" si="4"/>
        <v>0</v>
      </c>
      <c r="N16" s="75" t="s">
        <v>33</v>
      </c>
      <c r="O16" s="89" t="str">
        <f t="shared" si="5"/>
        <v>5</v>
      </c>
      <c r="P16" s="90" t="str">
        <f t="shared" si="6"/>
        <v/>
      </c>
      <c r="Q16" s="117" t="str">
        <f t="shared" si="0"/>
        <v xml:space="preserve">mg/L </v>
      </c>
      <c r="R16" s="117">
        <f t="shared" si="1"/>
        <v>0</v>
      </c>
      <c r="S16" s="91">
        <f>$G$6</f>
        <v>0</v>
      </c>
      <c r="T16" s="92">
        <f t="shared" si="3"/>
        <v>0</v>
      </c>
      <c r="U16" s="93">
        <f t="shared" si="7"/>
        <v>2</v>
      </c>
      <c r="V16" s="131" t="s">
        <v>9</v>
      </c>
    </row>
    <row r="17" spans="2:22" s="3" customFormat="1" ht="21" customHeight="1" x14ac:dyDescent="0.3">
      <c r="B17" s="149"/>
      <c r="C17" s="159" t="s">
        <v>14</v>
      </c>
      <c r="D17" s="160"/>
      <c r="E17" s="27">
        <v>10</v>
      </c>
      <c r="F17" s="63"/>
      <c r="G17" s="52" t="s">
        <v>2</v>
      </c>
      <c r="H17" s="69"/>
      <c r="I17" s="69"/>
      <c r="J17" s="69"/>
      <c r="K17" s="70"/>
      <c r="L17" s="45">
        <v>3</v>
      </c>
      <c r="M17" s="42">
        <f t="shared" si="4"/>
        <v>0</v>
      </c>
      <c r="N17" s="75" t="s">
        <v>33</v>
      </c>
      <c r="O17" s="94">
        <f t="shared" si="5"/>
        <v>10</v>
      </c>
      <c r="P17" s="38" t="str">
        <f t="shared" si="6"/>
        <v/>
      </c>
      <c r="Q17" s="118" t="str">
        <f t="shared" si="0"/>
        <v>mg/L C</v>
      </c>
      <c r="R17" s="118">
        <f t="shared" si="1"/>
        <v>0</v>
      </c>
      <c r="S17" s="39">
        <f t="shared" ref="S17:S21" si="8">$G$6</f>
        <v>0</v>
      </c>
      <c r="T17" s="40">
        <f t="shared" si="3"/>
        <v>0</v>
      </c>
      <c r="U17" s="95">
        <f t="shared" si="7"/>
        <v>2</v>
      </c>
      <c r="V17" s="131"/>
    </row>
    <row r="18" spans="2:22" s="3" customFormat="1" ht="21" customHeight="1" x14ac:dyDescent="0.3">
      <c r="B18" s="149"/>
      <c r="C18" s="159" t="s">
        <v>20</v>
      </c>
      <c r="D18" s="160"/>
      <c r="E18" s="27">
        <v>8</v>
      </c>
      <c r="F18" s="63"/>
      <c r="G18" s="52" t="s">
        <v>0</v>
      </c>
      <c r="H18" s="69"/>
      <c r="I18" s="69"/>
      <c r="J18" s="69"/>
      <c r="K18" s="70"/>
      <c r="L18" s="45">
        <v>4</v>
      </c>
      <c r="M18" s="42">
        <f t="shared" si="4"/>
        <v>0</v>
      </c>
      <c r="N18" s="75" t="s">
        <v>33</v>
      </c>
      <c r="O18" s="94">
        <f t="shared" si="5"/>
        <v>8</v>
      </c>
      <c r="P18" s="38" t="str">
        <f t="shared" si="6"/>
        <v/>
      </c>
      <c r="Q18" s="118" t="str">
        <f t="shared" si="0"/>
        <v>mg/L O2</v>
      </c>
      <c r="R18" s="118">
        <f t="shared" si="1"/>
        <v>0</v>
      </c>
      <c r="S18" s="39">
        <f t="shared" si="8"/>
        <v>0</v>
      </c>
      <c r="T18" s="40">
        <f t="shared" si="3"/>
        <v>0</v>
      </c>
      <c r="U18" s="95">
        <f t="shared" si="7"/>
        <v>2</v>
      </c>
      <c r="V18" s="131"/>
    </row>
    <row r="19" spans="2:22" s="3" customFormat="1" ht="21" customHeight="1" x14ac:dyDescent="0.3">
      <c r="B19" s="149"/>
      <c r="C19" s="151" t="s">
        <v>10</v>
      </c>
      <c r="D19" s="152"/>
      <c r="E19" s="27" t="s">
        <v>26</v>
      </c>
      <c r="F19" s="63"/>
      <c r="G19" s="52" t="s">
        <v>3</v>
      </c>
      <c r="H19" s="69"/>
      <c r="I19" s="69"/>
      <c r="J19" s="69"/>
      <c r="K19" s="70"/>
      <c r="L19" s="45">
        <v>6</v>
      </c>
      <c r="M19" s="42">
        <f t="shared" si="4"/>
        <v>0</v>
      </c>
      <c r="N19" s="75" t="s">
        <v>33</v>
      </c>
      <c r="O19" s="94" t="str">
        <f t="shared" si="5"/>
        <v>11</v>
      </c>
      <c r="P19" s="38" t="str">
        <f t="shared" si="6"/>
        <v/>
      </c>
      <c r="Q19" s="118" t="str">
        <f t="shared" si="0"/>
        <v>mg/L P</v>
      </c>
      <c r="R19" s="118">
        <f t="shared" si="1"/>
        <v>0</v>
      </c>
      <c r="S19" s="39">
        <f t="shared" si="8"/>
        <v>0</v>
      </c>
      <c r="T19" s="40">
        <f t="shared" si="3"/>
        <v>0</v>
      </c>
      <c r="U19" s="95">
        <f t="shared" si="7"/>
        <v>2</v>
      </c>
      <c r="V19" s="131"/>
    </row>
    <row r="20" spans="2:22" s="3" customFormat="1" ht="21" customHeight="1" x14ac:dyDescent="0.3">
      <c r="B20" s="149"/>
      <c r="C20" s="155" t="s">
        <v>15</v>
      </c>
      <c r="D20" s="156"/>
      <c r="E20" s="27" t="s">
        <v>29</v>
      </c>
      <c r="F20" s="63"/>
      <c r="G20" s="52" t="s">
        <v>3</v>
      </c>
      <c r="H20" s="69"/>
      <c r="I20" s="69"/>
      <c r="J20" s="69"/>
      <c r="K20" s="70"/>
      <c r="L20" s="45">
        <v>7</v>
      </c>
      <c r="M20" s="42">
        <f t="shared" si="4"/>
        <v>0</v>
      </c>
      <c r="N20" s="75" t="s">
        <v>33</v>
      </c>
      <c r="O20" s="94" t="str">
        <f t="shared" si="5"/>
        <v>12</v>
      </c>
      <c r="P20" s="38" t="str">
        <f t="shared" si="6"/>
        <v/>
      </c>
      <c r="Q20" s="118" t="str">
        <f t="shared" si="0"/>
        <v>mg/L P</v>
      </c>
      <c r="R20" s="118">
        <f t="shared" si="1"/>
        <v>0</v>
      </c>
      <c r="S20" s="39">
        <f t="shared" si="8"/>
        <v>0</v>
      </c>
      <c r="T20" s="40">
        <f t="shared" si="3"/>
        <v>0</v>
      </c>
      <c r="U20" s="95">
        <f t="shared" si="7"/>
        <v>2</v>
      </c>
      <c r="V20" s="131"/>
    </row>
    <row r="21" spans="2:22" s="3" customFormat="1" ht="21" customHeight="1" x14ac:dyDescent="0.3">
      <c r="B21" s="149"/>
      <c r="C21" s="151" t="s">
        <v>35</v>
      </c>
      <c r="D21" s="152"/>
      <c r="E21" s="27" t="s">
        <v>27</v>
      </c>
      <c r="F21" s="63"/>
      <c r="G21" s="52" t="s">
        <v>4</v>
      </c>
      <c r="H21" s="69"/>
      <c r="I21" s="69"/>
      <c r="J21" s="69"/>
      <c r="K21" s="70"/>
      <c r="L21" s="45">
        <v>8</v>
      </c>
      <c r="M21" s="42">
        <f t="shared" si="4"/>
        <v>0</v>
      </c>
      <c r="N21" s="75" t="s">
        <v>33</v>
      </c>
      <c r="O21" s="94" t="str">
        <f t="shared" si="5"/>
        <v>13</v>
      </c>
      <c r="P21" s="38" t="str">
        <f t="shared" si="6"/>
        <v/>
      </c>
      <c r="Q21" s="118" t="str">
        <f t="shared" si="0"/>
        <v>mg/L N</v>
      </c>
      <c r="R21" s="118">
        <f t="shared" si="1"/>
        <v>0</v>
      </c>
      <c r="S21" s="39">
        <f t="shared" si="8"/>
        <v>0</v>
      </c>
      <c r="T21" s="40">
        <f t="shared" si="3"/>
        <v>0</v>
      </c>
      <c r="U21" s="95">
        <f t="shared" si="7"/>
        <v>2</v>
      </c>
      <c r="V21" s="131"/>
    </row>
    <row r="22" spans="2:22" s="3" customFormat="1" ht="21" customHeight="1" thickBot="1" x14ac:dyDescent="0.35">
      <c r="B22" s="150"/>
      <c r="C22" s="153" t="s">
        <v>36</v>
      </c>
      <c r="D22" s="154"/>
      <c r="E22" s="127" t="s">
        <v>30</v>
      </c>
      <c r="F22" s="65"/>
      <c r="G22" s="54" t="s">
        <v>4</v>
      </c>
      <c r="H22" s="71"/>
      <c r="I22" s="71"/>
      <c r="J22" s="71"/>
      <c r="K22" s="72"/>
      <c r="L22" s="45">
        <v>9</v>
      </c>
      <c r="M22" s="43">
        <f t="shared" si="4"/>
        <v>0</v>
      </c>
      <c r="N22" s="88" t="s">
        <v>33</v>
      </c>
      <c r="O22" s="96" t="str">
        <f t="shared" si="5"/>
        <v>14</v>
      </c>
      <c r="P22" s="97" t="str">
        <f t="shared" si="6"/>
        <v/>
      </c>
      <c r="Q22" s="119" t="str">
        <f t="shared" si="0"/>
        <v>mg/L N</v>
      </c>
      <c r="R22" s="119">
        <f t="shared" si="1"/>
        <v>0</v>
      </c>
      <c r="S22" s="98">
        <f>$G$6</f>
        <v>0</v>
      </c>
      <c r="T22" s="99">
        <f t="shared" si="3"/>
        <v>0</v>
      </c>
      <c r="U22" s="100">
        <f t="shared" si="7"/>
        <v>2</v>
      </c>
      <c r="V22" s="132"/>
    </row>
    <row r="23" spans="2:22" s="3" customFormat="1" ht="11.25" customHeight="1" x14ac:dyDescent="0.3">
      <c r="B23" s="16"/>
      <c r="C23" s="16"/>
      <c r="D23" s="162"/>
      <c r="E23" s="162"/>
      <c r="F23" s="162"/>
      <c r="G23" s="162"/>
      <c r="H23" s="122"/>
      <c r="I23" s="20"/>
      <c r="J23" s="21"/>
      <c r="K23" s="22"/>
      <c r="L23" s="45"/>
      <c r="M23" s="30"/>
      <c r="N23" s="30"/>
      <c r="O23" s="30"/>
      <c r="P23" s="17"/>
      <c r="Q23" s="17"/>
      <c r="R23" s="17"/>
      <c r="S23" s="36"/>
      <c r="T23" s="17"/>
      <c r="U23" s="30"/>
    </row>
    <row r="24" spans="2:22" s="3" customFormat="1" ht="12" customHeight="1" x14ac:dyDescent="0.3">
      <c r="B24" s="16"/>
      <c r="C24" s="16" t="s">
        <v>38</v>
      </c>
      <c r="D24" s="163"/>
      <c r="E24" s="164"/>
      <c r="F24" s="164"/>
      <c r="G24" s="164"/>
      <c r="H24" s="164"/>
      <c r="I24" s="164"/>
      <c r="J24" s="164"/>
      <c r="K24" s="165"/>
      <c r="L24" s="45"/>
      <c r="M24" s="30"/>
      <c r="N24" s="30"/>
      <c r="O24" s="30"/>
      <c r="P24" s="17"/>
      <c r="Q24" s="17"/>
      <c r="R24" s="17"/>
      <c r="S24" s="36"/>
      <c r="T24" s="17"/>
      <c r="U24" s="30"/>
    </row>
    <row r="25" spans="2:22" s="3" customFormat="1" ht="12" customHeight="1" x14ac:dyDescent="0.3">
      <c r="B25" s="16"/>
      <c r="C25" s="16"/>
      <c r="D25" s="166"/>
      <c r="E25" s="167"/>
      <c r="F25" s="167"/>
      <c r="G25" s="167"/>
      <c r="H25" s="167"/>
      <c r="I25" s="167"/>
      <c r="J25" s="167"/>
      <c r="K25" s="168"/>
      <c r="L25" s="45"/>
      <c r="M25" s="30"/>
      <c r="N25" s="30"/>
      <c r="O25" s="30"/>
      <c r="P25" s="17"/>
      <c r="Q25" s="17"/>
      <c r="R25" s="17"/>
      <c r="S25" s="36"/>
      <c r="T25" s="17"/>
      <c r="U25" s="30"/>
    </row>
    <row r="26" spans="2:22" s="3" customFormat="1" ht="12" customHeight="1" x14ac:dyDescent="0.3">
      <c r="B26" s="16"/>
      <c r="C26" s="16"/>
      <c r="D26" s="169"/>
      <c r="E26" s="170"/>
      <c r="F26" s="170"/>
      <c r="G26" s="170"/>
      <c r="H26" s="170"/>
      <c r="I26" s="170"/>
      <c r="J26" s="170"/>
      <c r="K26" s="171"/>
      <c r="L26" s="45"/>
      <c r="M26" s="30"/>
      <c r="N26" s="30"/>
      <c r="O26" s="30"/>
      <c r="P26" s="17"/>
      <c r="Q26" s="17"/>
      <c r="R26" s="17"/>
      <c r="S26" s="36"/>
      <c r="T26" s="17"/>
      <c r="U26" s="30"/>
    </row>
    <row r="27" spans="2:22" s="3" customFormat="1" ht="9" customHeight="1" x14ac:dyDescent="0.3">
      <c r="B27" s="16"/>
      <c r="C27" s="16"/>
      <c r="D27" s="23"/>
      <c r="E27" s="23"/>
      <c r="F27" s="23"/>
      <c r="G27" s="23"/>
      <c r="H27" s="23"/>
      <c r="I27" s="23"/>
      <c r="J27" s="23"/>
      <c r="K27" s="23"/>
      <c r="L27" s="45"/>
      <c r="M27" s="30"/>
      <c r="N27" s="30"/>
      <c r="O27" s="30"/>
      <c r="P27" s="17"/>
      <c r="Q27" s="17"/>
      <c r="R27" s="17"/>
      <c r="S27" s="36"/>
      <c r="T27" s="17"/>
      <c r="U27" s="30"/>
    </row>
    <row r="28" spans="2:22" s="3" customFormat="1" ht="20.149999999999999" customHeight="1" x14ac:dyDescent="0.3">
      <c r="B28" s="16"/>
      <c r="C28" s="103" t="s">
        <v>39</v>
      </c>
      <c r="D28" s="16"/>
      <c r="E28" s="55"/>
      <c r="F28" s="174"/>
      <c r="G28" s="175"/>
      <c r="H28" s="175"/>
      <c r="I28" s="175"/>
      <c r="J28" s="175"/>
      <c r="K28" s="176"/>
      <c r="L28" s="45"/>
      <c r="M28" s="30"/>
      <c r="N28" s="30"/>
      <c r="O28" s="30"/>
      <c r="P28" s="17"/>
      <c r="Q28" s="17"/>
      <c r="R28" s="17"/>
      <c r="S28" s="36"/>
      <c r="T28" s="17"/>
      <c r="U28" s="30"/>
    </row>
    <row r="29" spans="2:22" s="3" customFormat="1" ht="5.25" customHeight="1" x14ac:dyDescent="0.3">
      <c r="B29" s="16"/>
      <c r="C29" s="16"/>
      <c r="D29" s="172"/>
      <c r="E29" s="172"/>
      <c r="F29" s="172"/>
      <c r="G29" s="172"/>
      <c r="H29" s="55"/>
      <c r="I29" s="20"/>
      <c r="J29" s="21"/>
      <c r="K29" s="22"/>
      <c r="L29" s="45"/>
      <c r="M29" s="30"/>
      <c r="N29" s="30"/>
      <c r="O29" s="30"/>
      <c r="P29" s="17"/>
      <c r="Q29" s="17"/>
      <c r="R29" s="17"/>
      <c r="S29" s="36"/>
      <c r="T29" s="17"/>
      <c r="U29" s="30"/>
    </row>
    <row r="30" spans="2:22" s="3" customFormat="1" ht="20.149999999999999" customHeight="1" x14ac:dyDescent="0.3">
      <c r="B30" s="16"/>
      <c r="C30" s="103" t="s">
        <v>40</v>
      </c>
      <c r="D30" s="103"/>
      <c r="E30" s="104"/>
      <c r="F30" s="174"/>
      <c r="G30" s="175"/>
      <c r="H30" s="175"/>
      <c r="I30" s="175"/>
      <c r="J30" s="175"/>
      <c r="K30" s="176"/>
      <c r="L30" s="45"/>
      <c r="M30" s="30"/>
      <c r="N30" s="30"/>
      <c r="O30" s="30"/>
      <c r="P30" s="17"/>
      <c r="Q30" s="17"/>
      <c r="R30" s="17"/>
      <c r="S30" s="36"/>
      <c r="T30" s="17"/>
      <c r="U30" s="30"/>
    </row>
    <row r="31" spans="2:22" s="3" customFormat="1" ht="112.5" customHeight="1" x14ac:dyDescent="0.3">
      <c r="B31" s="16"/>
      <c r="C31" s="16"/>
      <c r="D31" s="173"/>
      <c r="E31" s="173"/>
      <c r="F31" s="173"/>
      <c r="G31" s="173"/>
      <c r="H31" s="123"/>
      <c r="I31" s="20"/>
      <c r="J31" s="21"/>
      <c r="K31" s="22"/>
      <c r="L31" s="45"/>
      <c r="M31" s="30"/>
      <c r="N31" s="30"/>
      <c r="O31" s="30"/>
      <c r="P31" s="17"/>
      <c r="Q31" s="17"/>
      <c r="R31" s="17"/>
      <c r="S31" s="36"/>
      <c r="T31" s="17"/>
      <c r="U31" s="30"/>
    </row>
    <row r="32" spans="2:22" s="3" customFormat="1" x14ac:dyDescent="0.3">
      <c r="B32" s="16"/>
      <c r="C32" s="6"/>
      <c r="D32" s="161"/>
      <c r="E32" s="161"/>
      <c r="F32" s="161"/>
      <c r="G32" s="161"/>
      <c r="H32" s="13"/>
      <c r="I32" s="6"/>
      <c r="J32" s="7"/>
      <c r="K32" s="22"/>
      <c r="L32" s="45"/>
      <c r="M32" s="30"/>
      <c r="N32" s="30"/>
      <c r="O32" s="30"/>
      <c r="P32" s="17"/>
      <c r="Q32" s="17"/>
      <c r="R32" s="17"/>
      <c r="S32" s="36"/>
      <c r="T32" s="17"/>
      <c r="U32" s="30"/>
    </row>
    <row r="33" spans="2:21" s="3" customFormat="1" x14ac:dyDescent="0.3">
      <c r="B33" s="16"/>
      <c r="C33" s="6"/>
      <c r="D33" s="161"/>
      <c r="E33" s="161"/>
      <c r="F33" s="161"/>
      <c r="G33" s="161"/>
      <c r="H33" s="13"/>
      <c r="I33" s="6"/>
      <c r="J33" s="7"/>
      <c r="K33" s="22"/>
      <c r="L33" s="45"/>
      <c r="M33" s="30"/>
      <c r="N33" s="30"/>
      <c r="O33" s="30"/>
      <c r="P33" s="17"/>
      <c r="Q33" s="17"/>
      <c r="R33" s="17"/>
      <c r="S33" s="36"/>
      <c r="T33" s="17"/>
      <c r="U33" s="30"/>
    </row>
    <row r="34" spans="2:21" s="3" customFormat="1" x14ac:dyDescent="0.3">
      <c r="B34" s="16"/>
      <c r="C34" s="6"/>
      <c r="D34" s="161"/>
      <c r="E34" s="161"/>
      <c r="F34" s="161"/>
      <c r="G34" s="161"/>
      <c r="H34" s="13"/>
      <c r="I34" s="6"/>
      <c r="J34" s="7"/>
      <c r="K34" s="22"/>
      <c r="L34" s="45"/>
      <c r="M34" s="30"/>
      <c r="N34" s="30"/>
      <c r="O34" s="30"/>
      <c r="P34" s="17"/>
      <c r="Q34" s="17"/>
      <c r="R34" s="17"/>
      <c r="S34" s="36"/>
      <c r="T34" s="17"/>
      <c r="U34" s="30"/>
    </row>
    <row r="35" spans="2:21" s="3" customFormat="1" x14ac:dyDescent="0.3">
      <c r="B35" s="16"/>
      <c r="C35" s="6"/>
      <c r="D35" s="161"/>
      <c r="E35" s="161"/>
      <c r="F35" s="161"/>
      <c r="G35" s="161"/>
      <c r="H35" s="13"/>
      <c r="I35" s="6"/>
      <c r="J35" s="7"/>
      <c r="K35" s="22"/>
      <c r="L35" s="45"/>
      <c r="M35" s="30"/>
      <c r="N35" s="30"/>
      <c r="O35" s="30"/>
      <c r="P35" s="17"/>
      <c r="Q35" s="17"/>
      <c r="R35" s="17"/>
      <c r="S35" s="36"/>
      <c r="T35" s="17"/>
      <c r="U35" s="30"/>
    </row>
    <row r="36" spans="2:21" s="3" customFormat="1" x14ac:dyDescent="0.3">
      <c r="B36" s="16"/>
      <c r="C36" s="6"/>
      <c r="D36" s="161"/>
      <c r="E36" s="161"/>
      <c r="F36" s="161"/>
      <c r="G36" s="161"/>
      <c r="H36" s="13"/>
      <c r="I36" s="6"/>
      <c r="J36" s="7"/>
      <c r="K36" s="22"/>
      <c r="L36" s="45"/>
      <c r="M36" s="30"/>
      <c r="N36" s="30"/>
      <c r="O36" s="30"/>
      <c r="P36" s="17"/>
      <c r="Q36" s="17"/>
      <c r="R36" s="17"/>
      <c r="S36" s="36"/>
      <c r="T36" s="17"/>
      <c r="U36" s="30"/>
    </row>
    <row r="37" spans="2:21" s="3" customFormat="1" x14ac:dyDescent="0.3">
      <c r="B37" s="16"/>
      <c r="C37" s="6"/>
      <c r="D37" s="6"/>
      <c r="E37" s="13"/>
      <c r="F37" s="6"/>
      <c r="G37" s="6"/>
      <c r="H37" s="6"/>
      <c r="I37" s="6"/>
      <c r="J37" s="7"/>
      <c r="K37" s="22"/>
      <c r="L37" s="45"/>
      <c r="M37" s="30"/>
      <c r="N37" s="30"/>
      <c r="O37" s="30"/>
      <c r="P37" s="17"/>
      <c r="Q37" s="17"/>
      <c r="R37" s="17"/>
      <c r="S37" s="36"/>
      <c r="T37" s="17"/>
      <c r="U37" s="30"/>
    </row>
    <row r="38" spans="2:21" s="3" customFormat="1" x14ac:dyDescent="0.3">
      <c r="B38" s="16"/>
      <c r="C38" s="6"/>
      <c r="D38" s="6"/>
      <c r="E38" s="13"/>
      <c r="F38" s="6"/>
      <c r="G38" s="6"/>
      <c r="H38" s="6"/>
      <c r="I38" s="6"/>
      <c r="J38" s="7"/>
      <c r="K38" s="22"/>
      <c r="L38" s="45"/>
      <c r="M38" s="30"/>
      <c r="N38" s="30"/>
      <c r="O38" s="30"/>
      <c r="P38" s="17"/>
      <c r="Q38" s="17"/>
      <c r="R38" s="17"/>
      <c r="S38" s="36"/>
      <c r="T38" s="17"/>
      <c r="U38" s="30"/>
    </row>
    <row r="39" spans="2:21" s="3" customFormat="1" x14ac:dyDescent="0.3">
      <c r="B39" s="16"/>
      <c r="C39" s="6"/>
      <c r="D39" s="6"/>
      <c r="E39" s="13"/>
      <c r="F39" s="6"/>
      <c r="G39" s="6"/>
      <c r="H39" s="6"/>
      <c r="I39" s="6"/>
      <c r="J39" s="7"/>
      <c r="K39" s="22"/>
      <c r="L39" s="45"/>
      <c r="M39" s="30"/>
      <c r="N39" s="30"/>
      <c r="O39" s="30"/>
      <c r="P39" s="17"/>
      <c r="Q39" s="17"/>
      <c r="R39" s="17"/>
      <c r="S39" s="36"/>
      <c r="T39" s="17"/>
      <c r="U39" s="30"/>
    </row>
    <row r="40" spans="2:21" s="3" customFormat="1" x14ac:dyDescent="0.3">
      <c r="B40" s="16"/>
      <c r="C40" s="6"/>
      <c r="D40" s="6"/>
      <c r="E40" s="13"/>
      <c r="F40" s="6"/>
      <c r="G40" s="6"/>
      <c r="H40" s="6"/>
      <c r="I40" s="6"/>
      <c r="J40" s="7"/>
      <c r="K40" s="22"/>
      <c r="L40" s="45"/>
      <c r="M40" s="30"/>
      <c r="N40" s="30"/>
      <c r="O40" s="30"/>
      <c r="P40" s="17"/>
      <c r="Q40" s="17"/>
      <c r="R40" s="17"/>
      <c r="S40" s="36"/>
      <c r="T40" s="17"/>
      <c r="U40" s="30"/>
    </row>
    <row r="41" spans="2:21" s="3" customFormat="1" x14ac:dyDescent="0.3">
      <c r="B41" s="16"/>
      <c r="C41" s="6"/>
      <c r="D41" s="6"/>
      <c r="E41" s="13"/>
      <c r="F41" s="6"/>
      <c r="G41" s="6"/>
      <c r="H41" s="6"/>
      <c r="I41" s="6"/>
      <c r="J41" s="7"/>
      <c r="K41" s="22"/>
      <c r="L41" s="45"/>
      <c r="M41" s="30"/>
      <c r="N41" s="30"/>
      <c r="O41" s="30"/>
      <c r="P41" s="17"/>
      <c r="Q41" s="17"/>
      <c r="R41" s="17"/>
      <c r="S41" s="36"/>
      <c r="T41" s="17"/>
      <c r="U41" s="30"/>
    </row>
    <row r="42" spans="2:21" s="3" customFormat="1" x14ac:dyDescent="0.3">
      <c r="B42" s="16"/>
      <c r="C42" s="6"/>
      <c r="D42" s="6"/>
      <c r="E42" s="13"/>
      <c r="F42" s="6"/>
      <c r="G42" s="6"/>
      <c r="H42" s="6"/>
      <c r="I42" s="6"/>
      <c r="J42" s="7"/>
      <c r="K42" s="22"/>
      <c r="L42" s="45"/>
      <c r="M42" s="30"/>
      <c r="N42" s="30"/>
      <c r="O42" s="30"/>
      <c r="P42" s="17"/>
      <c r="Q42" s="17"/>
      <c r="R42" s="17"/>
      <c r="S42" s="36"/>
      <c r="T42" s="17"/>
      <c r="U42" s="30"/>
    </row>
    <row r="43" spans="2:21" s="3" customFormat="1" x14ac:dyDescent="0.3">
      <c r="B43" s="16"/>
      <c r="C43" s="6"/>
      <c r="D43" s="6"/>
      <c r="E43" s="13"/>
      <c r="F43" s="6"/>
      <c r="G43" s="6"/>
      <c r="H43" s="6"/>
      <c r="I43" s="6"/>
      <c r="J43" s="7"/>
      <c r="K43" s="22"/>
      <c r="L43" s="45"/>
      <c r="M43" s="30"/>
      <c r="N43" s="30"/>
      <c r="O43" s="30"/>
      <c r="P43" s="17"/>
      <c r="Q43" s="17"/>
      <c r="R43" s="17"/>
      <c r="S43" s="36"/>
      <c r="T43" s="17"/>
      <c r="U43" s="30"/>
    </row>
    <row r="44" spans="2:21" s="3" customFormat="1" x14ac:dyDescent="0.3">
      <c r="B44" s="16"/>
      <c r="C44" s="6"/>
      <c r="D44" s="6"/>
      <c r="E44" s="13"/>
      <c r="F44" s="6"/>
      <c r="G44" s="6"/>
      <c r="H44" s="6"/>
      <c r="I44" s="6"/>
      <c r="J44" s="7"/>
      <c r="K44" s="22"/>
      <c r="L44" s="45"/>
      <c r="M44" s="30"/>
      <c r="N44" s="30"/>
      <c r="O44" s="30"/>
      <c r="P44" s="17"/>
      <c r="Q44" s="17"/>
      <c r="R44" s="17"/>
      <c r="S44" s="36"/>
      <c r="T44" s="17"/>
      <c r="U44" s="30"/>
    </row>
    <row r="45" spans="2:21" s="3" customFormat="1" x14ac:dyDescent="0.3">
      <c r="B45" s="16"/>
      <c r="C45" s="6"/>
      <c r="D45" s="6"/>
      <c r="E45" s="13"/>
      <c r="F45" s="6"/>
      <c r="G45" s="6"/>
      <c r="H45" s="6"/>
      <c r="I45" s="6"/>
      <c r="J45" s="7"/>
      <c r="K45" s="22"/>
      <c r="L45" s="45"/>
      <c r="M45" s="30"/>
      <c r="N45" s="30"/>
      <c r="O45" s="30"/>
      <c r="P45" s="17"/>
      <c r="Q45" s="17"/>
      <c r="R45" s="17"/>
      <c r="S45" s="36"/>
      <c r="T45" s="17"/>
      <c r="U45" s="30"/>
    </row>
    <row r="46" spans="2:21" s="3" customFormat="1" x14ac:dyDescent="0.3">
      <c r="B46" s="16"/>
      <c r="C46" s="6"/>
      <c r="D46" s="6"/>
      <c r="E46" s="13"/>
      <c r="F46" s="6"/>
      <c r="G46" s="6"/>
      <c r="H46" s="6"/>
      <c r="I46" s="6"/>
      <c r="J46" s="7"/>
      <c r="K46" s="22"/>
      <c r="L46" s="45"/>
      <c r="M46" s="30"/>
      <c r="N46" s="30"/>
      <c r="O46" s="30"/>
      <c r="P46" s="17"/>
      <c r="Q46" s="17"/>
      <c r="R46" s="17"/>
      <c r="S46" s="36"/>
      <c r="T46" s="17"/>
      <c r="U46" s="30"/>
    </row>
    <row r="47" spans="2:21" s="3" customFormat="1" x14ac:dyDescent="0.3">
      <c r="B47" s="16"/>
      <c r="C47" s="6"/>
      <c r="D47" s="6"/>
      <c r="E47" s="13"/>
      <c r="F47" s="6"/>
      <c r="G47" s="6"/>
      <c r="H47" s="6"/>
      <c r="I47" s="6"/>
      <c r="J47" s="7"/>
      <c r="K47" s="22"/>
      <c r="L47" s="45"/>
      <c r="M47" s="30"/>
      <c r="N47" s="30"/>
      <c r="O47" s="30"/>
      <c r="P47" s="17"/>
      <c r="Q47" s="17"/>
      <c r="R47" s="17"/>
      <c r="S47" s="36"/>
      <c r="T47" s="17"/>
      <c r="U47" s="30"/>
    </row>
    <row r="48" spans="2:21" s="3" customFormat="1" x14ac:dyDescent="0.25">
      <c r="C48" s="1"/>
      <c r="D48" s="1"/>
      <c r="E48" s="5"/>
      <c r="F48" s="1"/>
      <c r="G48" s="1"/>
      <c r="H48" s="1"/>
      <c r="I48" s="1"/>
      <c r="J48" s="2"/>
      <c r="K48" s="4"/>
      <c r="L48" s="46"/>
      <c r="M48" s="31"/>
      <c r="N48" s="30"/>
      <c r="O48" s="30"/>
      <c r="P48" s="17"/>
      <c r="Q48" s="17"/>
      <c r="R48" s="17"/>
      <c r="S48" s="36"/>
      <c r="T48" s="17"/>
      <c r="U48" s="30"/>
    </row>
    <row r="49" spans="3:21" s="3" customFormat="1" x14ac:dyDescent="0.25">
      <c r="C49" s="1"/>
      <c r="D49" s="1"/>
      <c r="E49" s="5"/>
      <c r="F49" s="1"/>
      <c r="G49" s="1"/>
      <c r="H49" s="1"/>
      <c r="I49" s="1"/>
      <c r="J49" s="2"/>
      <c r="K49" s="4"/>
      <c r="L49" s="46"/>
      <c r="M49" s="31"/>
      <c r="N49" s="30"/>
      <c r="O49" s="30"/>
      <c r="P49" s="17"/>
      <c r="Q49" s="17"/>
      <c r="R49" s="17"/>
      <c r="S49" s="36"/>
      <c r="T49" s="17"/>
      <c r="U49" s="30"/>
    </row>
    <row r="50" spans="3:21" s="3" customFormat="1" x14ac:dyDescent="0.25">
      <c r="C50" s="1"/>
      <c r="D50" s="1"/>
      <c r="E50" s="5"/>
      <c r="F50" s="1"/>
      <c r="G50" s="1"/>
      <c r="H50" s="1"/>
      <c r="I50" s="1"/>
      <c r="J50" s="2"/>
      <c r="K50" s="4"/>
      <c r="L50" s="46"/>
      <c r="M50" s="31"/>
      <c r="N50" s="30"/>
      <c r="O50" s="30"/>
      <c r="P50" s="17"/>
      <c r="Q50" s="17"/>
      <c r="R50" s="17"/>
      <c r="S50" s="36"/>
      <c r="T50" s="17"/>
      <c r="U50" s="30"/>
    </row>
    <row r="51" spans="3:21" s="3" customFormat="1" x14ac:dyDescent="0.25">
      <c r="C51" s="1"/>
      <c r="D51" s="1"/>
      <c r="E51" s="5"/>
      <c r="F51" s="1"/>
      <c r="G51" s="1"/>
      <c r="H51" s="1"/>
      <c r="I51" s="1"/>
      <c r="J51" s="2"/>
      <c r="K51" s="4"/>
      <c r="L51" s="46"/>
      <c r="M51" s="31"/>
      <c r="N51" s="30"/>
      <c r="O51" s="30"/>
      <c r="P51" s="17"/>
      <c r="Q51" s="17"/>
      <c r="R51" s="17"/>
      <c r="S51" s="36"/>
      <c r="T51" s="17"/>
      <c r="U51" s="30"/>
    </row>
    <row r="52" spans="3:21" s="3" customFormat="1" x14ac:dyDescent="0.25">
      <c r="C52" s="1"/>
      <c r="D52" s="1"/>
      <c r="E52" s="5"/>
      <c r="F52" s="1"/>
      <c r="G52" s="1"/>
      <c r="H52" s="1"/>
      <c r="I52" s="1"/>
      <c r="J52" s="2"/>
      <c r="K52" s="4"/>
      <c r="L52" s="46"/>
      <c r="M52" s="31"/>
      <c r="N52" s="30"/>
      <c r="O52" s="30"/>
      <c r="P52" s="17"/>
      <c r="Q52" s="17"/>
      <c r="R52" s="17"/>
      <c r="S52" s="36"/>
      <c r="T52" s="17"/>
      <c r="U52" s="30"/>
    </row>
  </sheetData>
  <sheetProtection selectLockedCells="1"/>
  <mergeCells count="33">
    <mergeCell ref="O10:U10"/>
    <mergeCell ref="D4:F4"/>
    <mergeCell ref="G6:I6"/>
    <mergeCell ref="I8:K8"/>
    <mergeCell ref="D9:G9"/>
    <mergeCell ref="C10:D10"/>
    <mergeCell ref="B16:B22"/>
    <mergeCell ref="V16:V22"/>
    <mergeCell ref="C19:D19"/>
    <mergeCell ref="C20:D20"/>
    <mergeCell ref="C21:D21"/>
    <mergeCell ref="C16:D16"/>
    <mergeCell ref="C17:D17"/>
    <mergeCell ref="C18:D18"/>
    <mergeCell ref="B11:B15"/>
    <mergeCell ref="V11:V15"/>
    <mergeCell ref="C13:D13"/>
    <mergeCell ref="C14:D14"/>
    <mergeCell ref="C15:D15"/>
    <mergeCell ref="C11:D11"/>
    <mergeCell ref="C12:D12"/>
    <mergeCell ref="D36:G36"/>
    <mergeCell ref="C22:D22"/>
    <mergeCell ref="D23:G23"/>
    <mergeCell ref="D24:K26"/>
    <mergeCell ref="F28:K28"/>
    <mergeCell ref="D29:G29"/>
    <mergeCell ref="F30:K30"/>
    <mergeCell ref="D31:G31"/>
    <mergeCell ref="D32:G32"/>
    <mergeCell ref="D33:G33"/>
    <mergeCell ref="D34:G34"/>
    <mergeCell ref="D35:G35"/>
  </mergeCells>
  <pageMargins left="0.59055118110236227" right="0.39370078740157483" top="0.39370078740157483" bottom="0.39370078740157483" header="0.31496062992125984" footer="0.31496062992125984"/>
  <pageSetup paperSize="9" scale="98" orientation="portrait" r:id="rId1"/>
  <headerFooter alignWithMargins="0"/>
  <ignoredErrors>
    <ignoredError sqref="E13:E16 E19:E20 E22" numberStoredAsText="1"/>
  </ignoredErrors>
  <drawing r:id="rId2"/>
  <legacyDrawing r:id="rId3"/>
  <oleObjects>
    <mc:AlternateContent xmlns:mc="http://schemas.openxmlformats.org/markup-compatibility/2006">
      <mc:Choice Requires="x14">
        <oleObject progId="Word.Picture.8" shapeId="37889" r:id="rId4">
          <objectPr defaultSize="0" r:id="rId5">
            <anchor moveWithCells="1" sizeWithCells="1">
              <from>
                <xdr:col>2</xdr:col>
                <xdr:colOff>31750</xdr:colOff>
                <xdr:row>0</xdr:row>
                <xdr:rowOff>0</xdr:rowOff>
              </from>
              <to>
                <xdr:col>2</xdr:col>
                <xdr:colOff>1136650</xdr:colOff>
                <xdr:row>0</xdr:row>
                <xdr:rowOff>1009650</xdr:rowOff>
              </to>
            </anchor>
          </objectPr>
        </oleObject>
      </mc:Choice>
      <mc:Fallback>
        <oleObject progId="Word.Picture.8" shapeId="37889" r:id="rId4"/>
      </mc:Fallback>
    </mc:AlternateContent>
    <mc:AlternateContent xmlns:mc="http://schemas.openxmlformats.org/markup-compatibility/2006">
      <mc:Choice Requires="x14">
        <oleObject progId="Word.Document.8" shapeId="37892" r:id="rId6">
          <objectPr defaultSize="0" autoPict="0" r:id="rId7">
            <anchor moveWithCells="1">
              <from>
                <xdr:col>2</xdr:col>
                <xdr:colOff>12700</xdr:colOff>
                <xdr:row>30</xdr:row>
                <xdr:rowOff>317500</xdr:rowOff>
              </from>
              <to>
                <xdr:col>9</xdr:col>
                <xdr:colOff>679450</xdr:colOff>
                <xdr:row>30</xdr:row>
                <xdr:rowOff>1403350</xdr:rowOff>
              </to>
            </anchor>
          </objectPr>
        </oleObject>
      </mc:Choice>
      <mc:Fallback>
        <oleObject progId="Word.Document.8" shapeId="37892" r:id="rId6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57"/>
    <pageSetUpPr fitToPage="1"/>
  </sheetPr>
  <dimension ref="B1:V52"/>
  <sheetViews>
    <sheetView showGridLines="0" showZeros="0" zoomScaleNormal="100" workbookViewId="0">
      <selection activeCell="E22" sqref="E22"/>
    </sheetView>
  </sheetViews>
  <sheetFormatPr baseColWidth="10" defaultColWidth="11.453125" defaultRowHeight="13" x14ac:dyDescent="0.3"/>
  <cols>
    <col min="1" max="1" width="2.453125" style="1" customWidth="1"/>
    <col min="2" max="2" width="4.453125" style="1" customWidth="1"/>
    <col min="3" max="3" width="19.26953125" style="1" customWidth="1"/>
    <col min="4" max="4" width="15.1796875" style="1" customWidth="1"/>
    <col min="5" max="5" width="4.81640625" style="5" customWidth="1"/>
    <col min="6" max="6" width="10.1796875" style="1" customWidth="1"/>
    <col min="7" max="7" width="7.453125" style="1" customWidth="1"/>
    <col min="8" max="8" width="10.26953125" style="1" customWidth="1"/>
    <col min="9" max="9" width="11.453125" style="1" customWidth="1"/>
    <col min="10" max="10" width="12" style="2" customWidth="1"/>
    <col min="11" max="11" width="11.81640625" style="2" customWidth="1"/>
    <col min="12" max="12" width="3.54296875" style="47" bestFit="1" customWidth="1"/>
    <col min="13" max="13" width="8.1796875" style="32" customWidth="1"/>
    <col min="14" max="14" width="3.7265625" style="29" customWidth="1"/>
    <col min="15" max="15" width="3.81640625" style="29" customWidth="1"/>
    <col min="16" max="16" width="6.81640625" style="8" customWidth="1"/>
    <col min="17" max="17" width="8.7265625" style="8" customWidth="1"/>
    <col min="18" max="18" width="11.1796875" style="8" customWidth="1"/>
    <col min="19" max="19" width="15" style="35" customWidth="1"/>
    <col min="20" max="20" width="17.1796875" style="8" customWidth="1"/>
    <col min="21" max="21" width="4.26953125" style="29" customWidth="1"/>
    <col min="22" max="22" width="5.26953125" style="1" customWidth="1"/>
    <col min="23" max="16384" width="11.453125" style="1"/>
  </cols>
  <sheetData>
    <row r="1" spans="2:22" ht="83.15" customHeight="1" x14ac:dyDescent="0.3">
      <c r="B1" s="6"/>
      <c r="C1" s="6"/>
      <c r="D1" s="6"/>
      <c r="E1" s="13"/>
      <c r="F1" s="6"/>
      <c r="G1" s="6"/>
      <c r="H1" s="6"/>
      <c r="I1" s="6"/>
      <c r="J1" s="7"/>
      <c r="K1" s="7"/>
      <c r="L1" s="44"/>
      <c r="M1" s="29"/>
    </row>
    <row r="2" spans="2:22" ht="18" customHeight="1" x14ac:dyDescent="0.45">
      <c r="B2" s="6"/>
      <c r="C2" s="6"/>
      <c r="D2" s="24" t="s">
        <v>21</v>
      </c>
      <c r="E2" s="25"/>
      <c r="F2" s="9"/>
      <c r="G2" s="9"/>
      <c r="H2" s="9"/>
      <c r="I2" s="9"/>
      <c r="J2" s="9"/>
      <c r="K2" s="7"/>
      <c r="L2" s="44"/>
      <c r="M2" s="29"/>
    </row>
    <row r="3" spans="2:22" ht="30" customHeight="1" x14ac:dyDescent="0.35">
      <c r="B3" s="6"/>
      <c r="C3" s="6"/>
      <c r="D3" s="10"/>
      <c r="E3" s="25"/>
      <c r="F3" s="10"/>
      <c r="G3" s="10"/>
      <c r="H3" s="10"/>
      <c r="I3" s="11"/>
      <c r="J3" s="12"/>
      <c r="K3" s="7"/>
      <c r="L3" s="44"/>
      <c r="M3" s="29"/>
    </row>
    <row r="4" spans="2:22" ht="21.75" customHeight="1" x14ac:dyDescent="0.3">
      <c r="B4" s="6"/>
      <c r="C4" s="101" t="s">
        <v>16</v>
      </c>
      <c r="D4" s="139"/>
      <c r="E4" s="140"/>
      <c r="F4" s="141"/>
      <c r="G4" s="101" t="s">
        <v>31</v>
      </c>
      <c r="H4" s="101"/>
      <c r="I4" s="66"/>
      <c r="J4" s="101" t="s">
        <v>22</v>
      </c>
      <c r="K4" s="66">
        <v>3</v>
      </c>
      <c r="L4" s="44"/>
      <c r="M4" s="29"/>
    </row>
    <row r="5" spans="2:22" ht="7.5" customHeight="1" x14ac:dyDescent="0.3">
      <c r="B5" s="6"/>
      <c r="C5" s="8"/>
      <c r="D5" s="6"/>
      <c r="E5" s="13"/>
      <c r="F5" s="13"/>
      <c r="G5" s="13"/>
      <c r="H5" s="13"/>
      <c r="I5" s="13"/>
      <c r="J5" s="13"/>
      <c r="K5" s="13"/>
      <c r="L5" s="44"/>
      <c r="M5" s="29"/>
    </row>
    <row r="6" spans="2:22" ht="21" customHeight="1" x14ac:dyDescent="0.3">
      <c r="B6" s="6"/>
      <c r="C6" s="102" t="s">
        <v>69</v>
      </c>
      <c r="D6" s="107"/>
      <c r="E6" s="105"/>
      <c r="F6" s="106" t="s">
        <v>70</v>
      </c>
      <c r="G6" s="133"/>
      <c r="H6" s="134"/>
      <c r="I6" s="135"/>
      <c r="J6" s="6"/>
      <c r="K6" s="6"/>
      <c r="L6" s="44"/>
      <c r="M6" s="29"/>
      <c r="R6" s="120"/>
    </row>
    <row r="7" spans="2:22" ht="9.75" customHeight="1" x14ac:dyDescent="0.3">
      <c r="B7" s="6"/>
      <c r="C7" s="14"/>
      <c r="D7" s="13"/>
      <c r="E7" s="13"/>
      <c r="F7" s="13"/>
      <c r="G7" s="6"/>
      <c r="H7" s="6"/>
      <c r="I7" s="6"/>
      <c r="J7" s="6"/>
      <c r="K7" s="6"/>
      <c r="L7" s="44"/>
      <c r="M7" s="29"/>
    </row>
    <row r="8" spans="2:22" ht="36" customHeight="1" x14ac:dyDescent="0.35">
      <c r="B8" s="6"/>
      <c r="C8" s="6"/>
      <c r="D8" s="9"/>
      <c r="E8" s="25"/>
      <c r="F8" s="15"/>
      <c r="G8" s="15"/>
      <c r="H8" s="15"/>
      <c r="I8" s="142" t="s">
        <v>37</v>
      </c>
      <c r="J8" s="143"/>
      <c r="K8" s="144"/>
      <c r="L8" s="44"/>
      <c r="M8" s="29"/>
    </row>
    <row r="9" spans="2:22" s="3" customFormat="1" ht="27.75" customHeight="1" x14ac:dyDescent="0.3">
      <c r="B9" s="16"/>
      <c r="C9" s="16"/>
      <c r="D9" s="145"/>
      <c r="E9" s="145"/>
      <c r="F9" s="145"/>
      <c r="G9" s="145"/>
      <c r="H9" s="121"/>
      <c r="I9" s="61" t="s">
        <v>23</v>
      </c>
      <c r="J9" s="61" t="s">
        <v>24</v>
      </c>
      <c r="K9" s="61" t="s">
        <v>42</v>
      </c>
      <c r="L9" s="45"/>
      <c r="M9" s="30"/>
      <c r="N9" s="30"/>
      <c r="O9" s="30"/>
      <c r="P9" s="17"/>
      <c r="Q9" s="17"/>
      <c r="R9" s="17"/>
      <c r="S9" s="36"/>
      <c r="T9" s="17"/>
      <c r="U9" s="30"/>
    </row>
    <row r="10" spans="2:22" s="3" customFormat="1" ht="29.25" customHeight="1" thickBot="1" x14ac:dyDescent="0.35">
      <c r="B10" s="16"/>
      <c r="C10" s="146" t="s">
        <v>18</v>
      </c>
      <c r="D10" s="147"/>
      <c r="E10" s="56" t="s">
        <v>41</v>
      </c>
      <c r="F10" s="56" t="s">
        <v>17</v>
      </c>
      <c r="G10" s="126" t="s">
        <v>25</v>
      </c>
      <c r="H10" s="125" t="s">
        <v>68</v>
      </c>
      <c r="I10" s="58" t="s">
        <v>5</v>
      </c>
      <c r="J10" s="59" t="s">
        <v>6</v>
      </c>
      <c r="K10" s="60" t="s">
        <v>7</v>
      </c>
      <c r="L10" s="45"/>
      <c r="N10" s="108"/>
      <c r="O10" s="136" t="s">
        <v>34</v>
      </c>
      <c r="P10" s="137"/>
      <c r="Q10" s="137"/>
      <c r="R10" s="137"/>
      <c r="S10" s="137"/>
      <c r="T10" s="137"/>
      <c r="U10" s="138"/>
    </row>
    <row r="11" spans="2:22" s="3" customFormat="1" ht="21" customHeight="1" x14ac:dyDescent="0.3">
      <c r="B11" s="148" t="s">
        <v>8</v>
      </c>
      <c r="C11" s="157" t="s">
        <v>12</v>
      </c>
      <c r="D11" s="158"/>
      <c r="E11" s="26">
        <v>9</v>
      </c>
      <c r="F11" s="62"/>
      <c r="G11" s="51" t="s">
        <v>2</v>
      </c>
      <c r="H11" s="67"/>
      <c r="I11" s="67"/>
      <c r="J11" s="67"/>
      <c r="K11" s="68"/>
      <c r="L11" s="45">
        <v>1</v>
      </c>
      <c r="M11" s="41">
        <f>$I$4</f>
        <v>0</v>
      </c>
      <c r="N11" s="74" t="s">
        <v>32</v>
      </c>
      <c r="O11" s="76">
        <f>E11</f>
        <v>9</v>
      </c>
      <c r="P11" s="77" t="str">
        <f>IF(F11&gt;0 = TRUE,F11, "")</f>
        <v/>
      </c>
      <c r="Q11" s="114" t="str">
        <f t="shared" ref="Q11:Q22" si="0">G11</f>
        <v>mg/L C</v>
      </c>
      <c r="R11" s="114">
        <f t="shared" ref="R11:R22" si="1">IF(I11&gt;0=TRUE,I11, (IF(J11&gt;0=TRUE, J11,K11)))</f>
        <v>0</v>
      </c>
      <c r="S11" s="78">
        <f t="shared" ref="S11:S15" si="2">$D$6</f>
        <v>0</v>
      </c>
      <c r="T11" s="79">
        <f t="shared" ref="T11:T22" si="3">$F$28</f>
        <v>0</v>
      </c>
      <c r="U11" s="80">
        <f>$K$4</f>
        <v>3</v>
      </c>
      <c r="V11" s="128" t="s">
        <v>8</v>
      </c>
    </row>
    <row r="12" spans="2:22" s="3" customFormat="1" ht="21" customHeight="1" x14ac:dyDescent="0.3">
      <c r="B12" s="149"/>
      <c r="C12" s="159" t="s">
        <v>20</v>
      </c>
      <c r="D12" s="160"/>
      <c r="E12" s="27">
        <v>8</v>
      </c>
      <c r="F12" s="63"/>
      <c r="G12" s="52" t="s">
        <v>0</v>
      </c>
      <c r="H12" s="69"/>
      <c r="I12" s="69"/>
      <c r="J12" s="69"/>
      <c r="K12" s="70"/>
      <c r="L12" s="45">
        <v>2</v>
      </c>
      <c r="M12" s="42">
        <f t="shared" ref="M12:M22" si="4">$I$4</f>
        <v>0</v>
      </c>
      <c r="N12" s="75" t="s">
        <v>32</v>
      </c>
      <c r="O12" s="81">
        <f t="shared" ref="O12:O22" si="5">E12</f>
        <v>8</v>
      </c>
      <c r="P12" s="33" t="str">
        <f t="shared" ref="P12:P22" si="6">IF(F12&gt;0 = TRUE,F12, "")</f>
        <v/>
      </c>
      <c r="Q12" s="115" t="str">
        <f t="shared" si="0"/>
        <v>mg/L O2</v>
      </c>
      <c r="R12" s="115">
        <f t="shared" si="1"/>
        <v>0</v>
      </c>
      <c r="S12" s="37">
        <f t="shared" si="2"/>
        <v>0</v>
      </c>
      <c r="T12" s="34">
        <f t="shared" si="3"/>
        <v>0</v>
      </c>
      <c r="U12" s="82">
        <f t="shared" ref="U12:U22" si="7">$K$4</f>
        <v>3</v>
      </c>
      <c r="V12" s="129"/>
    </row>
    <row r="13" spans="2:22" s="3" customFormat="1" ht="21" customHeight="1" x14ac:dyDescent="0.3">
      <c r="B13" s="149"/>
      <c r="C13" s="151" t="s">
        <v>10</v>
      </c>
      <c r="D13" s="152"/>
      <c r="E13" s="27" t="s">
        <v>26</v>
      </c>
      <c r="F13" s="63"/>
      <c r="G13" s="52" t="s">
        <v>3</v>
      </c>
      <c r="H13" s="69"/>
      <c r="I13" s="69"/>
      <c r="J13" s="69"/>
      <c r="K13" s="70"/>
      <c r="L13" s="45">
        <v>4</v>
      </c>
      <c r="M13" s="42">
        <f t="shared" si="4"/>
        <v>0</v>
      </c>
      <c r="N13" s="75" t="s">
        <v>32</v>
      </c>
      <c r="O13" s="81" t="str">
        <f t="shared" si="5"/>
        <v>11</v>
      </c>
      <c r="P13" s="33" t="str">
        <f t="shared" si="6"/>
        <v/>
      </c>
      <c r="Q13" s="115" t="str">
        <f t="shared" si="0"/>
        <v>mg/L P</v>
      </c>
      <c r="R13" s="115">
        <f t="shared" si="1"/>
        <v>0</v>
      </c>
      <c r="S13" s="37">
        <f t="shared" si="2"/>
        <v>0</v>
      </c>
      <c r="T13" s="34">
        <f t="shared" si="3"/>
        <v>0</v>
      </c>
      <c r="U13" s="82">
        <f t="shared" si="7"/>
        <v>3</v>
      </c>
      <c r="V13" s="129"/>
    </row>
    <row r="14" spans="2:22" s="3" customFormat="1" ht="21" customHeight="1" x14ac:dyDescent="0.3">
      <c r="B14" s="149"/>
      <c r="C14" s="151" t="s">
        <v>19</v>
      </c>
      <c r="D14" s="152"/>
      <c r="E14" s="27" t="s">
        <v>27</v>
      </c>
      <c r="F14" s="64"/>
      <c r="G14" s="28" t="s">
        <v>4</v>
      </c>
      <c r="H14" s="69"/>
      <c r="I14" s="69"/>
      <c r="J14" s="69"/>
      <c r="K14" s="70"/>
      <c r="L14" s="45">
        <v>5</v>
      </c>
      <c r="M14" s="42">
        <f t="shared" si="4"/>
        <v>0</v>
      </c>
      <c r="N14" s="75" t="s">
        <v>32</v>
      </c>
      <c r="O14" s="81" t="str">
        <f t="shared" si="5"/>
        <v>13</v>
      </c>
      <c r="P14" s="33" t="str">
        <f t="shared" si="6"/>
        <v/>
      </c>
      <c r="Q14" s="115" t="str">
        <f t="shared" si="0"/>
        <v>mg/L N</v>
      </c>
      <c r="R14" s="115">
        <f t="shared" si="1"/>
        <v>0</v>
      </c>
      <c r="S14" s="37">
        <f t="shared" si="2"/>
        <v>0</v>
      </c>
      <c r="T14" s="34">
        <f t="shared" si="3"/>
        <v>0</v>
      </c>
      <c r="U14" s="82">
        <f t="shared" si="7"/>
        <v>3</v>
      </c>
      <c r="V14" s="129"/>
    </row>
    <row r="15" spans="2:22" s="3" customFormat="1" ht="21" customHeight="1" thickBot="1" x14ac:dyDescent="0.35">
      <c r="B15" s="150"/>
      <c r="C15" s="153" t="s">
        <v>11</v>
      </c>
      <c r="D15" s="154"/>
      <c r="E15" s="27" t="s">
        <v>28</v>
      </c>
      <c r="F15" s="65"/>
      <c r="G15" s="53" t="s">
        <v>4</v>
      </c>
      <c r="H15" s="71"/>
      <c r="I15" s="71"/>
      <c r="J15" s="71"/>
      <c r="K15" s="72"/>
      <c r="L15" s="45">
        <v>6</v>
      </c>
      <c r="M15" s="42">
        <f t="shared" si="4"/>
        <v>0</v>
      </c>
      <c r="N15" s="75" t="s">
        <v>32</v>
      </c>
      <c r="O15" s="83" t="str">
        <f t="shared" si="5"/>
        <v>16</v>
      </c>
      <c r="P15" s="84" t="str">
        <f t="shared" si="6"/>
        <v/>
      </c>
      <c r="Q15" s="116" t="str">
        <f t="shared" si="0"/>
        <v>mg/L N</v>
      </c>
      <c r="R15" s="116">
        <f t="shared" si="1"/>
        <v>0</v>
      </c>
      <c r="S15" s="85">
        <f t="shared" si="2"/>
        <v>0</v>
      </c>
      <c r="T15" s="86">
        <f t="shared" si="3"/>
        <v>0</v>
      </c>
      <c r="U15" s="87">
        <f t="shared" si="7"/>
        <v>3</v>
      </c>
      <c r="V15" s="130"/>
    </row>
    <row r="16" spans="2:22" s="3" customFormat="1" ht="21" customHeight="1" x14ac:dyDescent="0.3">
      <c r="B16" s="148" t="s">
        <v>9</v>
      </c>
      <c r="C16" s="157" t="s">
        <v>13</v>
      </c>
      <c r="D16" s="158"/>
      <c r="E16" s="26" t="s">
        <v>43</v>
      </c>
      <c r="F16" s="62"/>
      <c r="G16" s="51" t="s">
        <v>1</v>
      </c>
      <c r="H16" s="67"/>
      <c r="I16" s="67"/>
      <c r="J16" s="67"/>
      <c r="K16" s="73"/>
      <c r="L16" s="45">
        <v>1</v>
      </c>
      <c r="M16" s="42">
        <f t="shared" si="4"/>
        <v>0</v>
      </c>
      <c r="N16" s="75" t="s">
        <v>33</v>
      </c>
      <c r="O16" s="89" t="str">
        <f t="shared" si="5"/>
        <v>5</v>
      </c>
      <c r="P16" s="90" t="str">
        <f t="shared" si="6"/>
        <v/>
      </c>
      <c r="Q16" s="117" t="str">
        <f t="shared" si="0"/>
        <v xml:space="preserve">mg/L </v>
      </c>
      <c r="R16" s="117">
        <f t="shared" si="1"/>
        <v>0</v>
      </c>
      <c r="S16" s="91">
        <f>$G$6</f>
        <v>0</v>
      </c>
      <c r="T16" s="92">
        <f t="shared" si="3"/>
        <v>0</v>
      </c>
      <c r="U16" s="93">
        <f t="shared" si="7"/>
        <v>3</v>
      </c>
      <c r="V16" s="131" t="s">
        <v>9</v>
      </c>
    </row>
    <row r="17" spans="2:22" s="3" customFormat="1" ht="21" customHeight="1" x14ac:dyDescent="0.3">
      <c r="B17" s="149"/>
      <c r="C17" s="159" t="s">
        <v>14</v>
      </c>
      <c r="D17" s="160"/>
      <c r="E17" s="27">
        <v>10</v>
      </c>
      <c r="F17" s="63"/>
      <c r="G17" s="52" t="s">
        <v>2</v>
      </c>
      <c r="H17" s="69"/>
      <c r="I17" s="69"/>
      <c r="J17" s="69"/>
      <c r="K17" s="70"/>
      <c r="L17" s="45">
        <v>3</v>
      </c>
      <c r="M17" s="42">
        <f t="shared" si="4"/>
        <v>0</v>
      </c>
      <c r="N17" s="75" t="s">
        <v>33</v>
      </c>
      <c r="O17" s="94">
        <f t="shared" si="5"/>
        <v>10</v>
      </c>
      <c r="P17" s="38" t="str">
        <f t="shared" si="6"/>
        <v/>
      </c>
      <c r="Q17" s="118" t="str">
        <f t="shared" si="0"/>
        <v>mg/L C</v>
      </c>
      <c r="R17" s="118">
        <f t="shared" si="1"/>
        <v>0</v>
      </c>
      <c r="S17" s="39">
        <f t="shared" ref="S17:S21" si="8">$G$6</f>
        <v>0</v>
      </c>
      <c r="T17" s="40">
        <f t="shared" si="3"/>
        <v>0</v>
      </c>
      <c r="U17" s="95">
        <f t="shared" si="7"/>
        <v>3</v>
      </c>
      <c r="V17" s="131"/>
    </row>
    <row r="18" spans="2:22" s="3" customFormat="1" ht="21" customHeight="1" x14ac:dyDescent="0.3">
      <c r="B18" s="149"/>
      <c r="C18" s="159" t="s">
        <v>20</v>
      </c>
      <c r="D18" s="160"/>
      <c r="E18" s="27">
        <v>8</v>
      </c>
      <c r="F18" s="63"/>
      <c r="G18" s="52" t="s">
        <v>0</v>
      </c>
      <c r="H18" s="69"/>
      <c r="I18" s="69"/>
      <c r="J18" s="69"/>
      <c r="K18" s="70"/>
      <c r="L18" s="45">
        <v>4</v>
      </c>
      <c r="M18" s="42">
        <f t="shared" si="4"/>
        <v>0</v>
      </c>
      <c r="N18" s="75" t="s">
        <v>33</v>
      </c>
      <c r="O18" s="94">
        <f t="shared" si="5"/>
        <v>8</v>
      </c>
      <c r="P18" s="38" t="str">
        <f t="shared" si="6"/>
        <v/>
      </c>
      <c r="Q18" s="118" t="str">
        <f t="shared" si="0"/>
        <v>mg/L O2</v>
      </c>
      <c r="R18" s="118">
        <f t="shared" si="1"/>
        <v>0</v>
      </c>
      <c r="S18" s="39">
        <f t="shared" si="8"/>
        <v>0</v>
      </c>
      <c r="T18" s="40">
        <f t="shared" si="3"/>
        <v>0</v>
      </c>
      <c r="U18" s="95">
        <f t="shared" si="7"/>
        <v>3</v>
      </c>
      <c r="V18" s="131"/>
    </row>
    <row r="19" spans="2:22" s="3" customFormat="1" ht="21" customHeight="1" x14ac:dyDescent="0.3">
      <c r="B19" s="149"/>
      <c r="C19" s="151" t="s">
        <v>10</v>
      </c>
      <c r="D19" s="152"/>
      <c r="E19" s="27" t="s">
        <v>26</v>
      </c>
      <c r="F19" s="63"/>
      <c r="G19" s="52" t="s">
        <v>3</v>
      </c>
      <c r="H19" s="69"/>
      <c r="I19" s="69"/>
      <c r="J19" s="69"/>
      <c r="K19" s="70"/>
      <c r="L19" s="45">
        <v>6</v>
      </c>
      <c r="M19" s="42">
        <f t="shared" si="4"/>
        <v>0</v>
      </c>
      <c r="N19" s="75" t="s">
        <v>33</v>
      </c>
      <c r="O19" s="94" t="str">
        <f t="shared" si="5"/>
        <v>11</v>
      </c>
      <c r="P19" s="38" t="str">
        <f t="shared" si="6"/>
        <v/>
      </c>
      <c r="Q19" s="118" t="str">
        <f t="shared" si="0"/>
        <v>mg/L P</v>
      </c>
      <c r="R19" s="118">
        <f t="shared" si="1"/>
        <v>0</v>
      </c>
      <c r="S19" s="39">
        <f t="shared" si="8"/>
        <v>0</v>
      </c>
      <c r="T19" s="40">
        <f t="shared" si="3"/>
        <v>0</v>
      </c>
      <c r="U19" s="95">
        <f t="shared" si="7"/>
        <v>3</v>
      </c>
      <c r="V19" s="131"/>
    </row>
    <row r="20" spans="2:22" s="3" customFormat="1" ht="21" customHeight="1" x14ac:dyDescent="0.3">
      <c r="B20" s="149"/>
      <c r="C20" s="155" t="s">
        <v>15</v>
      </c>
      <c r="D20" s="156"/>
      <c r="E20" s="27" t="s">
        <v>29</v>
      </c>
      <c r="F20" s="63"/>
      <c r="G20" s="52" t="s">
        <v>3</v>
      </c>
      <c r="H20" s="69"/>
      <c r="I20" s="69"/>
      <c r="J20" s="69"/>
      <c r="K20" s="70"/>
      <c r="L20" s="45">
        <v>7</v>
      </c>
      <c r="M20" s="42">
        <f t="shared" si="4"/>
        <v>0</v>
      </c>
      <c r="N20" s="75" t="s">
        <v>33</v>
      </c>
      <c r="O20" s="94" t="str">
        <f t="shared" si="5"/>
        <v>12</v>
      </c>
      <c r="P20" s="38" t="str">
        <f t="shared" si="6"/>
        <v/>
      </c>
      <c r="Q20" s="118" t="str">
        <f t="shared" si="0"/>
        <v>mg/L P</v>
      </c>
      <c r="R20" s="118">
        <f t="shared" si="1"/>
        <v>0</v>
      </c>
      <c r="S20" s="39">
        <f t="shared" si="8"/>
        <v>0</v>
      </c>
      <c r="T20" s="40">
        <f t="shared" si="3"/>
        <v>0</v>
      </c>
      <c r="U20" s="95">
        <f t="shared" si="7"/>
        <v>3</v>
      </c>
      <c r="V20" s="131"/>
    </row>
    <row r="21" spans="2:22" s="3" customFormat="1" ht="21" customHeight="1" x14ac:dyDescent="0.3">
      <c r="B21" s="149"/>
      <c r="C21" s="151" t="s">
        <v>35</v>
      </c>
      <c r="D21" s="152"/>
      <c r="E21" s="27" t="s">
        <v>27</v>
      </c>
      <c r="F21" s="63"/>
      <c r="G21" s="52" t="s">
        <v>4</v>
      </c>
      <c r="H21" s="69"/>
      <c r="I21" s="69"/>
      <c r="J21" s="69"/>
      <c r="K21" s="70"/>
      <c r="L21" s="45">
        <v>8</v>
      </c>
      <c r="M21" s="42">
        <f t="shared" si="4"/>
        <v>0</v>
      </c>
      <c r="N21" s="75" t="s">
        <v>33</v>
      </c>
      <c r="O21" s="94" t="str">
        <f t="shared" si="5"/>
        <v>13</v>
      </c>
      <c r="P21" s="38" t="str">
        <f t="shared" si="6"/>
        <v/>
      </c>
      <c r="Q21" s="118" t="str">
        <f t="shared" si="0"/>
        <v>mg/L N</v>
      </c>
      <c r="R21" s="118">
        <f t="shared" si="1"/>
        <v>0</v>
      </c>
      <c r="S21" s="39">
        <f t="shared" si="8"/>
        <v>0</v>
      </c>
      <c r="T21" s="40">
        <f t="shared" si="3"/>
        <v>0</v>
      </c>
      <c r="U21" s="95">
        <f t="shared" si="7"/>
        <v>3</v>
      </c>
      <c r="V21" s="131"/>
    </row>
    <row r="22" spans="2:22" s="3" customFormat="1" ht="21" customHeight="1" thickBot="1" x14ac:dyDescent="0.35">
      <c r="B22" s="150"/>
      <c r="C22" s="153" t="s">
        <v>36</v>
      </c>
      <c r="D22" s="154"/>
      <c r="E22" s="127" t="s">
        <v>30</v>
      </c>
      <c r="F22" s="65"/>
      <c r="G22" s="54" t="s">
        <v>4</v>
      </c>
      <c r="H22" s="71"/>
      <c r="I22" s="71"/>
      <c r="J22" s="71"/>
      <c r="K22" s="72"/>
      <c r="L22" s="45">
        <v>9</v>
      </c>
      <c r="M22" s="43">
        <f t="shared" si="4"/>
        <v>0</v>
      </c>
      <c r="N22" s="88" t="s">
        <v>33</v>
      </c>
      <c r="O22" s="96" t="str">
        <f t="shared" si="5"/>
        <v>14</v>
      </c>
      <c r="P22" s="97" t="str">
        <f t="shared" si="6"/>
        <v/>
      </c>
      <c r="Q22" s="119" t="str">
        <f t="shared" si="0"/>
        <v>mg/L N</v>
      </c>
      <c r="R22" s="119">
        <f t="shared" si="1"/>
        <v>0</v>
      </c>
      <c r="S22" s="98">
        <f>$G$6</f>
        <v>0</v>
      </c>
      <c r="T22" s="99">
        <f t="shared" si="3"/>
        <v>0</v>
      </c>
      <c r="U22" s="100">
        <f t="shared" si="7"/>
        <v>3</v>
      </c>
      <c r="V22" s="132"/>
    </row>
    <row r="23" spans="2:22" s="3" customFormat="1" ht="11.25" customHeight="1" x14ac:dyDescent="0.3">
      <c r="B23" s="16"/>
      <c r="C23" s="16"/>
      <c r="D23" s="162"/>
      <c r="E23" s="162"/>
      <c r="F23" s="162"/>
      <c r="G23" s="162"/>
      <c r="H23" s="122"/>
      <c r="I23" s="20"/>
      <c r="J23" s="21"/>
      <c r="K23" s="22"/>
      <c r="L23" s="45"/>
      <c r="M23" s="30"/>
      <c r="N23" s="30"/>
      <c r="O23" s="30"/>
      <c r="P23" s="17"/>
      <c r="Q23" s="17"/>
      <c r="R23" s="17"/>
      <c r="S23" s="36"/>
      <c r="T23" s="17"/>
      <c r="U23" s="30"/>
    </row>
    <row r="24" spans="2:22" s="3" customFormat="1" ht="12" customHeight="1" x14ac:dyDescent="0.3">
      <c r="B24" s="16"/>
      <c r="C24" s="16" t="s">
        <v>38</v>
      </c>
      <c r="D24" s="163"/>
      <c r="E24" s="164"/>
      <c r="F24" s="164"/>
      <c r="G24" s="164"/>
      <c r="H24" s="164"/>
      <c r="I24" s="164"/>
      <c r="J24" s="164"/>
      <c r="K24" s="165"/>
      <c r="L24" s="45"/>
      <c r="M24" s="30"/>
      <c r="N24" s="30"/>
      <c r="O24" s="30"/>
      <c r="P24" s="17"/>
      <c r="Q24" s="17"/>
      <c r="R24" s="17"/>
      <c r="S24" s="36"/>
      <c r="T24" s="17"/>
      <c r="U24" s="30"/>
    </row>
    <row r="25" spans="2:22" s="3" customFormat="1" ht="12" customHeight="1" x14ac:dyDescent="0.3">
      <c r="B25" s="16"/>
      <c r="C25" s="16"/>
      <c r="D25" s="166"/>
      <c r="E25" s="167"/>
      <c r="F25" s="167"/>
      <c r="G25" s="167"/>
      <c r="H25" s="167"/>
      <c r="I25" s="167"/>
      <c r="J25" s="167"/>
      <c r="K25" s="168"/>
      <c r="L25" s="45"/>
      <c r="M25" s="30"/>
      <c r="N25" s="30"/>
      <c r="O25" s="30"/>
      <c r="P25" s="17"/>
      <c r="Q25" s="17"/>
      <c r="R25" s="17"/>
      <c r="S25" s="36"/>
      <c r="T25" s="17"/>
      <c r="U25" s="30"/>
    </row>
    <row r="26" spans="2:22" s="3" customFormat="1" ht="12" customHeight="1" x14ac:dyDescent="0.3">
      <c r="B26" s="16"/>
      <c r="C26" s="16"/>
      <c r="D26" s="169"/>
      <c r="E26" s="170"/>
      <c r="F26" s="170"/>
      <c r="G26" s="170"/>
      <c r="H26" s="170"/>
      <c r="I26" s="170"/>
      <c r="J26" s="170"/>
      <c r="K26" s="171"/>
      <c r="L26" s="45"/>
      <c r="M26" s="30"/>
      <c r="N26" s="30"/>
      <c r="O26" s="30"/>
      <c r="P26" s="17"/>
      <c r="Q26" s="17"/>
      <c r="R26" s="17"/>
      <c r="S26" s="36"/>
      <c r="T26" s="17"/>
      <c r="U26" s="30"/>
    </row>
    <row r="27" spans="2:22" s="3" customFormat="1" ht="9" customHeight="1" x14ac:dyDescent="0.3">
      <c r="B27" s="16"/>
      <c r="C27" s="16"/>
      <c r="D27" s="23"/>
      <c r="E27" s="23"/>
      <c r="F27" s="23"/>
      <c r="G27" s="23"/>
      <c r="H27" s="23"/>
      <c r="I27" s="23"/>
      <c r="J27" s="23"/>
      <c r="K27" s="23"/>
      <c r="L27" s="45"/>
      <c r="M27" s="30"/>
      <c r="N27" s="30"/>
      <c r="O27" s="30"/>
      <c r="P27" s="17"/>
      <c r="Q27" s="17"/>
      <c r="R27" s="17"/>
      <c r="S27" s="36"/>
      <c r="T27" s="17"/>
      <c r="U27" s="30"/>
    </row>
    <row r="28" spans="2:22" s="3" customFormat="1" ht="20.149999999999999" customHeight="1" x14ac:dyDescent="0.3">
      <c r="B28" s="16"/>
      <c r="C28" s="103" t="s">
        <v>39</v>
      </c>
      <c r="D28" s="16"/>
      <c r="E28" s="55"/>
      <c r="F28" s="174"/>
      <c r="G28" s="175"/>
      <c r="H28" s="175"/>
      <c r="I28" s="175"/>
      <c r="J28" s="175"/>
      <c r="K28" s="176"/>
      <c r="L28" s="45"/>
      <c r="M28" s="30"/>
      <c r="N28" s="30"/>
      <c r="O28" s="30"/>
      <c r="P28" s="17"/>
      <c r="Q28" s="17"/>
      <c r="R28" s="17"/>
      <c r="S28" s="36"/>
      <c r="T28" s="17"/>
      <c r="U28" s="30"/>
    </row>
    <row r="29" spans="2:22" s="3" customFormat="1" ht="5.25" customHeight="1" x14ac:dyDescent="0.3">
      <c r="B29" s="16"/>
      <c r="C29" s="16"/>
      <c r="D29" s="172"/>
      <c r="E29" s="172"/>
      <c r="F29" s="172"/>
      <c r="G29" s="172"/>
      <c r="H29" s="55"/>
      <c r="I29" s="20"/>
      <c r="J29" s="21"/>
      <c r="K29" s="22"/>
      <c r="L29" s="45"/>
      <c r="M29" s="30"/>
      <c r="N29" s="30"/>
      <c r="O29" s="30"/>
      <c r="P29" s="17"/>
      <c r="Q29" s="17"/>
      <c r="R29" s="17"/>
      <c r="S29" s="36"/>
      <c r="T29" s="17"/>
      <c r="U29" s="30"/>
    </row>
    <row r="30" spans="2:22" s="3" customFormat="1" ht="20.149999999999999" customHeight="1" x14ac:dyDescent="0.3">
      <c r="B30" s="16"/>
      <c r="C30" s="103" t="s">
        <v>40</v>
      </c>
      <c r="D30" s="103"/>
      <c r="E30" s="104"/>
      <c r="F30" s="174"/>
      <c r="G30" s="175"/>
      <c r="H30" s="175"/>
      <c r="I30" s="175"/>
      <c r="J30" s="175"/>
      <c r="K30" s="176"/>
      <c r="L30" s="45"/>
      <c r="M30" s="30"/>
      <c r="N30" s="30"/>
      <c r="O30" s="30"/>
      <c r="P30" s="17"/>
      <c r="Q30" s="17"/>
      <c r="R30" s="17"/>
      <c r="S30" s="36"/>
      <c r="T30" s="17"/>
      <c r="U30" s="30"/>
    </row>
    <row r="31" spans="2:22" s="3" customFormat="1" ht="112.5" customHeight="1" x14ac:dyDescent="0.3">
      <c r="B31" s="16"/>
      <c r="C31" s="16"/>
      <c r="D31" s="173"/>
      <c r="E31" s="173"/>
      <c r="F31" s="173"/>
      <c r="G31" s="173"/>
      <c r="H31" s="123"/>
      <c r="I31" s="20"/>
      <c r="J31" s="21"/>
      <c r="K31" s="22"/>
      <c r="L31" s="45"/>
      <c r="M31" s="30"/>
      <c r="N31" s="30"/>
      <c r="O31" s="30"/>
      <c r="P31" s="17"/>
      <c r="Q31" s="17"/>
      <c r="R31" s="17"/>
      <c r="S31" s="36"/>
      <c r="T31" s="17"/>
      <c r="U31" s="30"/>
    </row>
    <row r="32" spans="2:22" s="3" customFormat="1" x14ac:dyDescent="0.3">
      <c r="B32" s="16"/>
      <c r="C32" s="6"/>
      <c r="D32" s="161"/>
      <c r="E32" s="161"/>
      <c r="F32" s="161"/>
      <c r="G32" s="161"/>
      <c r="H32" s="13"/>
      <c r="I32" s="6"/>
      <c r="J32" s="7"/>
      <c r="K32" s="22"/>
      <c r="L32" s="45"/>
      <c r="M32" s="30"/>
      <c r="N32" s="30"/>
      <c r="O32" s="30"/>
      <c r="P32" s="17"/>
      <c r="Q32" s="17"/>
      <c r="R32" s="17"/>
      <c r="S32" s="36"/>
      <c r="T32" s="17"/>
      <c r="U32" s="30"/>
    </row>
    <row r="33" spans="2:21" s="3" customFormat="1" x14ac:dyDescent="0.3">
      <c r="B33" s="16"/>
      <c r="C33" s="6"/>
      <c r="D33" s="161"/>
      <c r="E33" s="161"/>
      <c r="F33" s="161"/>
      <c r="G33" s="161"/>
      <c r="H33" s="13"/>
      <c r="I33" s="6"/>
      <c r="J33" s="7"/>
      <c r="K33" s="22"/>
      <c r="L33" s="45"/>
      <c r="M33" s="30"/>
      <c r="N33" s="30"/>
      <c r="O33" s="30"/>
      <c r="P33" s="17"/>
      <c r="Q33" s="17"/>
      <c r="R33" s="17"/>
      <c r="S33" s="36"/>
      <c r="T33" s="17"/>
      <c r="U33" s="30"/>
    </row>
    <row r="34" spans="2:21" s="3" customFormat="1" x14ac:dyDescent="0.3">
      <c r="B34" s="16"/>
      <c r="C34" s="6"/>
      <c r="D34" s="161"/>
      <c r="E34" s="161"/>
      <c r="F34" s="161"/>
      <c r="G34" s="161"/>
      <c r="H34" s="13"/>
      <c r="I34" s="6"/>
      <c r="J34" s="7"/>
      <c r="K34" s="22"/>
      <c r="L34" s="45"/>
      <c r="M34" s="30"/>
      <c r="N34" s="30"/>
      <c r="O34" s="30"/>
      <c r="P34" s="17"/>
      <c r="Q34" s="17"/>
      <c r="R34" s="17"/>
      <c r="S34" s="36"/>
      <c r="T34" s="17"/>
      <c r="U34" s="30"/>
    </row>
    <row r="35" spans="2:21" s="3" customFormat="1" x14ac:dyDescent="0.3">
      <c r="B35" s="16"/>
      <c r="C35" s="6"/>
      <c r="D35" s="161"/>
      <c r="E35" s="161"/>
      <c r="F35" s="161"/>
      <c r="G35" s="161"/>
      <c r="H35" s="13"/>
      <c r="I35" s="6"/>
      <c r="J35" s="7"/>
      <c r="K35" s="22"/>
      <c r="L35" s="45"/>
      <c r="M35" s="30"/>
      <c r="N35" s="30"/>
      <c r="O35" s="30"/>
      <c r="P35" s="17"/>
      <c r="Q35" s="17"/>
      <c r="R35" s="17"/>
      <c r="S35" s="36"/>
      <c r="T35" s="17"/>
      <c r="U35" s="30"/>
    </row>
    <row r="36" spans="2:21" s="3" customFormat="1" x14ac:dyDescent="0.3">
      <c r="B36" s="16"/>
      <c r="C36" s="6"/>
      <c r="D36" s="161"/>
      <c r="E36" s="161"/>
      <c r="F36" s="161"/>
      <c r="G36" s="161"/>
      <c r="H36" s="13"/>
      <c r="I36" s="6"/>
      <c r="J36" s="7"/>
      <c r="K36" s="22"/>
      <c r="L36" s="45"/>
      <c r="M36" s="30"/>
      <c r="N36" s="30"/>
      <c r="O36" s="30"/>
      <c r="P36" s="17"/>
      <c r="Q36" s="17"/>
      <c r="R36" s="17"/>
      <c r="S36" s="36"/>
      <c r="T36" s="17"/>
      <c r="U36" s="30"/>
    </row>
    <row r="37" spans="2:21" s="3" customFormat="1" x14ac:dyDescent="0.3">
      <c r="B37" s="16"/>
      <c r="C37" s="6"/>
      <c r="D37" s="6"/>
      <c r="E37" s="13"/>
      <c r="F37" s="6"/>
      <c r="G37" s="6"/>
      <c r="H37" s="6"/>
      <c r="I37" s="6"/>
      <c r="J37" s="7"/>
      <c r="K37" s="22"/>
      <c r="L37" s="45"/>
      <c r="M37" s="30"/>
      <c r="N37" s="30"/>
      <c r="O37" s="30"/>
      <c r="P37" s="17"/>
      <c r="Q37" s="17"/>
      <c r="R37" s="17"/>
      <c r="S37" s="36"/>
      <c r="T37" s="17"/>
      <c r="U37" s="30"/>
    </row>
    <row r="38" spans="2:21" s="3" customFormat="1" x14ac:dyDescent="0.3">
      <c r="B38" s="16"/>
      <c r="C38" s="6"/>
      <c r="D38" s="6"/>
      <c r="E38" s="13"/>
      <c r="F38" s="6"/>
      <c r="G38" s="6"/>
      <c r="H38" s="6"/>
      <c r="I38" s="6"/>
      <c r="J38" s="7"/>
      <c r="K38" s="22"/>
      <c r="L38" s="45"/>
      <c r="M38" s="30"/>
      <c r="N38" s="30"/>
      <c r="O38" s="30"/>
      <c r="P38" s="17"/>
      <c r="Q38" s="17"/>
      <c r="R38" s="17"/>
      <c r="S38" s="36"/>
      <c r="T38" s="17"/>
      <c r="U38" s="30"/>
    </row>
    <row r="39" spans="2:21" s="3" customFormat="1" x14ac:dyDescent="0.3">
      <c r="B39" s="16"/>
      <c r="C39" s="6"/>
      <c r="D39" s="6"/>
      <c r="E39" s="13"/>
      <c r="F39" s="6"/>
      <c r="G39" s="6"/>
      <c r="H39" s="6"/>
      <c r="I39" s="6"/>
      <c r="J39" s="7"/>
      <c r="K39" s="22"/>
      <c r="L39" s="45"/>
      <c r="M39" s="30"/>
      <c r="N39" s="30"/>
      <c r="O39" s="30"/>
      <c r="P39" s="17"/>
      <c r="Q39" s="17"/>
      <c r="R39" s="17"/>
      <c r="S39" s="36"/>
      <c r="T39" s="17"/>
      <c r="U39" s="30"/>
    </row>
    <row r="40" spans="2:21" s="3" customFormat="1" x14ac:dyDescent="0.3">
      <c r="B40" s="16"/>
      <c r="C40" s="6"/>
      <c r="D40" s="6"/>
      <c r="E40" s="13"/>
      <c r="F40" s="6"/>
      <c r="G40" s="6"/>
      <c r="H40" s="6"/>
      <c r="I40" s="6"/>
      <c r="J40" s="7"/>
      <c r="K40" s="22"/>
      <c r="L40" s="45"/>
      <c r="M40" s="30"/>
      <c r="N40" s="30"/>
      <c r="O40" s="30"/>
      <c r="P40" s="17"/>
      <c r="Q40" s="17"/>
      <c r="R40" s="17"/>
      <c r="S40" s="36"/>
      <c r="T40" s="17"/>
      <c r="U40" s="30"/>
    </row>
    <row r="41" spans="2:21" s="3" customFormat="1" x14ac:dyDescent="0.3">
      <c r="B41" s="16"/>
      <c r="C41" s="6"/>
      <c r="D41" s="6"/>
      <c r="E41" s="13"/>
      <c r="F41" s="6"/>
      <c r="G41" s="6"/>
      <c r="H41" s="6"/>
      <c r="I41" s="6"/>
      <c r="J41" s="7"/>
      <c r="K41" s="22"/>
      <c r="L41" s="45"/>
      <c r="M41" s="30"/>
      <c r="N41" s="30"/>
      <c r="O41" s="30"/>
      <c r="P41" s="17"/>
      <c r="Q41" s="17"/>
      <c r="R41" s="17"/>
      <c r="S41" s="36"/>
      <c r="T41" s="17"/>
      <c r="U41" s="30"/>
    </row>
    <row r="42" spans="2:21" s="3" customFormat="1" x14ac:dyDescent="0.3">
      <c r="B42" s="16"/>
      <c r="C42" s="6"/>
      <c r="D42" s="6"/>
      <c r="E42" s="13"/>
      <c r="F42" s="6"/>
      <c r="G42" s="6"/>
      <c r="H42" s="6"/>
      <c r="I42" s="6"/>
      <c r="J42" s="7"/>
      <c r="K42" s="22"/>
      <c r="L42" s="45"/>
      <c r="M42" s="30"/>
      <c r="N42" s="30"/>
      <c r="O42" s="30"/>
      <c r="P42" s="17"/>
      <c r="Q42" s="17"/>
      <c r="R42" s="17"/>
      <c r="S42" s="36"/>
      <c r="T42" s="17"/>
      <c r="U42" s="30"/>
    </row>
    <row r="43" spans="2:21" s="3" customFormat="1" x14ac:dyDescent="0.3">
      <c r="B43" s="16"/>
      <c r="C43" s="6"/>
      <c r="D43" s="6"/>
      <c r="E43" s="13"/>
      <c r="F43" s="6"/>
      <c r="G43" s="6"/>
      <c r="H43" s="6"/>
      <c r="I43" s="6"/>
      <c r="J43" s="7"/>
      <c r="K43" s="22"/>
      <c r="L43" s="45"/>
      <c r="M43" s="30"/>
      <c r="N43" s="30"/>
      <c r="O43" s="30"/>
      <c r="P43" s="17"/>
      <c r="Q43" s="17"/>
      <c r="R43" s="17"/>
      <c r="S43" s="36"/>
      <c r="T43" s="17"/>
      <c r="U43" s="30"/>
    </row>
    <row r="44" spans="2:21" s="3" customFormat="1" x14ac:dyDescent="0.3">
      <c r="B44" s="16"/>
      <c r="C44" s="6"/>
      <c r="D44" s="6"/>
      <c r="E44" s="13"/>
      <c r="F44" s="6"/>
      <c r="G44" s="6"/>
      <c r="H44" s="6"/>
      <c r="I44" s="6"/>
      <c r="J44" s="7"/>
      <c r="K44" s="22"/>
      <c r="L44" s="45"/>
      <c r="M44" s="30"/>
      <c r="N44" s="30"/>
      <c r="O44" s="30"/>
      <c r="P44" s="17"/>
      <c r="Q44" s="17"/>
      <c r="R44" s="17"/>
      <c r="S44" s="36"/>
      <c r="T44" s="17"/>
      <c r="U44" s="30"/>
    </row>
    <row r="45" spans="2:21" s="3" customFormat="1" x14ac:dyDescent="0.3">
      <c r="B45" s="16"/>
      <c r="C45" s="6"/>
      <c r="D45" s="6"/>
      <c r="E45" s="13"/>
      <c r="F45" s="6"/>
      <c r="G45" s="6"/>
      <c r="H45" s="6"/>
      <c r="I45" s="6"/>
      <c r="J45" s="7"/>
      <c r="K45" s="22"/>
      <c r="L45" s="45"/>
      <c r="M45" s="30"/>
      <c r="N45" s="30"/>
      <c r="O45" s="30"/>
      <c r="P45" s="17"/>
      <c r="Q45" s="17"/>
      <c r="R45" s="17"/>
      <c r="S45" s="36"/>
      <c r="T45" s="17"/>
      <c r="U45" s="30"/>
    </row>
    <row r="46" spans="2:21" s="3" customFormat="1" x14ac:dyDescent="0.3">
      <c r="B46" s="16"/>
      <c r="C46" s="6"/>
      <c r="D46" s="6"/>
      <c r="E46" s="13"/>
      <c r="F46" s="6"/>
      <c r="G46" s="6"/>
      <c r="H46" s="6"/>
      <c r="I46" s="6"/>
      <c r="J46" s="7"/>
      <c r="K46" s="22"/>
      <c r="L46" s="45"/>
      <c r="M46" s="30"/>
      <c r="N46" s="30"/>
      <c r="O46" s="30"/>
      <c r="P46" s="17"/>
      <c r="Q46" s="17"/>
      <c r="R46" s="17"/>
      <c r="S46" s="36"/>
      <c r="T46" s="17"/>
      <c r="U46" s="30"/>
    </row>
    <row r="47" spans="2:21" s="3" customFormat="1" x14ac:dyDescent="0.3">
      <c r="B47" s="16"/>
      <c r="C47" s="6"/>
      <c r="D47" s="6"/>
      <c r="E47" s="13"/>
      <c r="F47" s="6"/>
      <c r="G47" s="6"/>
      <c r="H47" s="6"/>
      <c r="I47" s="6"/>
      <c r="J47" s="7"/>
      <c r="K47" s="22"/>
      <c r="L47" s="45"/>
      <c r="M47" s="30"/>
      <c r="N47" s="30"/>
      <c r="O47" s="30"/>
      <c r="P47" s="17"/>
      <c r="Q47" s="17"/>
      <c r="R47" s="17"/>
      <c r="S47" s="36"/>
      <c r="T47" s="17"/>
      <c r="U47" s="30"/>
    </row>
    <row r="48" spans="2:21" s="3" customFormat="1" x14ac:dyDescent="0.25">
      <c r="C48" s="1"/>
      <c r="D48" s="1"/>
      <c r="E48" s="5"/>
      <c r="F48" s="1"/>
      <c r="G48" s="1"/>
      <c r="H48" s="1"/>
      <c r="I48" s="1"/>
      <c r="J48" s="2"/>
      <c r="K48" s="4"/>
      <c r="L48" s="46"/>
      <c r="M48" s="31"/>
      <c r="N48" s="30"/>
      <c r="O48" s="30"/>
      <c r="P48" s="17"/>
      <c r="Q48" s="17"/>
      <c r="R48" s="17"/>
      <c r="S48" s="36"/>
      <c r="T48" s="17"/>
      <c r="U48" s="30"/>
    </row>
    <row r="49" spans="3:21" s="3" customFormat="1" x14ac:dyDescent="0.25">
      <c r="C49" s="1"/>
      <c r="D49" s="1"/>
      <c r="E49" s="5"/>
      <c r="F49" s="1"/>
      <c r="G49" s="1"/>
      <c r="H49" s="1"/>
      <c r="I49" s="1"/>
      <c r="J49" s="2"/>
      <c r="K49" s="4"/>
      <c r="L49" s="46"/>
      <c r="M49" s="31"/>
      <c r="N49" s="30"/>
      <c r="O49" s="30"/>
      <c r="P49" s="17"/>
      <c r="Q49" s="17"/>
      <c r="R49" s="17"/>
      <c r="S49" s="36"/>
      <c r="T49" s="17"/>
      <c r="U49" s="30"/>
    </row>
    <row r="50" spans="3:21" s="3" customFormat="1" x14ac:dyDescent="0.25">
      <c r="C50" s="1"/>
      <c r="D50" s="1"/>
      <c r="E50" s="5"/>
      <c r="F50" s="1"/>
      <c r="G50" s="1"/>
      <c r="H50" s="1"/>
      <c r="I50" s="1"/>
      <c r="J50" s="2"/>
      <c r="K50" s="4"/>
      <c r="L50" s="46"/>
      <c r="M50" s="31"/>
      <c r="N50" s="30"/>
      <c r="O50" s="30"/>
      <c r="P50" s="17"/>
      <c r="Q50" s="17"/>
      <c r="R50" s="17"/>
      <c r="S50" s="36"/>
      <c r="T50" s="17"/>
      <c r="U50" s="30"/>
    </row>
    <row r="51" spans="3:21" s="3" customFormat="1" x14ac:dyDescent="0.25">
      <c r="C51" s="1"/>
      <c r="D51" s="1"/>
      <c r="E51" s="5"/>
      <c r="F51" s="1"/>
      <c r="G51" s="1"/>
      <c r="H51" s="1"/>
      <c r="I51" s="1"/>
      <c r="J51" s="2"/>
      <c r="K51" s="4"/>
      <c r="L51" s="46"/>
      <c r="M51" s="31"/>
      <c r="N51" s="30"/>
      <c r="O51" s="30"/>
      <c r="P51" s="17"/>
      <c r="Q51" s="17"/>
      <c r="R51" s="17"/>
      <c r="S51" s="36"/>
      <c r="T51" s="17"/>
      <c r="U51" s="30"/>
    </row>
    <row r="52" spans="3:21" s="3" customFormat="1" x14ac:dyDescent="0.25">
      <c r="C52" s="1"/>
      <c r="D52" s="1"/>
      <c r="E52" s="5"/>
      <c r="F52" s="1"/>
      <c r="G52" s="1"/>
      <c r="H52" s="1"/>
      <c r="I52" s="1"/>
      <c r="J52" s="2"/>
      <c r="K52" s="4"/>
      <c r="L52" s="46"/>
      <c r="M52" s="31"/>
      <c r="N52" s="30"/>
      <c r="O52" s="30"/>
      <c r="P52" s="17"/>
      <c r="Q52" s="17"/>
      <c r="R52" s="17"/>
      <c r="S52" s="36"/>
      <c r="T52" s="17"/>
      <c r="U52" s="30"/>
    </row>
  </sheetData>
  <sheetProtection selectLockedCells="1"/>
  <mergeCells count="33">
    <mergeCell ref="O10:U10"/>
    <mergeCell ref="D4:F4"/>
    <mergeCell ref="G6:I6"/>
    <mergeCell ref="I8:K8"/>
    <mergeCell ref="D9:G9"/>
    <mergeCell ref="C10:D10"/>
    <mergeCell ref="B16:B22"/>
    <mergeCell ref="V16:V22"/>
    <mergeCell ref="C19:D19"/>
    <mergeCell ref="C20:D20"/>
    <mergeCell ref="C21:D21"/>
    <mergeCell ref="C16:D16"/>
    <mergeCell ref="C17:D17"/>
    <mergeCell ref="C18:D18"/>
    <mergeCell ref="B11:B15"/>
    <mergeCell ref="V11:V15"/>
    <mergeCell ref="C13:D13"/>
    <mergeCell ref="C14:D14"/>
    <mergeCell ref="C15:D15"/>
    <mergeCell ref="C11:D11"/>
    <mergeCell ref="C12:D12"/>
    <mergeCell ref="D36:G36"/>
    <mergeCell ref="C22:D22"/>
    <mergeCell ref="D23:G23"/>
    <mergeCell ref="D24:K26"/>
    <mergeCell ref="F28:K28"/>
    <mergeCell ref="D29:G29"/>
    <mergeCell ref="F30:K30"/>
    <mergeCell ref="D31:G31"/>
    <mergeCell ref="D32:G32"/>
    <mergeCell ref="D33:G33"/>
    <mergeCell ref="D34:G34"/>
    <mergeCell ref="D35:G35"/>
  </mergeCells>
  <pageMargins left="0.59055118110236227" right="0.39370078740157483" top="0.39370078740157483" bottom="0.39370078740157483" header="0.31496062992125984" footer="0.31496062992125984"/>
  <pageSetup paperSize="9" scale="98" orientation="portrait" r:id="rId1"/>
  <headerFooter alignWithMargins="0"/>
  <ignoredErrors>
    <ignoredError sqref="E13:E16 E19:E22" numberStoredAsText="1"/>
  </ignoredErrors>
  <drawing r:id="rId2"/>
  <legacyDrawing r:id="rId3"/>
  <oleObjects>
    <mc:AlternateContent xmlns:mc="http://schemas.openxmlformats.org/markup-compatibility/2006">
      <mc:Choice Requires="x14">
        <oleObject progId="Word.Picture.8" shapeId="38913" r:id="rId4">
          <objectPr defaultSize="0" r:id="rId5">
            <anchor moveWithCells="1" sizeWithCells="1">
              <from>
                <xdr:col>2</xdr:col>
                <xdr:colOff>31750</xdr:colOff>
                <xdr:row>0</xdr:row>
                <xdr:rowOff>0</xdr:rowOff>
              </from>
              <to>
                <xdr:col>2</xdr:col>
                <xdr:colOff>1136650</xdr:colOff>
                <xdr:row>0</xdr:row>
                <xdr:rowOff>1009650</xdr:rowOff>
              </to>
            </anchor>
          </objectPr>
        </oleObject>
      </mc:Choice>
      <mc:Fallback>
        <oleObject progId="Word.Picture.8" shapeId="38913" r:id="rId4"/>
      </mc:Fallback>
    </mc:AlternateContent>
    <mc:AlternateContent xmlns:mc="http://schemas.openxmlformats.org/markup-compatibility/2006">
      <mc:Choice Requires="x14">
        <oleObject progId="Word.Document.8" shapeId="38916" r:id="rId6">
          <objectPr defaultSize="0" r:id="rId7">
            <anchor moveWithCells="1">
              <from>
                <xdr:col>2</xdr:col>
                <xdr:colOff>101600</xdr:colOff>
                <xdr:row>30</xdr:row>
                <xdr:rowOff>177800</xdr:rowOff>
              </from>
              <to>
                <xdr:col>9</xdr:col>
                <xdr:colOff>755650</xdr:colOff>
                <xdr:row>30</xdr:row>
                <xdr:rowOff>1263650</xdr:rowOff>
              </to>
            </anchor>
          </objectPr>
        </oleObject>
      </mc:Choice>
      <mc:Fallback>
        <oleObject progId="Word.Document.8" shapeId="38916" r:id="rId6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57"/>
    <pageSetUpPr fitToPage="1"/>
  </sheetPr>
  <dimension ref="B1:V52"/>
  <sheetViews>
    <sheetView showGridLines="0" showZeros="0" zoomScaleNormal="100" workbookViewId="0">
      <selection activeCell="D31" sqref="D31:G31"/>
    </sheetView>
  </sheetViews>
  <sheetFormatPr baseColWidth="10" defaultColWidth="11.453125" defaultRowHeight="13" x14ac:dyDescent="0.3"/>
  <cols>
    <col min="1" max="1" width="2.453125" style="1" customWidth="1"/>
    <col min="2" max="2" width="4.453125" style="1" customWidth="1"/>
    <col min="3" max="3" width="19.26953125" style="1" customWidth="1"/>
    <col min="4" max="4" width="15.1796875" style="1" customWidth="1"/>
    <col min="5" max="5" width="4.81640625" style="5" customWidth="1"/>
    <col min="6" max="6" width="10.1796875" style="1" customWidth="1"/>
    <col min="7" max="7" width="7.453125" style="1" customWidth="1"/>
    <col min="8" max="8" width="10.26953125" style="1" customWidth="1"/>
    <col min="9" max="9" width="11.453125" style="1" customWidth="1"/>
    <col min="10" max="10" width="12" style="2" customWidth="1"/>
    <col min="11" max="11" width="11.81640625" style="2" customWidth="1"/>
    <col min="12" max="12" width="3.54296875" style="47" bestFit="1" customWidth="1"/>
    <col min="13" max="13" width="8.1796875" style="32" customWidth="1"/>
    <col min="14" max="14" width="3.7265625" style="29" customWidth="1"/>
    <col min="15" max="15" width="3.81640625" style="29" customWidth="1"/>
    <col min="16" max="16" width="6.81640625" style="8" customWidth="1"/>
    <col min="17" max="17" width="8.7265625" style="8" customWidth="1"/>
    <col min="18" max="18" width="11.1796875" style="8" customWidth="1"/>
    <col min="19" max="19" width="15" style="35" customWidth="1"/>
    <col min="20" max="20" width="17.1796875" style="8" customWidth="1"/>
    <col min="21" max="21" width="4.26953125" style="29" customWidth="1"/>
    <col min="22" max="22" width="5.26953125" style="1" customWidth="1"/>
    <col min="23" max="16384" width="11.453125" style="1"/>
  </cols>
  <sheetData>
    <row r="1" spans="2:22" ht="83.15" customHeight="1" x14ac:dyDescent="0.3">
      <c r="B1" s="6"/>
      <c r="C1" s="6"/>
      <c r="D1" s="6"/>
      <c r="E1" s="13"/>
      <c r="F1" s="6"/>
      <c r="G1" s="6"/>
      <c r="H1" s="6"/>
      <c r="I1" s="6"/>
      <c r="J1" s="7"/>
      <c r="K1" s="7"/>
      <c r="L1" s="44"/>
      <c r="M1" s="29"/>
    </row>
    <row r="2" spans="2:22" ht="18" customHeight="1" x14ac:dyDescent="0.45">
      <c r="B2" s="6"/>
      <c r="C2" s="6"/>
      <c r="D2" s="24" t="s">
        <v>21</v>
      </c>
      <c r="E2" s="25"/>
      <c r="F2" s="9"/>
      <c r="G2" s="9"/>
      <c r="H2" s="9"/>
      <c r="I2" s="9"/>
      <c r="J2" s="9"/>
      <c r="K2" s="7"/>
      <c r="L2" s="44"/>
      <c r="M2" s="29"/>
    </row>
    <row r="3" spans="2:22" ht="30" customHeight="1" x14ac:dyDescent="0.35">
      <c r="B3" s="6"/>
      <c r="C3" s="6"/>
      <c r="D3" s="10"/>
      <c r="E3" s="25"/>
      <c r="F3" s="10"/>
      <c r="G3" s="10"/>
      <c r="H3" s="10"/>
      <c r="I3" s="11"/>
      <c r="J3" s="12"/>
      <c r="K3" s="7"/>
      <c r="L3" s="44"/>
      <c r="M3" s="29"/>
    </row>
    <row r="4" spans="2:22" ht="21.75" customHeight="1" x14ac:dyDescent="0.3">
      <c r="B4" s="6"/>
      <c r="C4" s="101" t="s">
        <v>16</v>
      </c>
      <c r="D4" s="139"/>
      <c r="E4" s="140"/>
      <c r="F4" s="141"/>
      <c r="G4" s="101" t="s">
        <v>31</v>
      </c>
      <c r="H4" s="101"/>
      <c r="I4" s="66"/>
      <c r="J4" s="101" t="s">
        <v>22</v>
      </c>
      <c r="K4" s="66">
        <v>4</v>
      </c>
      <c r="L4" s="44"/>
      <c r="M4" s="29"/>
    </row>
    <row r="5" spans="2:22" ht="7.5" customHeight="1" x14ac:dyDescent="0.3">
      <c r="B5" s="6"/>
      <c r="C5" s="8"/>
      <c r="D5" s="6"/>
      <c r="E5" s="13"/>
      <c r="F5" s="13"/>
      <c r="G5" s="13"/>
      <c r="H5" s="13"/>
      <c r="I5" s="13"/>
      <c r="J5" s="13"/>
      <c r="K5" s="13"/>
      <c r="L5" s="44"/>
      <c r="M5" s="29"/>
    </row>
    <row r="6" spans="2:22" ht="21" customHeight="1" x14ac:dyDescent="0.3">
      <c r="B6" s="6"/>
      <c r="C6" s="102" t="s">
        <v>69</v>
      </c>
      <c r="D6" s="107"/>
      <c r="E6" s="105"/>
      <c r="F6" s="106" t="s">
        <v>70</v>
      </c>
      <c r="G6" s="133"/>
      <c r="H6" s="134"/>
      <c r="I6" s="135"/>
      <c r="J6" s="6"/>
      <c r="K6" s="6"/>
      <c r="L6" s="44"/>
      <c r="M6" s="29"/>
      <c r="R6" s="120"/>
    </row>
    <row r="7" spans="2:22" ht="9.75" customHeight="1" x14ac:dyDescent="0.3">
      <c r="B7" s="6"/>
      <c r="C7" s="14"/>
      <c r="D7" s="13"/>
      <c r="E7" s="13"/>
      <c r="F7" s="13"/>
      <c r="G7" s="6"/>
      <c r="H7" s="6"/>
      <c r="I7" s="6"/>
      <c r="J7" s="6"/>
      <c r="K7" s="6"/>
      <c r="L7" s="44"/>
      <c r="M7" s="29"/>
    </row>
    <row r="8" spans="2:22" ht="36" customHeight="1" x14ac:dyDescent="0.35">
      <c r="B8" s="6"/>
      <c r="C8" s="6"/>
      <c r="D8" s="9"/>
      <c r="E8" s="25"/>
      <c r="F8" s="15"/>
      <c r="G8" s="15"/>
      <c r="H8" s="15"/>
      <c r="I8" s="142" t="s">
        <v>37</v>
      </c>
      <c r="J8" s="143"/>
      <c r="K8" s="144"/>
      <c r="L8" s="44"/>
      <c r="M8" s="29"/>
    </row>
    <row r="9" spans="2:22" s="3" customFormat="1" ht="27.75" customHeight="1" x14ac:dyDescent="0.3">
      <c r="B9" s="16"/>
      <c r="C9" s="16"/>
      <c r="D9" s="145"/>
      <c r="E9" s="145"/>
      <c r="F9" s="145"/>
      <c r="G9" s="145"/>
      <c r="H9" s="121"/>
      <c r="I9" s="61" t="s">
        <v>23</v>
      </c>
      <c r="J9" s="61" t="s">
        <v>24</v>
      </c>
      <c r="K9" s="61" t="s">
        <v>42</v>
      </c>
      <c r="L9" s="45"/>
      <c r="M9" s="30"/>
      <c r="N9" s="30"/>
      <c r="O9" s="30"/>
      <c r="P9" s="17"/>
      <c r="Q9" s="17"/>
      <c r="R9" s="17"/>
      <c r="S9" s="36"/>
      <c r="T9" s="17"/>
      <c r="U9" s="30"/>
    </row>
    <row r="10" spans="2:22" s="3" customFormat="1" ht="29.25" customHeight="1" thickBot="1" x14ac:dyDescent="0.35">
      <c r="B10" s="16"/>
      <c r="C10" s="146" t="s">
        <v>18</v>
      </c>
      <c r="D10" s="147"/>
      <c r="E10" s="56" t="s">
        <v>41</v>
      </c>
      <c r="F10" s="56" t="s">
        <v>17</v>
      </c>
      <c r="G10" s="126" t="s">
        <v>25</v>
      </c>
      <c r="H10" s="125" t="s">
        <v>68</v>
      </c>
      <c r="I10" s="58" t="s">
        <v>5</v>
      </c>
      <c r="J10" s="59" t="s">
        <v>6</v>
      </c>
      <c r="K10" s="60" t="s">
        <v>7</v>
      </c>
      <c r="L10" s="45"/>
      <c r="N10" s="108"/>
      <c r="O10" s="136" t="s">
        <v>34</v>
      </c>
      <c r="P10" s="137"/>
      <c r="Q10" s="137"/>
      <c r="R10" s="137"/>
      <c r="S10" s="137"/>
      <c r="T10" s="137"/>
      <c r="U10" s="138"/>
    </row>
    <row r="11" spans="2:22" s="3" customFormat="1" ht="21" customHeight="1" x14ac:dyDescent="0.3">
      <c r="B11" s="148" t="s">
        <v>8</v>
      </c>
      <c r="C11" s="157" t="s">
        <v>12</v>
      </c>
      <c r="D11" s="158"/>
      <c r="E11" s="26">
        <v>9</v>
      </c>
      <c r="F11" s="62"/>
      <c r="G11" s="51" t="s">
        <v>2</v>
      </c>
      <c r="H11" s="67"/>
      <c r="I11" s="67"/>
      <c r="J11" s="67"/>
      <c r="K11" s="68"/>
      <c r="L11" s="45">
        <v>1</v>
      </c>
      <c r="M11" s="41">
        <f>$I$4</f>
        <v>0</v>
      </c>
      <c r="N11" s="74" t="s">
        <v>32</v>
      </c>
      <c r="O11" s="76">
        <f>E11</f>
        <v>9</v>
      </c>
      <c r="P11" s="77" t="str">
        <f>IF(F11&gt;0 = TRUE,F11, "")</f>
        <v/>
      </c>
      <c r="Q11" s="114" t="str">
        <f t="shared" ref="Q11:Q22" si="0">G11</f>
        <v>mg/L C</v>
      </c>
      <c r="R11" s="114">
        <f t="shared" ref="R11:R22" si="1">IF(I11&gt;0=TRUE,I11, (IF(J11&gt;0=TRUE, J11,K11)))</f>
        <v>0</v>
      </c>
      <c r="S11" s="78">
        <f t="shared" ref="S11:S15" si="2">$D$6</f>
        <v>0</v>
      </c>
      <c r="T11" s="79">
        <f t="shared" ref="T11:T22" si="3">$F$28</f>
        <v>0</v>
      </c>
      <c r="U11" s="80">
        <f>$K$4</f>
        <v>4</v>
      </c>
      <c r="V11" s="128" t="s">
        <v>8</v>
      </c>
    </row>
    <row r="12" spans="2:22" s="3" customFormat="1" ht="21" customHeight="1" x14ac:dyDescent="0.3">
      <c r="B12" s="149"/>
      <c r="C12" s="159" t="s">
        <v>20</v>
      </c>
      <c r="D12" s="160"/>
      <c r="E12" s="27">
        <v>8</v>
      </c>
      <c r="F12" s="63"/>
      <c r="G12" s="52" t="s">
        <v>0</v>
      </c>
      <c r="H12" s="69"/>
      <c r="I12" s="69"/>
      <c r="J12" s="69"/>
      <c r="K12" s="70"/>
      <c r="L12" s="45">
        <v>2</v>
      </c>
      <c r="M12" s="42">
        <f t="shared" ref="M12:M22" si="4">$I$4</f>
        <v>0</v>
      </c>
      <c r="N12" s="75" t="s">
        <v>32</v>
      </c>
      <c r="O12" s="81">
        <f t="shared" ref="O12:O22" si="5">E12</f>
        <v>8</v>
      </c>
      <c r="P12" s="33" t="str">
        <f t="shared" ref="P12:P22" si="6">IF(F12&gt;0 = TRUE,F12, "")</f>
        <v/>
      </c>
      <c r="Q12" s="115" t="str">
        <f t="shared" si="0"/>
        <v>mg/L O2</v>
      </c>
      <c r="R12" s="115">
        <f t="shared" si="1"/>
        <v>0</v>
      </c>
      <c r="S12" s="37">
        <f t="shared" si="2"/>
        <v>0</v>
      </c>
      <c r="T12" s="34">
        <f t="shared" si="3"/>
        <v>0</v>
      </c>
      <c r="U12" s="82">
        <f t="shared" ref="U12:U22" si="7">$K$4</f>
        <v>4</v>
      </c>
      <c r="V12" s="129"/>
    </row>
    <row r="13" spans="2:22" s="3" customFormat="1" ht="21" customHeight="1" x14ac:dyDescent="0.3">
      <c r="B13" s="149"/>
      <c r="C13" s="151" t="s">
        <v>10</v>
      </c>
      <c r="D13" s="152"/>
      <c r="E13" s="27" t="s">
        <v>26</v>
      </c>
      <c r="F13" s="63"/>
      <c r="G13" s="52" t="s">
        <v>3</v>
      </c>
      <c r="H13" s="69"/>
      <c r="I13" s="69"/>
      <c r="J13" s="69"/>
      <c r="K13" s="70"/>
      <c r="L13" s="45">
        <v>4</v>
      </c>
      <c r="M13" s="42">
        <f t="shared" si="4"/>
        <v>0</v>
      </c>
      <c r="N13" s="75" t="s">
        <v>32</v>
      </c>
      <c r="O13" s="81" t="str">
        <f t="shared" si="5"/>
        <v>11</v>
      </c>
      <c r="P13" s="33" t="str">
        <f t="shared" si="6"/>
        <v/>
      </c>
      <c r="Q13" s="115" t="str">
        <f t="shared" si="0"/>
        <v>mg/L P</v>
      </c>
      <c r="R13" s="115">
        <f t="shared" si="1"/>
        <v>0</v>
      </c>
      <c r="S13" s="37">
        <f t="shared" si="2"/>
        <v>0</v>
      </c>
      <c r="T13" s="34">
        <f t="shared" si="3"/>
        <v>0</v>
      </c>
      <c r="U13" s="82">
        <f t="shared" si="7"/>
        <v>4</v>
      </c>
      <c r="V13" s="129"/>
    </row>
    <row r="14" spans="2:22" s="3" customFormat="1" ht="21" customHeight="1" x14ac:dyDescent="0.3">
      <c r="B14" s="149"/>
      <c r="C14" s="151" t="s">
        <v>19</v>
      </c>
      <c r="D14" s="152"/>
      <c r="E14" s="27" t="s">
        <v>27</v>
      </c>
      <c r="F14" s="64"/>
      <c r="G14" s="28" t="s">
        <v>4</v>
      </c>
      <c r="H14" s="69"/>
      <c r="I14" s="69"/>
      <c r="J14" s="69"/>
      <c r="K14" s="70"/>
      <c r="L14" s="45">
        <v>5</v>
      </c>
      <c r="M14" s="42">
        <f t="shared" si="4"/>
        <v>0</v>
      </c>
      <c r="N14" s="75" t="s">
        <v>32</v>
      </c>
      <c r="O14" s="81" t="str">
        <f t="shared" si="5"/>
        <v>13</v>
      </c>
      <c r="P14" s="33" t="str">
        <f t="shared" si="6"/>
        <v/>
      </c>
      <c r="Q14" s="115" t="str">
        <f t="shared" si="0"/>
        <v>mg/L N</v>
      </c>
      <c r="R14" s="115">
        <f t="shared" si="1"/>
        <v>0</v>
      </c>
      <c r="S14" s="37">
        <f t="shared" si="2"/>
        <v>0</v>
      </c>
      <c r="T14" s="34">
        <f t="shared" si="3"/>
        <v>0</v>
      </c>
      <c r="U14" s="82">
        <f t="shared" si="7"/>
        <v>4</v>
      </c>
      <c r="V14" s="129"/>
    </row>
    <row r="15" spans="2:22" s="3" customFormat="1" ht="21" customHeight="1" thickBot="1" x14ac:dyDescent="0.35">
      <c r="B15" s="150"/>
      <c r="C15" s="153" t="s">
        <v>11</v>
      </c>
      <c r="D15" s="154"/>
      <c r="E15" s="27" t="s">
        <v>28</v>
      </c>
      <c r="F15" s="65"/>
      <c r="G15" s="53" t="s">
        <v>4</v>
      </c>
      <c r="H15" s="71"/>
      <c r="I15" s="71"/>
      <c r="J15" s="71"/>
      <c r="K15" s="72"/>
      <c r="L15" s="45">
        <v>6</v>
      </c>
      <c r="M15" s="42">
        <f t="shared" si="4"/>
        <v>0</v>
      </c>
      <c r="N15" s="75" t="s">
        <v>32</v>
      </c>
      <c r="O15" s="83" t="str">
        <f t="shared" si="5"/>
        <v>16</v>
      </c>
      <c r="P15" s="84" t="str">
        <f t="shared" si="6"/>
        <v/>
      </c>
      <c r="Q15" s="116" t="str">
        <f t="shared" si="0"/>
        <v>mg/L N</v>
      </c>
      <c r="R15" s="116">
        <f t="shared" si="1"/>
        <v>0</v>
      </c>
      <c r="S15" s="85">
        <f t="shared" si="2"/>
        <v>0</v>
      </c>
      <c r="T15" s="86">
        <f t="shared" si="3"/>
        <v>0</v>
      </c>
      <c r="U15" s="87">
        <f t="shared" si="7"/>
        <v>4</v>
      </c>
      <c r="V15" s="130"/>
    </row>
    <row r="16" spans="2:22" s="3" customFormat="1" ht="21" customHeight="1" x14ac:dyDescent="0.3">
      <c r="B16" s="148" t="s">
        <v>9</v>
      </c>
      <c r="C16" s="157" t="s">
        <v>13</v>
      </c>
      <c r="D16" s="158"/>
      <c r="E16" s="26" t="s">
        <v>43</v>
      </c>
      <c r="F16" s="62"/>
      <c r="G16" s="51" t="s">
        <v>1</v>
      </c>
      <c r="H16" s="67"/>
      <c r="I16" s="67"/>
      <c r="J16" s="67"/>
      <c r="K16" s="73"/>
      <c r="L16" s="45">
        <v>1</v>
      </c>
      <c r="M16" s="42">
        <f t="shared" si="4"/>
        <v>0</v>
      </c>
      <c r="N16" s="75" t="s">
        <v>33</v>
      </c>
      <c r="O16" s="89" t="str">
        <f t="shared" si="5"/>
        <v>5</v>
      </c>
      <c r="P16" s="90" t="str">
        <f t="shared" si="6"/>
        <v/>
      </c>
      <c r="Q16" s="117" t="str">
        <f t="shared" si="0"/>
        <v xml:space="preserve">mg/L </v>
      </c>
      <c r="R16" s="117">
        <f t="shared" si="1"/>
        <v>0</v>
      </c>
      <c r="S16" s="91">
        <f>$G$6</f>
        <v>0</v>
      </c>
      <c r="T16" s="92">
        <f t="shared" si="3"/>
        <v>0</v>
      </c>
      <c r="U16" s="93">
        <f t="shared" si="7"/>
        <v>4</v>
      </c>
      <c r="V16" s="131" t="s">
        <v>9</v>
      </c>
    </row>
    <row r="17" spans="2:22" s="3" customFormat="1" ht="21" customHeight="1" x14ac:dyDescent="0.3">
      <c r="B17" s="149"/>
      <c r="C17" s="159" t="s">
        <v>14</v>
      </c>
      <c r="D17" s="160"/>
      <c r="E17" s="27">
        <v>10</v>
      </c>
      <c r="F17" s="63"/>
      <c r="G17" s="52" t="s">
        <v>2</v>
      </c>
      <c r="H17" s="69"/>
      <c r="I17" s="69"/>
      <c r="J17" s="69"/>
      <c r="K17" s="70"/>
      <c r="L17" s="45">
        <v>3</v>
      </c>
      <c r="M17" s="42">
        <f t="shared" si="4"/>
        <v>0</v>
      </c>
      <c r="N17" s="75" t="s">
        <v>33</v>
      </c>
      <c r="O17" s="94">
        <f t="shared" si="5"/>
        <v>10</v>
      </c>
      <c r="P17" s="38" t="str">
        <f t="shared" si="6"/>
        <v/>
      </c>
      <c r="Q17" s="118" t="str">
        <f t="shared" si="0"/>
        <v>mg/L C</v>
      </c>
      <c r="R17" s="118">
        <f t="shared" si="1"/>
        <v>0</v>
      </c>
      <c r="S17" s="39">
        <f t="shared" ref="S17:S21" si="8">$G$6</f>
        <v>0</v>
      </c>
      <c r="T17" s="40">
        <f t="shared" si="3"/>
        <v>0</v>
      </c>
      <c r="U17" s="95">
        <f t="shared" si="7"/>
        <v>4</v>
      </c>
      <c r="V17" s="131"/>
    </row>
    <row r="18" spans="2:22" s="3" customFormat="1" ht="21" customHeight="1" x14ac:dyDescent="0.3">
      <c r="B18" s="149"/>
      <c r="C18" s="159" t="s">
        <v>20</v>
      </c>
      <c r="D18" s="160"/>
      <c r="E18" s="27">
        <v>8</v>
      </c>
      <c r="F18" s="63"/>
      <c r="G18" s="52" t="s">
        <v>0</v>
      </c>
      <c r="H18" s="69"/>
      <c r="I18" s="69"/>
      <c r="J18" s="69"/>
      <c r="K18" s="70"/>
      <c r="L18" s="45">
        <v>4</v>
      </c>
      <c r="M18" s="42">
        <f t="shared" si="4"/>
        <v>0</v>
      </c>
      <c r="N18" s="75" t="s">
        <v>33</v>
      </c>
      <c r="O18" s="94">
        <f t="shared" si="5"/>
        <v>8</v>
      </c>
      <c r="P18" s="38" t="str">
        <f t="shared" si="6"/>
        <v/>
      </c>
      <c r="Q18" s="118" t="str">
        <f t="shared" si="0"/>
        <v>mg/L O2</v>
      </c>
      <c r="R18" s="118">
        <f t="shared" si="1"/>
        <v>0</v>
      </c>
      <c r="S18" s="39">
        <f t="shared" si="8"/>
        <v>0</v>
      </c>
      <c r="T18" s="40">
        <f t="shared" si="3"/>
        <v>0</v>
      </c>
      <c r="U18" s="95">
        <f t="shared" si="7"/>
        <v>4</v>
      </c>
      <c r="V18" s="131"/>
    </row>
    <row r="19" spans="2:22" s="3" customFormat="1" ht="21" customHeight="1" x14ac:dyDescent="0.3">
      <c r="B19" s="149"/>
      <c r="C19" s="151" t="s">
        <v>10</v>
      </c>
      <c r="D19" s="152"/>
      <c r="E19" s="27" t="s">
        <v>26</v>
      </c>
      <c r="F19" s="63"/>
      <c r="G19" s="52" t="s">
        <v>3</v>
      </c>
      <c r="H19" s="69"/>
      <c r="I19" s="69"/>
      <c r="J19" s="69"/>
      <c r="K19" s="70"/>
      <c r="L19" s="45">
        <v>6</v>
      </c>
      <c r="M19" s="42">
        <f t="shared" si="4"/>
        <v>0</v>
      </c>
      <c r="N19" s="75" t="s">
        <v>33</v>
      </c>
      <c r="O19" s="94" t="str">
        <f t="shared" si="5"/>
        <v>11</v>
      </c>
      <c r="P19" s="38" t="str">
        <f t="shared" si="6"/>
        <v/>
      </c>
      <c r="Q19" s="118" t="str">
        <f t="shared" si="0"/>
        <v>mg/L P</v>
      </c>
      <c r="R19" s="118">
        <f t="shared" si="1"/>
        <v>0</v>
      </c>
      <c r="S19" s="39">
        <f t="shared" si="8"/>
        <v>0</v>
      </c>
      <c r="T19" s="40">
        <f t="shared" si="3"/>
        <v>0</v>
      </c>
      <c r="U19" s="95">
        <f t="shared" si="7"/>
        <v>4</v>
      </c>
      <c r="V19" s="131"/>
    </row>
    <row r="20" spans="2:22" s="3" customFormat="1" ht="21" customHeight="1" x14ac:dyDescent="0.3">
      <c r="B20" s="149"/>
      <c r="C20" s="155" t="s">
        <v>15</v>
      </c>
      <c r="D20" s="156"/>
      <c r="E20" s="27" t="s">
        <v>29</v>
      </c>
      <c r="F20" s="63"/>
      <c r="G20" s="52" t="s">
        <v>3</v>
      </c>
      <c r="H20" s="69"/>
      <c r="I20" s="69"/>
      <c r="J20" s="69"/>
      <c r="K20" s="70"/>
      <c r="L20" s="45">
        <v>7</v>
      </c>
      <c r="M20" s="42">
        <f t="shared" si="4"/>
        <v>0</v>
      </c>
      <c r="N20" s="75" t="s">
        <v>33</v>
      </c>
      <c r="O20" s="94" t="str">
        <f t="shared" si="5"/>
        <v>12</v>
      </c>
      <c r="P20" s="38" t="str">
        <f t="shared" si="6"/>
        <v/>
      </c>
      <c r="Q20" s="118" t="str">
        <f t="shared" si="0"/>
        <v>mg/L P</v>
      </c>
      <c r="R20" s="118">
        <f t="shared" si="1"/>
        <v>0</v>
      </c>
      <c r="S20" s="39">
        <f t="shared" si="8"/>
        <v>0</v>
      </c>
      <c r="T20" s="40">
        <f t="shared" si="3"/>
        <v>0</v>
      </c>
      <c r="U20" s="95">
        <f t="shared" si="7"/>
        <v>4</v>
      </c>
      <c r="V20" s="131"/>
    </row>
    <row r="21" spans="2:22" s="3" customFormat="1" ht="21" customHeight="1" x14ac:dyDescent="0.3">
      <c r="B21" s="149"/>
      <c r="C21" s="151" t="s">
        <v>35</v>
      </c>
      <c r="D21" s="152"/>
      <c r="E21" s="27" t="s">
        <v>27</v>
      </c>
      <c r="F21" s="63"/>
      <c r="G21" s="52" t="s">
        <v>4</v>
      </c>
      <c r="H21" s="69"/>
      <c r="I21" s="69"/>
      <c r="J21" s="69"/>
      <c r="K21" s="70"/>
      <c r="L21" s="45">
        <v>8</v>
      </c>
      <c r="M21" s="42">
        <f t="shared" si="4"/>
        <v>0</v>
      </c>
      <c r="N21" s="75" t="s">
        <v>33</v>
      </c>
      <c r="O21" s="94" t="str">
        <f t="shared" si="5"/>
        <v>13</v>
      </c>
      <c r="P21" s="38" t="str">
        <f t="shared" si="6"/>
        <v/>
      </c>
      <c r="Q21" s="118" t="str">
        <f t="shared" si="0"/>
        <v>mg/L N</v>
      </c>
      <c r="R21" s="118">
        <f t="shared" si="1"/>
        <v>0</v>
      </c>
      <c r="S21" s="39">
        <f t="shared" si="8"/>
        <v>0</v>
      </c>
      <c r="T21" s="40">
        <f t="shared" si="3"/>
        <v>0</v>
      </c>
      <c r="U21" s="95">
        <f t="shared" si="7"/>
        <v>4</v>
      </c>
      <c r="V21" s="131"/>
    </row>
    <row r="22" spans="2:22" s="3" customFormat="1" ht="21" customHeight="1" thickBot="1" x14ac:dyDescent="0.35">
      <c r="B22" s="150"/>
      <c r="C22" s="153" t="s">
        <v>36</v>
      </c>
      <c r="D22" s="154"/>
      <c r="E22" s="127" t="s">
        <v>30</v>
      </c>
      <c r="F22" s="65"/>
      <c r="G22" s="54" t="s">
        <v>4</v>
      </c>
      <c r="H22" s="71"/>
      <c r="I22" s="71"/>
      <c r="J22" s="71"/>
      <c r="K22" s="72"/>
      <c r="L22" s="45">
        <v>9</v>
      </c>
      <c r="M22" s="43">
        <f t="shared" si="4"/>
        <v>0</v>
      </c>
      <c r="N22" s="88" t="s">
        <v>33</v>
      </c>
      <c r="O22" s="96" t="str">
        <f t="shared" si="5"/>
        <v>14</v>
      </c>
      <c r="P22" s="97" t="str">
        <f t="shared" si="6"/>
        <v/>
      </c>
      <c r="Q22" s="119" t="str">
        <f t="shared" si="0"/>
        <v>mg/L N</v>
      </c>
      <c r="R22" s="119">
        <f t="shared" si="1"/>
        <v>0</v>
      </c>
      <c r="S22" s="98">
        <f>$G$6</f>
        <v>0</v>
      </c>
      <c r="T22" s="99">
        <f t="shared" si="3"/>
        <v>0</v>
      </c>
      <c r="U22" s="100">
        <f t="shared" si="7"/>
        <v>4</v>
      </c>
      <c r="V22" s="132"/>
    </row>
    <row r="23" spans="2:22" s="3" customFormat="1" ht="11.25" customHeight="1" x14ac:dyDescent="0.3">
      <c r="B23" s="16"/>
      <c r="C23" s="16"/>
      <c r="D23" s="162"/>
      <c r="E23" s="162"/>
      <c r="F23" s="162"/>
      <c r="G23" s="162"/>
      <c r="H23" s="122"/>
      <c r="I23" s="20"/>
      <c r="J23" s="21"/>
      <c r="K23" s="22"/>
      <c r="L23" s="45"/>
      <c r="M23" s="30"/>
      <c r="N23" s="30"/>
      <c r="O23" s="30"/>
      <c r="P23" s="17"/>
      <c r="Q23" s="17"/>
      <c r="R23" s="17"/>
      <c r="S23" s="36"/>
      <c r="T23" s="17"/>
      <c r="U23" s="30"/>
    </row>
    <row r="24" spans="2:22" s="3" customFormat="1" ht="12" customHeight="1" x14ac:dyDescent="0.3">
      <c r="B24" s="16"/>
      <c r="C24" s="16" t="s">
        <v>38</v>
      </c>
      <c r="D24" s="163"/>
      <c r="E24" s="164"/>
      <c r="F24" s="164"/>
      <c r="G24" s="164"/>
      <c r="H24" s="164"/>
      <c r="I24" s="164"/>
      <c r="J24" s="164"/>
      <c r="K24" s="165"/>
      <c r="L24" s="45"/>
      <c r="M24" s="30"/>
      <c r="N24" s="30"/>
      <c r="O24" s="30"/>
      <c r="P24" s="17"/>
      <c r="Q24" s="17"/>
      <c r="R24" s="17"/>
      <c r="S24" s="36"/>
      <c r="T24" s="17"/>
      <c r="U24" s="30"/>
    </row>
    <row r="25" spans="2:22" s="3" customFormat="1" ht="12" customHeight="1" x14ac:dyDescent="0.3">
      <c r="B25" s="16"/>
      <c r="C25" s="16"/>
      <c r="D25" s="166"/>
      <c r="E25" s="167"/>
      <c r="F25" s="167"/>
      <c r="G25" s="167"/>
      <c r="H25" s="167"/>
      <c r="I25" s="167"/>
      <c r="J25" s="167"/>
      <c r="K25" s="168"/>
      <c r="L25" s="45"/>
      <c r="M25" s="30"/>
      <c r="N25" s="30"/>
      <c r="O25" s="30"/>
      <c r="P25" s="17"/>
      <c r="Q25" s="17"/>
      <c r="R25" s="17"/>
      <c r="S25" s="36"/>
      <c r="T25" s="17"/>
      <c r="U25" s="30"/>
    </row>
    <row r="26" spans="2:22" s="3" customFormat="1" ht="12" customHeight="1" x14ac:dyDescent="0.3">
      <c r="B26" s="16"/>
      <c r="C26" s="16"/>
      <c r="D26" s="169"/>
      <c r="E26" s="170"/>
      <c r="F26" s="170"/>
      <c r="G26" s="170"/>
      <c r="H26" s="170"/>
      <c r="I26" s="170"/>
      <c r="J26" s="170"/>
      <c r="K26" s="171"/>
      <c r="L26" s="45"/>
      <c r="M26" s="30"/>
      <c r="N26" s="30"/>
      <c r="O26" s="30"/>
      <c r="P26" s="17"/>
      <c r="Q26" s="17"/>
      <c r="R26" s="17"/>
      <c r="S26" s="36"/>
      <c r="T26" s="17"/>
      <c r="U26" s="30"/>
    </row>
    <row r="27" spans="2:22" s="3" customFormat="1" ht="9" customHeight="1" x14ac:dyDescent="0.3">
      <c r="B27" s="16"/>
      <c r="C27" s="16"/>
      <c r="D27" s="23"/>
      <c r="E27" s="23"/>
      <c r="F27" s="23"/>
      <c r="G27" s="23"/>
      <c r="H27" s="23"/>
      <c r="I27" s="23"/>
      <c r="J27" s="23"/>
      <c r="K27" s="23"/>
      <c r="L27" s="45"/>
      <c r="M27" s="30"/>
      <c r="N27" s="30"/>
      <c r="O27" s="30"/>
      <c r="P27" s="17"/>
      <c r="Q27" s="17"/>
      <c r="R27" s="17"/>
      <c r="S27" s="36"/>
      <c r="T27" s="17"/>
      <c r="U27" s="30"/>
    </row>
    <row r="28" spans="2:22" s="3" customFormat="1" ht="20.149999999999999" customHeight="1" x14ac:dyDescent="0.3">
      <c r="B28" s="16"/>
      <c r="C28" s="103" t="s">
        <v>39</v>
      </c>
      <c r="D28" s="16"/>
      <c r="E28" s="55"/>
      <c r="F28" s="174"/>
      <c r="G28" s="175"/>
      <c r="H28" s="175"/>
      <c r="I28" s="175"/>
      <c r="J28" s="175"/>
      <c r="K28" s="176"/>
      <c r="L28" s="45"/>
      <c r="M28" s="30"/>
      <c r="N28" s="30"/>
      <c r="O28" s="30"/>
      <c r="P28" s="17"/>
      <c r="Q28" s="17"/>
      <c r="R28" s="17"/>
      <c r="S28" s="36"/>
      <c r="T28" s="17"/>
      <c r="U28" s="30"/>
    </row>
    <row r="29" spans="2:22" s="3" customFormat="1" ht="5.25" customHeight="1" x14ac:dyDescent="0.3">
      <c r="B29" s="16"/>
      <c r="C29" s="16"/>
      <c r="D29" s="172"/>
      <c r="E29" s="172"/>
      <c r="F29" s="172"/>
      <c r="G29" s="172"/>
      <c r="H29" s="55"/>
      <c r="I29" s="20"/>
      <c r="J29" s="21"/>
      <c r="K29" s="22"/>
      <c r="L29" s="45"/>
      <c r="M29" s="30"/>
      <c r="N29" s="30"/>
      <c r="O29" s="30"/>
      <c r="P29" s="17"/>
      <c r="Q29" s="17"/>
      <c r="R29" s="17"/>
      <c r="S29" s="36"/>
      <c r="T29" s="17"/>
      <c r="U29" s="30"/>
    </row>
    <row r="30" spans="2:22" s="3" customFormat="1" ht="20.149999999999999" customHeight="1" x14ac:dyDescent="0.3">
      <c r="B30" s="16"/>
      <c r="C30" s="103" t="s">
        <v>40</v>
      </c>
      <c r="D30" s="103"/>
      <c r="E30" s="104"/>
      <c r="F30" s="174"/>
      <c r="G30" s="175"/>
      <c r="H30" s="175"/>
      <c r="I30" s="175"/>
      <c r="J30" s="175"/>
      <c r="K30" s="176"/>
      <c r="L30" s="45"/>
      <c r="M30" s="30"/>
      <c r="N30" s="30"/>
      <c r="O30" s="30"/>
      <c r="P30" s="17"/>
      <c r="Q30" s="17"/>
      <c r="R30" s="17"/>
      <c r="S30" s="36"/>
      <c r="T30" s="17"/>
      <c r="U30" s="30"/>
    </row>
    <row r="31" spans="2:22" s="3" customFormat="1" ht="112.5" customHeight="1" x14ac:dyDescent="0.3">
      <c r="B31" s="16"/>
      <c r="C31" s="16"/>
      <c r="D31" s="173"/>
      <c r="E31" s="173"/>
      <c r="F31" s="173"/>
      <c r="G31" s="173"/>
      <c r="H31" s="123"/>
      <c r="I31" s="20"/>
      <c r="J31" s="21"/>
      <c r="K31" s="22"/>
      <c r="L31" s="45"/>
      <c r="M31" s="30"/>
      <c r="N31" s="30"/>
      <c r="O31" s="30"/>
      <c r="P31" s="17"/>
      <c r="Q31" s="17"/>
      <c r="R31" s="17"/>
      <c r="S31" s="36"/>
      <c r="T31" s="17"/>
      <c r="U31" s="30"/>
    </row>
    <row r="32" spans="2:22" s="3" customFormat="1" x14ac:dyDescent="0.3">
      <c r="B32" s="16"/>
      <c r="C32" s="6"/>
      <c r="D32" s="161"/>
      <c r="E32" s="161"/>
      <c r="F32" s="161"/>
      <c r="G32" s="161"/>
      <c r="H32" s="13"/>
      <c r="I32" s="6"/>
      <c r="J32" s="7"/>
      <c r="K32" s="22"/>
      <c r="L32" s="45"/>
      <c r="M32" s="30"/>
      <c r="N32" s="30"/>
      <c r="O32" s="30"/>
      <c r="P32" s="17"/>
      <c r="Q32" s="17"/>
      <c r="R32" s="17"/>
      <c r="S32" s="36"/>
      <c r="T32" s="17"/>
      <c r="U32" s="30"/>
    </row>
    <row r="33" spans="2:21" s="3" customFormat="1" x14ac:dyDescent="0.3">
      <c r="B33" s="16"/>
      <c r="C33" s="6"/>
      <c r="D33" s="161"/>
      <c r="E33" s="161"/>
      <c r="F33" s="161"/>
      <c r="G33" s="161"/>
      <c r="H33" s="13"/>
      <c r="I33" s="6"/>
      <c r="J33" s="7"/>
      <c r="K33" s="22"/>
      <c r="L33" s="45"/>
      <c r="M33" s="30"/>
      <c r="N33" s="30"/>
      <c r="O33" s="30"/>
      <c r="P33" s="17"/>
      <c r="Q33" s="17"/>
      <c r="R33" s="17"/>
      <c r="S33" s="36"/>
      <c r="T33" s="17"/>
      <c r="U33" s="30"/>
    </row>
    <row r="34" spans="2:21" s="3" customFormat="1" x14ac:dyDescent="0.3">
      <c r="B34" s="16"/>
      <c r="C34" s="6"/>
      <c r="D34" s="161"/>
      <c r="E34" s="161"/>
      <c r="F34" s="161"/>
      <c r="G34" s="161"/>
      <c r="H34" s="13"/>
      <c r="I34" s="6"/>
      <c r="J34" s="7"/>
      <c r="K34" s="22"/>
      <c r="L34" s="45"/>
      <c r="M34" s="30"/>
      <c r="N34" s="30"/>
      <c r="O34" s="30"/>
      <c r="P34" s="17"/>
      <c r="Q34" s="17"/>
      <c r="R34" s="17"/>
      <c r="S34" s="36"/>
      <c r="T34" s="17"/>
      <c r="U34" s="30"/>
    </row>
    <row r="35" spans="2:21" s="3" customFormat="1" x14ac:dyDescent="0.3">
      <c r="B35" s="16"/>
      <c r="C35" s="6"/>
      <c r="D35" s="161"/>
      <c r="E35" s="161"/>
      <c r="F35" s="161"/>
      <c r="G35" s="161"/>
      <c r="H35" s="13"/>
      <c r="I35" s="6"/>
      <c r="J35" s="7"/>
      <c r="K35" s="22"/>
      <c r="L35" s="45"/>
      <c r="M35" s="30"/>
      <c r="N35" s="30"/>
      <c r="O35" s="30"/>
      <c r="P35" s="17"/>
      <c r="Q35" s="17"/>
      <c r="R35" s="17"/>
      <c r="S35" s="36"/>
      <c r="T35" s="17"/>
      <c r="U35" s="30"/>
    </row>
    <row r="36" spans="2:21" s="3" customFormat="1" x14ac:dyDescent="0.3">
      <c r="B36" s="16"/>
      <c r="C36" s="6"/>
      <c r="D36" s="161"/>
      <c r="E36" s="161"/>
      <c r="F36" s="161"/>
      <c r="G36" s="161"/>
      <c r="H36" s="13"/>
      <c r="I36" s="6"/>
      <c r="J36" s="7"/>
      <c r="K36" s="22"/>
      <c r="L36" s="45"/>
      <c r="M36" s="30"/>
      <c r="N36" s="30"/>
      <c r="O36" s="30"/>
      <c r="P36" s="17"/>
      <c r="Q36" s="17"/>
      <c r="R36" s="17"/>
      <c r="S36" s="36"/>
      <c r="T36" s="17"/>
      <c r="U36" s="30"/>
    </row>
    <row r="37" spans="2:21" s="3" customFormat="1" x14ac:dyDescent="0.3">
      <c r="B37" s="16"/>
      <c r="C37" s="6"/>
      <c r="D37" s="6"/>
      <c r="E37" s="13"/>
      <c r="F37" s="6"/>
      <c r="G37" s="6"/>
      <c r="H37" s="6"/>
      <c r="I37" s="6"/>
      <c r="J37" s="7"/>
      <c r="K37" s="22"/>
      <c r="L37" s="45"/>
      <c r="M37" s="30"/>
      <c r="N37" s="30"/>
      <c r="O37" s="30"/>
      <c r="P37" s="17"/>
      <c r="Q37" s="17"/>
      <c r="R37" s="17"/>
      <c r="S37" s="36"/>
      <c r="T37" s="17"/>
      <c r="U37" s="30"/>
    </row>
    <row r="38" spans="2:21" s="3" customFormat="1" x14ac:dyDescent="0.3">
      <c r="B38" s="16"/>
      <c r="C38" s="6"/>
      <c r="D38" s="6"/>
      <c r="E38" s="13"/>
      <c r="F38" s="6"/>
      <c r="G38" s="6"/>
      <c r="H38" s="6"/>
      <c r="I38" s="6"/>
      <c r="J38" s="7"/>
      <c r="K38" s="22"/>
      <c r="L38" s="45"/>
      <c r="M38" s="30"/>
      <c r="N38" s="30"/>
      <c r="O38" s="30"/>
      <c r="P38" s="17"/>
      <c r="Q38" s="17"/>
      <c r="R38" s="17"/>
      <c r="S38" s="36"/>
      <c r="T38" s="17"/>
      <c r="U38" s="30"/>
    </row>
    <row r="39" spans="2:21" s="3" customFormat="1" x14ac:dyDescent="0.3">
      <c r="B39" s="16"/>
      <c r="C39" s="6"/>
      <c r="D39" s="6"/>
      <c r="E39" s="13"/>
      <c r="F39" s="6"/>
      <c r="G39" s="6"/>
      <c r="H39" s="6"/>
      <c r="I39" s="6"/>
      <c r="J39" s="7"/>
      <c r="K39" s="22"/>
      <c r="L39" s="45"/>
      <c r="M39" s="30"/>
      <c r="N39" s="30"/>
      <c r="O39" s="30"/>
      <c r="P39" s="17"/>
      <c r="Q39" s="17"/>
      <c r="R39" s="17"/>
      <c r="S39" s="36"/>
      <c r="T39" s="17"/>
      <c r="U39" s="30"/>
    </row>
    <row r="40" spans="2:21" s="3" customFormat="1" x14ac:dyDescent="0.3">
      <c r="B40" s="16"/>
      <c r="C40" s="6"/>
      <c r="D40" s="6"/>
      <c r="E40" s="13"/>
      <c r="F40" s="6"/>
      <c r="G40" s="6"/>
      <c r="H40" s="6"/>
      <c r="I40" s="6"/>
      <c r="J40" s="7"/>
      <c r="K40" s="22"/>
      <c r="L40" s="45"/>
      <c r="M40" s="30"/>
      <c r="N40" s="30"/>
      <c r="O40" s="30"/>
      <c r="P40" s="17"/>
      <c r="Q40" s="17"/>
      <c r="R40" s="17"/>
      <c r="S40" s="36"/>
      <c r="T40" s="17"/>
      <c r="U40" s="30"/>
    </row>
    <row r="41" spans="2:21" s="3" customFormat="1" x14ac:dyDescent="0.3">
      <c r="B41" s="16"/>
      <c r="C41" s="6"/>
      <c r="D41" s="6"/>
      <c r="E41" s="13"/>
      <c r="F41" s="6"/>
      <c r="G41" s="6"/>
      <c r="H41" s="6"/>
      <c r="I41" s="6"/>
      <c r="J41" s="7"/>
      <c r="K41" s="22"/>
      <c r="L41" s="45"/>
      <c r="M41" s="30"/>
      <c r="N41" s="30"/>
      <c r="O41" s="30"/>
      <c r="P41" s="17"/>
      <c r="Q41" s="17"/>
      <c r="R41" s="17"/>
      <c r="S41" s="36"/>
      <c r="T41" s="17"/>
      <c r="U41" s="30"/>
    </row>
    <row r="42" spans="2:21" s="3" customFormat="1" x14ac:dyDescent="0.3">
      <c r="B42" s="16"/>
      <c r="C42" s="6"/>
      <c r="D42" s="6"/>
      <c r="E42" s="13"/>
      <c r="F42" s="6"/>
      <c r="G42" s="6"/>
      <c r="H42" s="6"/>
      <c r="I42" s="6"/>
      <c r="J42" s="7"/>
      <c r="K42" s="22"/>
      <c r="L42" s="45"/>
      <c r="M42" s="30"/>
      <c r="N42" s="30"/>
      <c r="O42" s="30"/>
      <c r="P42" s="17"/>
      <c r="Q42" s="17"/>
      <c r="R42" s="17"/>
      <c r="S42" s="36"/>
      <c r="T42" s="17"/>
      <c r="U42" s="30"/>
    </row>
    <row r="43" spans="2:21" s="3" customFormat="1" x14ac:dyDescent="0.3">
      <c r="B43" s="16"/>
      <c r="C43" s="6"/>
      <c r="D43" s="6"/>
      <c r="E43" s="13"/>
      <c r="F43" s="6"/>
      <c r="G43" s="6"/>
      <c r="H43" s="6"/>
      <c r="I43" s="6"/>
      <c r="J43" s="7"/>
      <c r="K43" s="22"/>
      <c r="L43" s="45"/>
      <c r="M43" s="30"/>
      <c r="N43" s="30"/>
      <c r="O43" s="30"/>
      <c r="P43" s="17"/>
      <c r="Q43" s="17"/>
      <c r="R43" s="17"/>
      <c r="S43" s="36"/>
      <c r="T43" s="17"/>
      <c r="U43" s="30"/>
    </row>
    <row r="44" spans="2:21" s="3" customFormat="1" x14ac:dyDescent="0.3">
      <c r="B44" s="16"/>
      <c r="C44" s="6"/>
      <c r="D44" s="6"/>
      <c r="E44" s="13"/>
      <c r="F44" s="6"/>
      <c r="G44" s="6"/>
      <c r="H44" s="6"/>
      <c r="I44" s="6"/>
      <c r="J44" s="7"/>
      <c r="K44" s="22"/>
      <c r="L44" s="45"/>
      <c r="M44" s="30"/>
      <c r="N44" s="30"/>
      <c r="O44" s="30"/>
      <c r="P44" s="17"/>
      <c r="Q44" s="17"/>
      <c r="R44" s="17"/>
      <c r="S44" s="36"/>
      <c r="T44" s="17"/>
      <c r="U44" s="30"/>
    </row>
    <row r="45" spans="2:21" s="3" customFormat="1" x14ac:dyDescent="0.3">
      <c r="B45" s="16"/>
      <c r="C45" s="6"/>
      <c r="D45" s="6"/>
      <c r="E45" s="13"/>
      <c r="F45" s="6"/>
      <c r="G45" s="6"/>
      <c r="H45" s="6"/>
      <c r="I45" s="6"/>
      <c r="J45" s="7"/>
      <c r="K45" s="22"/>
      <c r="L45" s="45"/>
      <c r="M45" s="30"/>
      <c r="N45" s="30"/>
      <c r="O45" s="30"/>
      <c r="P45" s="17"/>
      <c r="Q45" s="17"/>
      <c r="R45" s="17"/>
      <c r="S45" s="36"/>
      <c r="T45" s="17"/>
      <c r="U45" s="30"/>
    </row>
    <row r="46" spans="2:21" s="3" customFormat="1" x14ac:dyDescent="0.3">
      <c r="B46" s="16"/>
      <c r="C46" s="6"/>
      <c r="D46" s="6"/>
      <c r="E46" s="13"/>
      <c r="F46" s="6"/>
      <c r="G46" s="6"/>
      <c r="H46" s="6"/>
      <c r="I46" s="6"/>
      <c r="J46" s="7"/>
      <c r="K46" s="22"/>
      <c r="L46" s="45"/>
      <c r="M46" s="30"/>
      <c r="N46" s="30"/>
      <c r="O46" s="30"/>
      <c r="P46" s="17"/>
      <c r="Q46" s="17"/>
      <c r="R46" s="17"/>
      <c r="S46" s="36"/>
      <c r="T46" s="17"/>
      <c r="U46" s="30"/>
    </row>
    <row r="47" spans="2:21" s="3" customFormat="1" x14ac:dyDescent="0.3">
      <c r="B47" s="16"/>
      <c r="C47" s="6"/>
      <c r="D47" s="6"/>
      <c r="E47" s="13"/>
      <c r="F47" s="6"/>
      <c r="G47" s="6"/>
      <c r="H47" s="6"/>
      <c r="I47" s="6"/>
      <c r="J47" s="7"/>
      <c r="K47" s="22"/>
      <c r="L47" s="45"/>
      <c r="M47" s="30"/>
      <c r="N47" s="30"/>
      <c r="O47" s="30"/>
      <c r="P47" s="17"/>
      <c r="Q47" s="17"/>
      <c r="R47" s="17"/>
      <c r="S47" s="36"/>
      <c r="T47" s="17"/>
      <c r="U47" s="30"/>
    </row>
    <row r="48" spans="2:21" s="3" customFormat="1" x14ac:dyDescent="0.25">
      <c r="C48" s="1"/>
      <c r="D48" s="1"/>
      <c r="E48" s="5"/>
      <c r="F48" s="1"/>
      <c r="G48" s="1"/>
      <c r="H48" s="1"/>
      <c r="I48" s="1"/>
      <c r="J48" s="2"/>
      <c r="K48" s="4"/>
      <c r="L48" s="46"/>
      <c r="M48" s="31"/>
      <c r="N48" s="30"/>
      <c r="O48" s="30"/>
      <c r="P48" s="17"/>
      <c r="Q48" s="17"/>
      <c r="R48" s="17"/>
      <c r="S48" s="36"/>
      <c r="T48" s="17"/>
      <c r="U48" s="30"/>
    </row>
    <row r="49" spans="3:21" s="3" customFormat="1" x14ac:dyDescent="0.25">
      <c r="C49" s="1"/>
      <c r="D49" s="1"/>
      <c r="E49" s="5"/>
      <c r="F49" s="1"/>
      <c r="G49" s="1"/>
      <c r="H49" s="1"/>
      <c r="I49" s="1"/>
      <c r="J49" s="2"/>
      <c r="K49" s="4"/>
      <c r="L49" s="46"/>
      <c r="M49" s="31"/>
      <c r="N49" s="30"/>
      <c r="O49" s="30"/>
      <c r="P49" s="17"/>
      <c r="Q49" s="17"/>
      <c r="R49" s="17"/>
      <c r="S49" s="36"/>
      <c r="T49" s="17"/>
      <c r="U49" s="30"/>
    </row>
    <row r="50" spans="3:21" s="3" customFormat="1" x14ac:dyDescent="0.25">
      <c r="C50" s="1"/>
      <c r="D50" s="1"/>
      <c r="E50" s="5"/>
      <c r="F50" s="1"/>
      <c r="G50" s="1"/>
      <c r="H50" s="1"/>
      <c r="I50" s="1"/>
      <c r="J50" s="2"/>
      <c r="K50" s="4"/>
      <c r="L50" s="46"/>
      <c r="M50" s="31"/>
      <c r="N50" s="30"/>
      <c r="O50" s="30"/>
      <c r="P50" s="17"/>
      <c r="Q50" s="17"/>
      <c r="R50" s="17"/>
      <c r="S50" s="36"/>
      <c r="T50" s="17"/>
      <c r="U50" s="30"/>
    </row>
    <row r="51" spans="3:21" s="3" customFormat="1" x14ac:dyDescent="0.25">
      <c r="C51" s="1"/>
      <c r="D51" s="1"/>
      <c r="E51" s="5"/>
      <c r="F51" s="1"/>
      <c r="G51" s="1"/>
      <c r="H51" s="1"/>
      <c r="I51" s="1"/>
      <c r="J51" s="2"/>
      <c r="K51" s="4"/>
      <c r="L51" s="46"/>
      <c r="M51" s="31"/>
      <c r="N51" s="30"/>
      <c r="O51" s="30"/>
      <c r="P51" s="17"/>
      <c r="Q51" s="17"/>
      <c r="R51" s="17"/>
      <c r="S51" s="36"/>
      <c r="T51" s="17"/>
      <c r="U51" s="30"/>
    </row>
    <row r="52" spans="3:21" s="3" customFormat="1" x14ac:dyDescent="0.25">
      <c r="C52" s="1"/>
      <c r="D52" s="1"/>
      <c r="E52" s="5"/>
      <c r="F52" s="1"/>
      <c r="G52" s="1"/>
      <c r="H52" s="1"/>
      <c r="I52" s="1"/>
      <c r="J52" s="2"/>
      <c r="K52" s="4"/>
      <c r="L52" s="46"/>
      <c r="M52" s="31"/>
      <c r="N52" s="30"/>
      <c r="O52" s="30"/>
      <c r="P52" s="17"/>
      <c r="Q52" s="17"/>
      <c r="R52" s="17"/>
      <c r="S52" s="36"/>
      <c r="T52" s="17"/>
      <c r="U52" s="30"/>
    </row>
  </sheetData>
  <sheetProtection selectLockedCells="1"/>
  <mergeCells count="33">
    <mergeCell ref="O10:U10"/>
    <mergeCell ref="D4:F4"/>
    <mergeCell ref="G6:I6"/>
    <mergeCell ref="I8:K8"/>
    <mergeCell ref="D9:G9"/>
    <mergeCell ref="C10:D10"/>
    <mergeCell ref="B16:B22"/>
    <mergeCell ref="V16:V22"/>
    <mergeCell ref="C19:D19"/>
    <mergeCell ref="C20:D20"/>
    <mergeCell ref="C21:D21"/>
    <mergeCell ref="C16:D16"/>
    <mergeCell ref="C17:D17"/>
    <mergeCell ref="C18:D18"/>
    <mergeCell ref="B11:B15"/>
    <mergeCell ref="V11:V15"/>
    <mergeCell ref="C13:D13"/>
    <mergeCell ref="C14:D14"/>
    <mergeCell ref="C15:D15"/>
    <mergeCell ref="C11:D11"/>
    <mergeCell ref="C12:D12"/>
    <mergeCell ref="D36:G36"/>
    <mergeCell ref="C22:D22"/>
    <mergeCell ref="D23:G23"/>
    <mergeCell ref="D24:K26"/>
    <mergeCell ref="F28:K28"/>
    <mergeCell ref="D29:G29"/>
    <mergeCell ref="F30:K30"/>
    <mergeCell ref="D31:G31"/>
    <mergeCell ref="D32:G32"/>
    <mergeCell ref="D33:G33"/>
    <mergeCell ref="D34:G34"/>
    <mergeCell ref="D35:G35"/>
  </mergeCells>
  <pageMargins left="0.59055118110236227" right="0.39370078740157483" top="0.39370078740157483" bottom="0.39370078740157483" header="0.31496062992125984" footer="0.31496062992125984"/>
  <pageSetup paperSize="9" scale="98" orientation="portrait" r:id="rId1"/>
  <headerFooter alignWithMargins="0"/>
  <ignoredErrors>
    <ignoredError sqref="E13:E16 E19:E22" numberStoredAsText="1"/>
  </ignoredErrors>
  <drawing r:id="rId2"/>
  <legacyDrawing r:id="rId3"/>
  <oleObjects>
    <mc:AlternateContent xmlns:mc="http://schemas.openxmlformats.org/markup-compatibility/2006">
      <mc:Choice Requires="x14">
        <oleObject progId="Word.Picture.8" shapeId="36865" r:id="rId4">
          <objectPr defaultSize="0" r:id="rId5">
            <anchor moveWithCells="1" sizeWithCells="1">
              <from>
                <xdr:col>2</xdr:col>
                <xdr:colOff>31750</xdr:colOff>
                <xdr:row>0</xdr:row>
                <xdr:rowOff>0</xdr:rowOff>
              </from>
              <to>
                <xdr:col>2</xdr:col>
                <xdr:colOff>1136650</xdr:colOff>
                <xdr:row>0</xdr:row>
                <xdr:rowOff>1009650</xdr:rowOff>
              </to>
            </anchor>
          </objectPr>
        </oleObject>
      </mc:Choice>
      <mc:Fallback>
        <oleObject progId="Word.Picture.8" shapeId="36865" r:id="rId4"/>
      </mc:Fallback>
    </mc:AlternateContent>
    <mc:AlternateContent xmlns:mc="http://schemas.openxmlformats.org/markup-compatibility/2006">
      <mc:Choice Requires="x14">
        <oleObject progId="Word.Document.8" shapeId="36868" r:id="rId6">
          <objectPr defaultSize="0" r:id="rId7">
            <anchor moveWithCells="1">
              <from>
                <xdr:col>2</xdr:col>
                <xdr:colOff>120650</xdr:colOff>
                <xdr:row>30</xdr:row>
                <xdr:rowOff>152400</xdr:rowOff>
              </from>
              <to>
                <xdr:col>9</xdr:col>
                <xdr:colOff>774700</xdr:colOff>
                <xdr:row>30</xdr:row>
                <xdr:rowOff>1238250</xdr:rowOff>
              </to>
            </anchor>
          </objectPr>
        </oleObject>
      </mc:Choice>
      <mc:Fallback>
        <oleObject progId="Word.Document.8" shapeId="36868" r:id="rId6"/>
      </mc:Fallback>
    </mc:AlternateContent>
  </oleObjec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57"/>
    <pageSetUpPr fitToPage="1"/>
  </sheetPr>
  <dimension ref="B1:V52"/>
  <sheetViews>
    <sheetView showGridLines="0" showZeros="0" tabSelected="1" zoomScaleNormal="100" workbookViewId="0">
      <selection activeCell="D2" sqref="D2"/>
    </sheetView>
  </sheetViews>
  <sheetFormatPr baseColWidth="10" defaultColWidth="11.453125" defaultRowHeight="13" x14ac:dyDescent="0.3"/>
  <cols>
    <col min="1" max="1" width="2.453125" style="1" customWidth="1"/>
    <col min="2" max="2" width="4.453125" style="1" customWidth="1"/>
    <col min="3" max="3" width="19.26953125" style="1" customWidth="1"/>
    <col min="4" max="4" width="15.1796875" style="1" customWidth="1"/>
    <col min="5" max="5" width="4.81640625" style="5" customWidth="1"/>
    <col min="6" max="6" width="10.1796875" style="1" customWidth="1"/>
    <col min="7" max="7" width="7.453125" style="1" customWidth="1"/>
    <col min="8" max="8" width="12.1796875" style="1" customWidth="1"/>
    <col min="9" max="9" width="11.453125" style="1" customWidth="1"/>
    <col min="10" max="10" width="12" style="2" customWidth="1"/>
    <col min="11" max="11" width="11.81640625" style="2" customWidth="1"/>
    <col min="12" max="12" width="3.54296875" style="47" bestFit="1" customWidth="1"/>
    <col min="13" max="13" width="8.1796875" style="32" customWidth="1"/>
    <col min="14" max="14" width="3.7265625" style="29" customWidth="1"/>
    <col min="15" max="15" width="3.81640625" style="29" customWidth="1"/>
    <col min="16" max="16" width="6.81640625" style="8" customWidth="1"/>
    <col min="17" max="17" width="8.7265625" style="8" customWidth="1"/>
    <col min="18" max="18" width="11.1796875" style="8" customWidth="1"/>
    <col min="19" max="19" width="15" style="35" customWidth="1"/>
    <col min="20" max="20" width="17.1796875" style="8" customWidth="1"/>
    <col min="21" max="21" width="4.26953125" style="29" customWidth="1"/>
    <col min="22" max="22" width="5.26953125" style="1" customWidth="1"/>
    <col min="23" max="16384" width="11.453125" style="1"/>
  </cols>
  <sheetData>
    <row r="1" spans="2:22" ht="83.15" customHeight="1" x14ac:dyDescent="0.3">
      <c r="B1" s="6"/>
      <c r="C1" s="6"/>
      <c r="D1" s="6"/>
      <c r="E1" s="13"/>
      <c r="F1" s="6"/>
      <c r="G1" s="6"/>
      <c r="H1" s="6"/>
      <c r="I1" s="6"/>
      <c r="J1" s="7"/>
      <c r="K1" s="7"/>
      <c r="L1" s="44"/>
      <c r="M1" s="29"/>
    </row>
    <row r="2" spans="2:22" ht="18" customHeight="1" x14ac:dyDescent="0.45">
      <c r="B2" s="6"/>
      <c r="C2" s="6"/>
      <c r="D2" s="24" t="s">
        <v>44</v>
      </c>
      <c r="E2" s="25"/>
      <c r="F2" s="9"/>
      <c r="G2" s="9"/>
      <c r="H2" s="9"/>
      <c r="I2" s="9"/>
      <c r="J2" s="9"/>
      <c r="K2" s="7"/>
      <c r="L2" s="44"/>
      <c r="M2" s="29"/>
    </row>
    <row r="3" spans="2:22" ht="30" customHeight="1" x14ac:dyDescent="0.35">
      <c r="B3" s="6"/>
      <c r="C3" s="6"/>
      <c r="D3" s="10"/>
      <c r="E3" s="25"/>
      <c r="F3" s="10"/>
      <c r="G3" s="10"/>
      <c r="H3" s="10"/>
      <c r="I3" s="11"/>
      <c r="J3" s="12"/>
      <c r="K3" s="7"/>
      <c r="L3" s="44"/>
      <c r="M3" s="29"/>
    </row>
    <row r="4" spans="2:22" ht="21.75" customHeight="1" x14ac:dyDescent="0.3">
      <c r="B4" s="6"/>
      <c r="C4" s="101" t="s">
        <v>45</v>
      </c>
      <c r="D4" s="139"/>
      <c r="E4" s="140"/>
      <c r="F4" s="141"/>
      <c r="G4" s="101" t="s">
        <v>46</v>
      </c>
      <c r="H4" s="101"/>
      <c r="I4" s="66"/>
      <c r="J4" s="101" t="s">
        <v>47</v>
      </c>
      <c r="K4" s="66">
        <v>1</v>
      </c>
      <c r="L4" s="44"/>
      <c r="M4" s="29"/>
    </row>
    <row r="5" spans="2:22" ht="7.5" customHeight="1" x14ac:dyDescent="0.3">
      <c r="B5" s="6"/>
      <c r="C5" s="8"/>
      <c r="D5" s="6"/>
      <c r="E5" s="13"/>
      <c r="F5" s="13"/>
      <c r="G5" s="13"/>
      <c r="H5" s="13"/>
      <c r="I5" s="13"/>
      <c r="J5" s="13"/>
      <c r="K5" s="13"/>
      <c r="L5" s="44"/>
      <c r="M5" s="29"/>
    </row>
    <row r="6" spans="2:22" ht="21" customHeight="1" x14ac:dyDescent="0.3">
      <c r="B6" s="6"/>
      <c r="C6" s="102" t="s">
        <v>71</v>
      </c>
      <c r="D6" s="107"/>
      <c r="E6" s="177" t="s">
        <v>72</v>
      </c>
      <c r="F6" s="178"/>
      <c r="G6" s="133"/>
      <c r="H6" s="134"/>
      <c r="I6" s="135"/>
      <c r="L6" s="44"/>
      <c r="M6" s="29"/>
      <c r="R6" s="120"/>
    </row>
    <row r="7" spans="2:22" ht="9.75" customHeight="1" x14ac:dyDescent="0.3">
      <c r="B7" s="6"/>
      <c r="C7" s="14"/>
      <c r="D7" s="13"/>
      <c r="E7" s="13"/>
      <c r="F7" s="13"/>
      <c r="G7" s="6"/>
      <c r="H7" s="6"/>
      <c r="I7" s="6"/>
      <c r="J7" s="6"/>
      <c r="K7" s="6"/>
      <c r="L7" s="44"/>
      <c r="M7" s="29"/>
    </row>
    <row r="8" spans="2:22" ht="36" customHeight="1" x14ac:dyDescent="0.35">
      <c r="B8" s="6"/>
      <c r="C8" s="6"/>
      <c r="D8" s="9"/>
      <c r="E8" s="25"/>
      <c r="F8" s="15"/>
      <c r="G8" s="15"/>
      <c r="H8" s="15"/>
      <c r="I8" s="142" t="s">
        <v>48</v>
      </c>
      <c r="J8" s="143"/>
      <c r="K8" s="144"/>
      <c r="L8" s="44"/>
      <c r="M8" s="29"/>
    </row>
    <row r="9" spans="2:22" s="3" customFormat="1" ht="36" customHeight="1" x14ac:dyDescent="0.3">
      <c r="B9" s="16"/>
      <c r="C9" s="16"/>
      <c r="D9" s="145"/>
      <c r="E9" s="145"/>
      <c r="F9" s="145"/>
      <c r="G9" s="145"/>
      <c r="H9" s="121"/>
      <c r="I9" s="61" t="s">
        <v>23</v>
      </c>
      <c r="J9" s="61" t="s">
        <v>24</v>
      </c>
      <c r="K9" s="61" t="s">
        <v>49</v>
      </c>
      <c r="L9" s="45"/>
      <c r="M9" s="30"/>
      <c r="N9" s="30"/>
      <c r="O9" s="30"/>
      <c r="P9" s="17"/>
      <c r="Q9" s="17"/>
      <c r="R9" s="17"/>
      <c r="S9" s="36"/>
      <c r="T9" s="17"/>
      <c r="U9" s="30"/>
    </row>
    <row r="10" spans="2:22" s="3" customFormat="1" ht="26.25" customHeight="1" thickBot="1" x14ac:dyDescent="0.35">
      <c r="B10" s="16"/>
      <c r="C10" s="146" t="s">
        <v>64</v>
      </c>
      <c r="D10" s="147"/>
      <c r="E10" s="56" t="s">
        <v>41</v>
      </c>
      <c r="F10" s="56" t="s">
        <v>65</v>
      </c>
      <c r="G10" s="57" t="s">
        <v>66</v>
      </c>
      <c r="H10" s="125" t="s">
        <v>67</v>
      </c>
      <c r="I10" s="58" t="s">
        <v>5</v>
      </c>
      <c r="J10" s="59" t="s">
        <v>6</v>
      </c>
      <c r="K10" s="60" t="s">
        <v>50</v>
      </c>
      <c r="L10" s="45"/>
      <c r="N10" s="108"/>
      <c r="O10" s="136" t="s">
        <v>34</v>
      </c>
      <c r="P10" s="137"/>
      <c r="Q10" s="137"/>
      <c r="R10" s="137"/>
      <c r="S10" s="137"/>
      <c r="T10" s="137"/>
      <c r="U10" s="138"/>
    </row>
    <row r="11" spans="2:22" s="3" customFormat="1" ht="21" customHeight="1" x14ac:dyDescent="0.3">
      <c r="B11" s="148" t="s">
        <v>59</v>
      </c>
      <c r="C11" s="157" t="s">
        <v>51</v>
      </c>
      <c r="D11" s="158"/>
      <c r="E11" s="26">
        <v>9</v>
      </c>
      <c r="F11" s="62"/>
      <c r="G11" s="51" t="s">
        <v>2</v>
      </c>
      <c r="H11" s="67"/>
      <c r="I11" s="67"/>
      <c r="J11" s="67"/>
      <c r="K11" s="68"/>
      <c r="L11" s="45">
        <v>1</v>
      </c>
      <c r="M11" s="41">
        <f>$I$4</f>
        <v>0</v>
      </c>
      <c r="N11" s="74" t="s">
        <v>32</v>
      </c>
      <c r="O11" s="76">
        <f>E11</f>
        <v>9</v>
      </c>
      <c r="P11" s="77" t="str">
        <f>IF(F11&gt;0 = TRUE,F11, "")</f>
        <v/>
      </c>
      <c r="Q11" s="114" t="str">
        <f t="shared" ref="Q11:Q22" si="0">G11</f>
        <v>mg/L C</v>
      </c>
      <c r="R11" s="114">
        <f t="shared" ref="R11:R22" si="1">IF(I11&gt;0=TRUE,I11, (IF(J11&gt;0=TRUE, J11,K11)))</f>
        <v>0</v>
      </c>
      <c r="S11" s="78">
        <f t="shared" ref="S11:S15" si="2">$D$6</f>
        <v>0</v>
      </c>
      <c r="T11" s="79">
        <f t="shared" ref="T11:T22" si="3">$F$28</f>
        <v>0</v>
      </c>
      <c r="U11" s="80">
        <f>$K$4</f>
        <v>1</v>
      </c>
      <c r="V11" s="128" t="s">
        <v>59</v>
      </c>
    </row>
    <row r="12" spans="2:22" s="3" customFormat="1" ht="21" customHeight="1" x14ac:dyDescent="0.3">
      <c r="B12" s="149"/>
      <c r="C12" s="159" t="s">
        <v>52</v>
      </c>
      <c r="D12" s="160"/>
      <c r="E12" s="27">
        <v>8</v>
      </c>
      <c r="F12" s="63"/>
      <c r="G12" s="52" t="s">
        <v>0</v>
      </c>
      <c r="H12" s="69"/>
      <c r="I12" s="69"/>
      <c r="J12" s="69"/>
      <c r="K12" s="70"/>
      <c r="L12" s="45">
        <v>2</v>
      </c>
      <c r="M12" s="42">
        <f t="shared" ref="M12:M22" si="4">$I$4</f>
        <v>0</v>
      </c>
      <c r="N12" s="75" t="s">
        <v>32</v>
      </c>
      <c r="O12" s="81">
        <f t="shared" ref="O12:O22" si="5">E12</f>
        <v>8</v>
      </c>
      <c r="P12" s="33" t="str">
        <f t="shared" ref="P12:P22" si="6">IF(F12&gt;0 = TRUE,F12, "")</f>
        <v/>
      </c>
      <c r="Q12" s="115" t="str">
        <f t="shared" si="0"/>
        <v>mg/L O2</v>
      </c>
      <c r="R12" s="115">
        <f t="shared" si="1"/>
        <v>0</v>
      </c>
      <c r="S12" s="37">
        <f t="shared" si="2"/>
        <v>0</v>
      </c>
      <c r="T12" s="34">
        <f t="shared" si="3"/>
        <v>0</v>
      </c>
      <c r="U12" s="82">
        <f t="shared" ref="U12:U22" si="7">$K$4</f>
        <v>1</v>
      </c>
      <c r="V12" s="129"/>
    </row>
    <row r="13" spans="2:22" s="3" customFormat="1" ht="21" customHeight="1" x14ac:dyDescent="0.3">
      <c r="B13" s="149"/>
      <c r="C13" s="151" t="s">
        <v>53</v>
      </c>
      <c r="D13" s="152"/>
      <c r="E13" s="109" t="s">
        <v>26</v>
      </c>
      <c r="F13" s="63"/>
      <c r="G13" s="52" t="s">
        <v>3</v>
      </c>
      <c r="H13" s="69"/>
      <c r="I13" s="69"/>
      <c r="J13" s="69"/>
      <c r="K13" s="70"/>
      <c r="L13" s="45">
        <v>4</v>
      </c>
      <c r="M13" s="42">
        <f t="shared" si="4"/>
        <v>0</v>
      </c>
      <c r="N13" s="75" t="s">
        <v>32</v>
      </c>
      <c r="O13" s="81" t="str">
        <f t="shared" si="5"/>
        <v>11</v>
      </c>
      <c r="P13" s="33" t="str">
        <f t="shared" si="6"/>
        <v/>
      </c>
      <c r="Q13" s="115" t="str">
        <f t="shared" si="0"/>
        <v>mg/L P</v>
      </c>
      <c r="R13" s="115">
        <f t="shared" si="1"/>
        <v>0</v>
      </c>
      <c r="S13" s="37">
        <f t="shared" si="2"/>
        <v>0</v>
      </c>
      <c r="T13" s="34">
        <f t="shared" si="3"/>
        <v>0</v>
      </c>
      <c r="U13" s="82">
        <f t="shared" si="7"/>
        <v>1</v>
      </c>
      <c r="V13" s="129"/>
    </row>
    <row r="14" spans="2:22" s="3" customFormat="1" ht="21" customHeight="1" x14ac:dyDescent="0.3">
      <c r="B14" s="149"/>
      <c r="C14" s="151" t="s">
        <v>19</v>
      </c>
      <c r="D14" s="152"/>
      <c r="E14" s="110" t="s">
        <v>27</v>
      </c>
      <c r="F14" s="64"/>
      <c r="G14" s="124" t="s">
        <v>4</v>
      </c>
      <c r="H14" s="69"/>
      <c r="I14" s="69"/>
      <c r="J14" s="69"/>
      <c r="K14" s="70"/>
      <c r="L14" s="45">
        <v>5</v>
      </c>
      <c r="M14" s="42">
        <f t="shared" si="4"/>
        <v>0</v>
      </c>
      <c r="N14" s="75" t="s">
        <v>32</v>
      </c>
      <c r="O14" s="81" t="str">
        <f t="shared" si="5"/>
        <v>13</v>
      </c>
      <c r="P14" s="33" t="str">
        <f t="shared" si="6"/>
        <v/>
      </c>
      <c r="Q14" s="115" t="str">
        <f t="shared" si="0"/>
        <v>mg/L N</v>
      </c>
      <c r="R14" s="115">
        <f t="shared" si="1"/>
        <v>0</v>
      </c>
      <c r="S14" s="37">
        <f t="shared" si="2"/>
        <v>0</v>
      </c>
      <c r="T14" s="34">
        <f t="shared" si="3"/>
        <v>0</v>
      </c>
      <c r="U14" s="82">
        <f t="shared" si="7"/>
        <v>1</v>
      </c>
      <c r="V14" s="129"/>
    </row>
    <row r="15" spans="2:22" s="3" customFormat="1" ht="21" customHeight="1" thickBot="1" x14ac:dyDescent="0.35">
      <c r="B15" s="150"/>
      <c r="C15" s="153" t="s">
        <v>54</v>
      </c>
      <c r="D15" s="154"/>
      <c r="E15" s="111" t="s">
        <v>28</v>
      </c>
      <c r="F15" s="65"/>
      <c r="G15" s="53" t="s">
        <v>4</v>
      </c>
      <c r="H15" s="71"/>
      <c r="I15" s="71"/>
      <c r="J15" s="71"/>
      <c r="K15" s="72"/>
      <c r="L15" s="45">
        <v>6</v>
      </c>
      <c r="M15" s="42">
        <f t="shared" si="4"/>
        <v>0</v>
      </c>
      <c r="N15" s="75" t="s">
        <v>32</v>
      </c>
      <c r="O15" s="83" t="str">
        <f t="shared" si="5"/>
        <v>16</v>
      </c>
      <c r="P15" s="84" t="str">
        <f t="shared" si="6"/>
        <v/>
      </c>
      <c r="Q15" s="116" t="str">
        <f t="shared" si="0"/>
        <v>mg/L N</v>
      </c>
      <c r="R15" s="116">
        <f t="shared" si="1"/>
        <v>0</v>
      </c>
      <c r="S15" s="85">
        <f t="shared" si="2"/>
        <v>0</v>
      </c>
      <c r="T15" s="86">
        <f t="shared" si="3"/>
        <v>0</v>
      </c>
      <c r="U15" s="87">
        <f t="shared" si="7"/>
        <v>1</v>
      </c>
      <c r="V15" s="130"/>
    </row>
    <row r="16" spans="2:22" s="3" customFormat="1" ht="21" customHeight="1" x14ac:dyDescent="0.3">
      <c r="B16" s="148" t="s">
        <v>60</v>
      </c>
      <c r="C16" s="157" t="s">
        <v>55</v>
      </c>
      <c r="D16" s="158"/>
      <c r="E16" s="112" t="s">
        <v>43</v>
      </c>
      <c r="F16" s="62"/>
      <c r="G16" s="51" t="s">
        <v>1</v>
      </c>
      <c r="H16" s="67"/>
      <c r="I16" s="67"/>
      <c r="J16" s="67"/>
      <c r="K16" s="73"/>
      <c r="L16" s="45">
        <v>1</v>
      </c>
      <c r="M16" s="42">
        <f t="shared" si="4"/>
        <v>0</v>
      </c>
      <c r="N16" s="75" t="s">
        <v>33</v>
      </c>
      <c r="O16" s="89" t="str">
        <f t="shared" si="5"/>
        <v>5</v>
      </c>
      <c r="P16" s="90" t="str">
        <f t="shared" si="6"/>
        <v/>
      </c>
      <c r="Q16" s="117" t="str">
        <f t="shared" si="0"/>
        <v xml:space="preserve">mg/L </v>
      </c>
      <c r="R16" s="117">
        <f t="shared" si="1"/>
        <v>0</v>
      </c>
      <c r="S16" s="91">
        <f t="shared" ref="S16:S22" si="8">$G$6</f>
        <v>0</v>
      </c>
      <c r="T16" s="92">
        <f t="shared" si="3"/>
        <v>0</v>
      </c>
      <c r="U16" s="93">
        <f t="shared" si="7"/>
        <v>1</v>
      </c>
      <c r="V16" s="131" t="s">
        <v>60</v>
      </c>
    </row>
    <row r="17" spans="2:22" s="3" customFormat="1" ht="21" customHeight="1" x14ac:dyDescent="0.3">
      <c r="B17" s="149"/>
      <c r="C17" s="159" t="s">
        <v>56</v>
      </c>
      <c r="D17" s="160"/>
      <c r="E17" s="27">
        <v>10</v>
      </c>
      <c r="F17" s="63"/>
      <c r="G17" s="52" t="s">
        <v>2</v>
      </c>
      <c r="H17" s="69"/>
      <c r="I17" s="69"/>
      <c r="J17" s="69"/>
      <c r="K17" s="70"/>
      <c r="L17" s="45">
        <v>3</v>
      </c>
      <c r="M17" s="42">
        <f t="shared" si="4"/>
        <v>0</v>
      </c>
      <c r="N17" s="75" t="s">
        <v>33</v>
      </c>
      <c r="O17" s="94">
        <f t="shared" si="5"/>
        <v>10</v>
      </c>
      <c r="P17" s="38" t="str">
        <f t="shared" si="6"/>
        <v/>
      </c>
      <c r="Q17" s="118" t="str">
        <f t="shared" si="0"/>
        <v>mg/L C</v>
      </c>
      <c r="R17" s="118">
        <f t="shared" si="1"/>
        <v>0</v>
      </c>
      <c r="S17" s="39">
        <f t="shared" si="8"/>
        <v>0</v>
      </c>
      <c r="T17" s="40">
        <f t="shared" si="3"/>
        <v>0</v>
      </c>
      <c r="U17" s="95">
        <f t="shared" si="7"/>
        <v>1</v>
      </c>
      <c r="V17" s="131"/>
    </row>
    <row r="18" spans="2:22" s="3" customFormat="1" ht="21" customHeight="1" x14ac:dyDescent="0.3">
      <c r="B18" s="149"/>
      <c r="C18" s="159" t="s">
        <v>52</v>
      </c>
      <c r="D18" s="160"/>
      <c r="E18" s="27">
        <v>8</v>
      </c>
      <c r="F18" s="63"/>
      <c r="G18" s="52" t="s">
        <v>0</v>
      </c>
      <c r="H18" s="69"/>
      <c r="I18" s="69"/>
      <c r="J18" s="69"/>
      <c r="K18" s="70"/>
      <c r="L18" s="45">
        <v>4</v>
      </c>
      <c r="M18" s="42">
        <f t="shared" si="4"/>
        <v>0</v>
      </c>
      <c r="N18" s="75" t="s">
        <v>33</v>
      </c>
      <c r="O18" s="94">
        <f t="shared" si="5"/>
        <v>8</v>
      </c>
      <c r="P18" s="38" t="str">
        <f t="shared" si="6"/>
        <v/>
      </c>
      <c r="Q18" s="118" t="str">
        <f t="shared" si="0"/>
        <v>mg/L O2</v>
      </c>
      <c r="R18" s="118">
        <f t="shared" si="1"/>
        <v>0</v>
      </c>
      <c r="S18" s="39">
        <f t="shared" si="8"/>
        <v>0</v>
      </c>
      <c r="T18" s="40">
        <f t="shared" si="3"/>
        <v>0</v>
      </c>
      <c r="U18" s="95">
        <f t="shared" si="7"/>
        <v>1</v>
      </c>
      <c r="V18" s="131"/>
    </row>
    <row r="19" spans="2:22" s="3" customFormat="1" ht="21" customHeight="1" x14ac:dyDescent="0.3">
      <c r="B19" s="149"/>
      <c r="C19" s="151" t="s">
        <v>53</v>
      </c>
      <c r="D19" s="152"/>
      <c r="E19" s="109" t="s">
        <v>26</v>
      </c>
      <c r="F19" s="63"/>
      <c r="G19" s="52" t="s">
        <v>3</v>
      </c>
      <c r="H19" s="69"/>
      <c r="I19" s="69"/>
      <c r="J19" s="69"/>
      <c r="K19" s="70"/>
      <c r="L19" s="45">
        <v>6</v>
      </c>
      <c r="M19" s="42">
        <f t="shared" si="4"/>
        <v>0</v>
      </c>
      <c r="N19" s="75" t="s">
        <v>33</v>
      </c>
      <c r="O19" s="94" t="str">
        <f t="shared" si="5"/>
        <v>11</v>
      </c>
      <c r="P19" s="38" t="str">
        <f t="shared" si="6"/>
        <v/>
      </c>
      <c r="Q19" s="118" t="str">
        <f t="shared" si="0"/>
        <v>mg/L P</v>
      </c>
      <c r="R19" s="118">
        <f t="shared" si="1"/>
        <v>0</v>
      </c>
      <c r="S19" s="39">
        <f t="shared" si="8"/>
        <v>0</v>
      </c>
      <c r="T19" s="40">
        <f t="shared" si="3"/>
        <v>0</v>
      </c>
      <c r="U19" s="95">
        <f t="shared" si="7"/>
        <v>1</v>
      </c>
      <c r="V19" s="131"/>
    </row>
    <row r="20" spans="2:22" s="3" customFormat="1" ht="21" customHeight="1" x14ac:dyDescent="0.3">
      <c r="B20" s="149"/>
      <c r="C20" s="155" t="s">
        <v>57</v>
      </c>
      <c r="D20" s="156"/>
      <c r="E20" s="113" t="s">
        <v>29</v>
      </c>
      <c r="F20" s="63"/>
      <c r="G20" s="52" t="s">
        <v>3</v>
      </c>
      <c r="H20" s="69"/>
      <c r="I20" s="69"/>
      <c r="J20" s="69"/>
      <c r="K20" s="70"/>
      <c r="L20" s="45">
        <v>7</v>
      </c>
      <c r="M20" s="42">
        <f t="shared" si="4"/>
        <v>0</v>
      </c>
      <c r="N20" s="75" t="s">
        <v>33</v>
      </c>
      <c r="O20" s="94" t="str">
        <f t="shared" si="5"/>
        <v>12</v>
      </c>
      <c r="P20" s="38" t="str">
        <f t="shared" si="6"/>
        <v/>
      </c>
      <c r="Q20" s="118" t="str">
        <f t="shared" si="0"/>
        <v>mg/L P</v>
      </c>
      <c r="R20" s="118">
        <f t="shared" si="1"/>
        <v>0</v>
      </c>
      <c r="S20" s="39">
        <f t="shared" si="8"/>
        <v>0</v>
      </c>
      <c r="T20" s="40">
        <f t="shared" si="3"/>
        <v>0</v>
      </c>
      <c r="U20" s="95">
        <f t="shared" si="7"/>
        <v>1</v>
      </c>
      <c r="V20" s="131"/>
    </row>
    <row r="21" spans="2:22" s="3" customFormat="1" ht="21" customHeight="1" x14ac:dyDescent="0.3">
      <c r="B21" s="149"/>
      <c r="C21" s="151" t="s">
        <v>35</v>
      </c>
      <c r="D21" s="152"/>
      <c r="E21" s="109" t="s">
        <v>27</v>
      </c>
      <c r="F21" s="63"/>
      <c r="G21" s="52" t="s">
        <v>4</v>
      </c>
      <c r="H21" s="69"/>
      <c r="I21" s="69"/>
      <c r="J21" s="69"/>
      <c r="K21" s="70"/>
      <c r="L21" s="45">
        <v>8</v>
      </c>
      <c r="M21" s="42">
        <f t="shared" si="4"/>
        <v>0</v>
      </c>
      <c r="N21" s="75" t="s">
        <v>33</v>
      </c>
      <c r="O21" s="94" t="str">
        <f t="shared" si="5"/>
        <v>13</v>
      </c>
      <c r="P21" s="38" t="str">
        <f t="shared" si="6"/>
        <v/>
      </c>
      <c r="Q21" s="118" t="str">
        <f t="shared" si="0"/>
        <v>mg/L N</v>
      </c>
      <c r="R21" s="118">
        <f t="shared" si="1"/>
        <v>0</v>
      </c>
      <c r="S21" s="39">
        <f t="shared" si="8"/>
        <v>0</v>
      </c>
      <c r="T21" s="40">
        <f t="shared" si="3"/>
        <v>0</v>
      </c>
      <c r="U21" s="95">
        <f t="shared" si="7"/>
        <v>1</v>
      </c>
      <c r="V21" s="131"/>
    </row>
    <row r="22" spans="2:22" s="3" customFormat="1" ht="21" customHeight="1" thickBot="1" x14ac:dyDescent="0.35">
      <c r="B22" s="150"/>
      <c r="C22" s="153" t="s">
        <v>58</v>
      </c>
      <c r="D22" s="154"/>
      <c r="E22" s="111" t="s">
        <v>30</v>
      </c>
      <c r="F22" s="65"/>
      <c r="G22" s="54" t="s">
        <v>4</v>
      </c>
      <c r="H22" s="71"/>
      <c r="I22" s="71"/>
      <c r="J22" s="71"/>
      <c r="K22" s="72"/>
      <c r="L22" s="45">
        <v>9</v>
      </c>
      <c r="M22" s="43">
        <f t="shared" si="4"/>
        <v>0</v>
      </c>
      <c r="N22" s="88" t="s">
        <v>33</v>
      </c>
      <c r="O22" s="96" t="str">
        <f t="shared" si="5"/>
        <v>14</v>
      </c>
      <c r="P22" s="97" t="str">
        <f t="shared" si="6"/>
        <v/>
      </c>
      <c r="Q22" s="119" t="str">
        <f t="shared" si="0"/>
        <v>mg/L N</v>
      </c>
      <c r="R22" s="119">
        <f t="shared" si="1"/>
        <v>0</v>
      </c>
      <c r="S22" s="98">
        <f t="shared" si="8"/>
        <v>0</v>
      </c>
      <c r="T22" s="99">
        <f t="shared" si="3"/>
        <v>0</v>
      </c>
      <c r="U22" s="100">
        <f t="shared" si="7"/>
        <v>1</v>
      </c>
      <c r="V22" s="132"/>
    </row>
    <row r="23" spans="2:22" s="3" customFormat="1" ht="11.25" customHeight="1" x14ac:dyDescent="0.3">
      <c r="B23" s="16"/>
      <c r="C23" s="16"/>
      <c r="D23" s="162"/>
      <c r="E23" s="162"/>
      <c r="F23" s="162"/>
      <c r="G23" s="162"/>
      <c r="H23" s="122"/>
      <c r="I23" s="20"/>
      <c r="J23" s="21"/>
      <c r="K23" s="22"/>
      <c r="L23" s="45"/>
      <c r="M23" s="30"/>
      <c r="N23" s="30"/>
      <c r="O23" s="30"/>
      <c r="P23" s="17"/>
      <c r="Q23" s="17"/>
      <c r="R23" s="17"/>
      <c r="S23" s="36"/>
      <c r="T23" s="17"/>
      <c r="U23" s="30"/>
    </row>
    <row r="24" spans="2:22" s="3" customFormat="1" ht="12" customHeight="1" x14ac:dyDescent="0.3">
      <c r="B24" s="16"/>
      <c r="C24" s="16" t="s">
        <v>61</v>
      </c>
      <c r="D24" s="163"/>
      <c r="E24" s="164"/>
      <c r="F24" s="164"/>
      <c r="G24" s="164"/>
      <c r="H24" s="164"/>
      <c r="I24" s="164"/>
      <c r="J24" s="164"/>
      <c r="K24" s="165"/>
      <c r="L24" s="45"/>
      <c r="M24" s="30"/>
      <c r="N24" s="30"/>
      <c r="O24" s="30"/>
      <c r="P24" s="17"/>
      <c r="Q24" s="17"/>
      <c r="R24" s="17"/>
      <c r="S24" s="36"/>
      <c r="T24" s="17"/>
      <c r="U24" s="30"/>
    </row>
    <row r="25" spans="2:22" s="3" customFormat="1" ht="12" customHeight="1" x14ac:dyDescent="0.3">
      <c r="B25" s="16"/>
      <c r="C25" s="16"/>
      <c r="D25" s="166"/>
      <c r="E25" s="167"/>
      <c r="F25" s="167"/>
      <c r="G25" s="167"/>
      <c r="H25" s="167"/>
      <c r="I25" s="167"/>
      <c r="J25" s="167"/>
      <c r="K25" s="168"/>
      <c r="L25" s="45"/>
      <c r="M25" s="30"/>
      <c r="N25" s="30"/>
      <c r="O25" s="30"/>
      <c r="P25" s="17"/>
      <c r="Q25" s="17"/>
      <c r="R25" s="17"/>
      <c r="S25" s="36"/>
      <c r="T25" s="17"/>
      <c r="U25" s="30"/>
    </row>
    <row r="26" spans="2:22" s="3" customFormat="1" ht="12" customHeight="1" x14ac:dyDescent="0.3">
      <c r="B26" s="16"/>
      <c r="C26" s="16"/>
      <c r="D26" s="169"/>
      <c r="E26" s="170"/>
      <c r="F26" s="170"/>
      <c r="G26" s="170"/>
      <c r="H26" s="170"/>
      <c r="I26" s="170"/>
      <c r="J26" s="170"/>
      <c r="K26" s="171"/>
      <c r="L26" s="45"/>
      <c r="M26" s="30"/>
      <c r="N26" s="30"/>
      <c r="O26" s="30"/>
      <c r="P26" s="17"/>
      <c r="Q26" s="17"/>
      <c r="R26" s="17"/>
      <c r="S26" s="36"/>
      <c r="T26" s="17"/>
      <c r="U26" s="30"/>
    </row>
    <row r="27" spans="2:22" s="3" customFormat="1" ht="9" customHeight="1" x14ac:dyDescent="0.3">
      <c r="B27" s="16"/>
      <c r="C27" s="16"/>
      <c r="D27" s="23"/>
      <c r="E27" s="23"/>
      <c r="F27" s="23"/>
      <c r="G27" s="23"/>
      <c r="H27" s="23"/>
      <c r="I27" s="23"/>
      <c r="J27" s="23"/>
      <c r="K27" s="23"/>
      <c r="L27" s="45"/>
      <c r="M27" s="30"/>
      <c r="N27" s="30"/>
      <c r="O27" s="30"/>
      <c r="P27" s="17"/>
      <c r="Q27" s="17"/>
      <c r="R27" s="17"/>
      <c r="S27" s="36"/>
      <c r="T27" s="17"/>
      <c r="U27" s="30"/>
    </row>
    <row r="28" spans="2:22" s="3" customFormat="1" ht="20.149999999999999" customHeight="1" x14ac:dyDescent="0.3">
      <c r="B28" s="16"/>
      <c r="C28" s="103" t="s">
        <v>62</v>
      </c>
      <c r="D28" s="16"/>
      <c r="E28" s="55"/>
      <c r="F28" s="174"/>
      <c r="G28" s="175"/>
      <c r="H28" s="175"/>
      <c r="I28" s="175"/>
      <c r="J28" s="175"/>
      <c r="K28" s="176"/>
      <c r="L28" s="45"/>
      <c r="M28" s="30"/>
      <c r="N28" s="30"/>
      <c r="O28" s="30"/>
      <c r="P28" s="17"/>
      <c r="Q28" s="17"/>
      <c r="R28" s="17"/>
      <c r="S28" s="36"/>
      <c r="T28" s="17"/>
      <c r="U28" s="30"/>
    </row>
    <row r="29" spans="2:22" s="3" customFormat="1" ht="5.25" customHeight="1" x14ac:dyDescent="0.3">
      <c r="B29" s="16"/>
      <c r="C29" s="16"/>
      <c r="D29" s="172"/>
      <c r="E29" s="172"/>
      <c r="F29" s="172"/>
      <c r="G29" s="172"/>
      <c r="H29" s="55"/>
      <c r="I29" s="20"/>
      <c r="J29" s="21"/>
      <c r="K29" s="22"/>
      <c r="L29" s="45"/>
      <c r="M29" s="30"/>
      <c r="N29" s="30"/>
      <c r="O29" s="30"/>
      <c r="P29" s="17"/>
      <c r="Q29" s="17"/>
      <c r="R29" s="17"/>
      <c r="S29" s="36"/>
      <c r="T29" s="17"/>
      <c r="U29" s="30"/>
    </row>
    <row r="30" spans="2:22" s="3" customFormat="1" ht="20.149999999999999" customHeight="1" x14ac:dyDescent="0.3">
      <c r="B30" s="16"/>
      <c r="C30" s="103" t="s">
        <v>63</v>
      </c>
      <c r="D30" s="103"/>
      <c r="E30" s="104"/>
      <c r="F30" s="174"/>
      <c r="G30" s="175"/>
      <c r="H30" s="175"/>
      <c r="I30" s="175"/>
      <c r="J30" s="175"/>
      <c r="K30" s="176"/>
      <c r="L30" s="45"/>
      <c r="M30" s="30"/>
      <c r="N30" s="30"/>
      <c r="O30" s="30"/>
      <c r="P30" s="17"/>
      <c r="Q30" s="17"/>
      <c r="R30" s="17"/>
      <c r="S30" s="36"/>
      <c r="T30" s="17"/>
      <c r="U30" s="30"/>
    </row>
    <row r="31" spans="2:22" s="3" customFormat="1" ht="112.5" customHeight="1" x14ac:dyDescent="0.3">
      <c r="B31" s="16"/>
      <c r="C31" s="16"/>
      <c r="D31" s="173"/>
      <c r="E31" s="173"/>
      <c r="F31" s="173"/>
      <c r="G31" s="173"/>
      <c r="H31" s="123"/>
      <c r="I31" s="20"/>
      <c r="J31" s="21"/>
      <c r="K31" s="22"/>
      <c r="L31" s="45"/>
      <c r="M31" s="30"/>
      <c r="N31" s="30"/>
      <c r="O31" s="30"/>
      <c r="P31" s="17"/>
      <c r="Q31" s="17"/>
      <c r="R31" s="17"/>
      <c r="S31" s="36"/>
      <c r="T31" s="17"/>
      <c r="U31" s="30"/>
    </row>
    <row r="32" spans="2:22" s="3" customFormat="1" x14ac:dyDescent="0.3">
      <c r="B32" s="16"/>
      <c r="C32" s="6"/>
      <c r="D32" s="161"/>
      <c r="E32" s="161"/>
      <c r="F32" s="161"/>
      <c r="G32" s="161"/>
      <c r="H32" s="13"/>
      <c r="I32" s="6"/>
      <c r="J32" s="7"/>
      <c r="K32" s="22"/>
      <c r="L32" s="45"/>
      <c r="M32" s="30"/>
      <c r="N32" s="30"/>
      <c r="O32" s="30"/>
      <c r="P32" s="17"/>
      <c r="Q32" s="17"/>
      <c r="R32" s="17"/>
      <c r="S32" s="36"/>
      <c r="T32" s="17"/>
      <c r="U32" s="30"/>
    </row>
    <row r="33" spans="2:21" s="3" customFormat="1" x14ac:dyDescent="0.3">
      <c r="B33" s="16"/>
      <c r="C33" s="6"/>
      <c r="D33" s="161"/>
      <c r="E33" s="161"/>
      <c r="F33" s="161"/>
      <c r="G33" s="161"/>
      <c r="H33" s="13"/>
      <c r="I33" s="6"/>
      <c r="J33" s="7"/>
      <c r="K33" s="22"/>
      <c r="L33" s="45"/>
      <c r="M33" s="30"/>
      <c r="N33" s="30"/>
      <c r="O33" s="30"/>
      <c r="P33" s="17"/>
      <c r="Q33" s="17"/>
      <c r="R33" s="17"/>
      <c r="S33" s="36"/>
      <c r="T33" s="17"/>
      <c r="U33" s="30"/>
    </row>
    <row r="34" spans="2:21" s="3" customFormat="1" x14ac:dyDescent="0.3">
      <c r="B34" s="16"/>
      <c r="C34" s="6"/>
      <c r="D34" s="161"/>
      <c r="E34" s="161"/>
      <c r="F34" s="161"/>
      <c r="G34" s="161"/>
      <c r="H34" s="13"/>
      <c r="I34" s="6"/>
      <c r="J34" s="7"/>
      <c r="K34" s="22"/>
      <c r="L34" s="45"/>
      <c r="M34" s="30"/>
      <c r="N34" s="30"/>
      <c r="O34" s="30"/>
      <c r="P34" s="17"/>
      <c r="Q34" s="17"/>
      <c r="R34" s="17"/>
      <c r="S34" s="36"/>
      <c r="T34" s="17"/>
      <c r="U34" s="30"/>
    </row>
    <row r="35" spans="2:21" s="3" customFormat="1" x14ac:dyDescent="0.3">
      <c r="B35" s="16"/>
      <c r="C35" s="6"/>
      <c r="D35" s="161"/>
      <c r="E35" s="161"/>
      <c r="F35" s="161"/>
      <c r="G35" s="161"/>
      <c r="H35" s="13"/>
      <c r="I35" s="6"/>
      <c r="J35" s="7"/>
      <c r="K35" s="22"/>
      <c r="L35" s="45"/>
      <c r="M35" s="30"/>
      <c r="N35" s="30"/>
      <c r="O35" s="30"/>
      <c r="P35" s="17"/>
      <c r="Q35" s="17"/>
      <c r="R35" s="17"/>
      <c r="S35" s="36"/>
      <c r="T35" s="17"/>
      <c r="U35" s="30"/>
    </row>
    <row r="36" spans="2:21" s="3" customFormat="1" x14ac:dyDescent="0.3">
      <c r="B36" s="16"/>
      <c r="C36" s="6"/>
      <c r="D36" s="161"/>
      <c r="E36" s="161"/>
      <c r="F36" s="161"/>
      <c r="G36" s="161"/>
      <c r="H36" s="13"/>
      <c r="I36" s="6"/>
      <c r="J36" s="7"/>
      <c r="K36" s="22"/>
      <c r="L36" s="45"/>
      <c r="M36" s="30"/>
      <c r="N36" s="30"/>
      <c r="O36" s="30"/>
      <c r="P36" s="17"/>
      <c r="Q36" s="17"/>
      <c r="R36" s="17"/>
      <c r="S36" s="36"/>
      <c r="T36" s="17"/>
      <c r="U36" s="30"/>
    </row>
    <row r="37" spans="2:21" s="3" customFormat="1" x14ac:dyDescent="0.3">
      <c r="B37" s="16"/>
      <c r="C37" s="6"/>
      <c r="D37" s="6"/>
      <c r="E37" s="13"/>
      <c r="F37" s="6"/>
      <c r="G37" s="6"/>
      <c r="H37" s="6"/>
      <c r="I37" s="6"/>
      <c r="J37" s="7"/>
      <c r="K37" s="22"/>
      <c r="L37" s="45"/>
      <c r="M37" s="30"/>
      <c r="N37" s="30"/>
      <c r="O37" s="30"/>
      <c r="P37" s="17"/>
      <c r="Q37" s="17"/>
      <c r="R37" s="17"/>
      <c r="S37" s="36"/>
      <c r="T37" s="17"/>
      <c r="U37" s="30"/>
    </row>
    <row r="38" spans="2:21" s="3" customFormat="1" x14ac:dyDescent="0.3">
      <c r="B38" s="16"/>
      <c r="C38" s="6"/>
      <c r="D38" s="6"/>
      <c r="E38" s="13"/>
      <c r="F38" s="6"/>
      <c r="G38" s="6"/>
      <c r="H38" s="6"/>
      <c r="I38" s="6"/>
      <c r="J38" s="7"/>
      <c r="K38" s="22"/>
      <c r="L38" s="45"/>
      <c r="M38" s="30"/>
      <c r="N38" s="30"/>
      <c r="O38" s="30"/>
      <c r="P38" s="17"/>
      <c r="Q38" s="17"/>
      <c r="R38" s="17"/>
      <c r="S38" s="36"/>
      <c r="T38" s="17"/>
      <c r="U38" s="30"/>
    </row>
    <row r="39" spans="2:21" s="3" customFormat="1" x14ac:dyDescent="0.3">
      <c r="B39" s="16"/>
      <c r="C39" s="6"/>
      <c r="D39" s="6"/>
      <c r="E39" s="13"/>
      <c r="F39" s="6"/>
      <c r="G39" s="6"/>
      <c r="H39" s="6"/>
      <c r="I39" s="6"/>
      <c r="J39" s="7"/>
      <c r="K39" s="22"/>
      <c r="L39" s="45"/>
      <c r="M39" s="30"/>
      <c r="N39" s="30"/>
      <c r="O39" s="30"/>
      <c r="P39" s="17"/>
      <c r="Q39" s="17"/>
      <c r="R39" s="17"/>
      <c r="S39" s="36"/>
      <c r="T39" s="17"/>
      <c r="U39" s="30"/>
    </row>
    <row r="40" spans="2:21" s="3" customFormat="1" x14ac:dyDescent="0.3">
      <c r="B40" s="16"/>
      <c r="C40" s="6"/>
      <c r="D40" s="6"/>
      <c r="E40" s="13"/>
      <c r="F40" s="6"/>
      <c r="G40" s="6"/>
      <c r="H40" s="6"/>
      <c r="I40" s="6"/>
      <c r="J40" s="7"/>
      <c r="K40" s="22"/>
      <c r="L40" s="45"/>
      <c r="M40" s="30"/>
      <c r="N40" s="30"/>
      <c r="O40" s="30"/>
      <c r="P40" s="17"/>
      <c r="Q40" s="17"/>
      <c r="R40" s="17"/>
      <c r="S40" s="36"/>
      <c r="T40" s="17"/>
      <c r="U40" s="30"/>
    </row>
    <row r="41" spans="2:21" s="3" customFormat="1" x14ac:dyDescent="0.3">
      <c r="B41" s="16"/>
      <c r="C41" s="6"/>
      <c r="D41" s="6"/>
      <c r="E41" s="13"/>
      <c r="F41" s="6"/>
      <c r="G41" s="6"/>
      <c r="H41" s="6"/>
      <c r="I41" s="6"/>
      <c r="J41" s="7"/>
      <c r="K41" s="22"/>
      <c r="L41" s="45"/>
      <c r="M41" s="30"/>
      <c r="N41" s="30"/>
      <c r="O41" s="30"/>
      <c r="P41" s="17"/>
      <c r="Q41" s="17"/>
      <c r="R41" s="17"/>
      <c r="S41" s="36"/>
      <c r="T41" s="17"/>
      <c r="U41" s="30"/>
    </row>
    <row r="42" spans="2:21" s="3" customFormat="1" x14ac:dyDescent="0.3">
      <c r="B42" s="16"/>
      <c r="C42" s="6"/>
      <c r="D42" s="6"/>
      <c r="E42" s="13"/>
      <c r="F42" s="6"/>
      <c r="G42" s="6"/>
      <c r="H42" s="6"/>
      <c r="I42" s="6"/>
      <c r="J42" s="7"/>
      <c r="K42" s="22"/>
      <c r="L42" s="45"/>
      <c r="M42" s="30"/>
      <c r="N42" s="30"/>
      <c r="O42" s="30"/>
      <c r="P42" s="17"/>
      <c r="Q42" s="17"/>
      <c r="R42" s="17"/>
      <c r="S42" s="36"/>
      <c r="T42" s="17"/>
      <c r="U42" s="30"/>
    </row>
    <row r="43" spans="2:21" s="3" customFormat="1" x14ac:dyDescent="0.3">
      <c r="B43" s="16"/>
      <c r="C43" s="6"/>
      <c r="D43" s="6"/>
      <c r="E43" s="13"/>
      <c r="F43" s="6"/>
      <c r="G43" s="6"/>
      <c r="H43" s="6"/>
      <c r="I43" s="6"/>
      <c r="J43" s="7"/>
      <c r="K43" s="22"/>
      <c r="L43" s="45"/>
      <c r="M43" s="30"/>
      <c r="N43" s="30"/>
      <c r="O43" s="30"/>
      <c r="P43" s="17"/>
      <c r="Q43" s="17"/>
      <c r="R43" s="17"/>
      <c r="S43" s="36"/>
      <c r="T43" s="17"/>
      <c r="U43" s="30"/>
    </row>
    <row r="44" spans="2:21" s="3" customFormat="1" x14ac:dyDescent="0.3">
      <c r="B44" s="16"/>
      <c r="C44" s="6"/>
      <c r="D44" s="6"/>
      <c r="E44" s="13"/>
      <c r="F44" s="6"/>
      <c r="G44" s="6"/>
      <c r="H44" s="6"/>
      <c r="I44" s="6"/>
      <c r="J44" s="7"/>
      <c r="K44" s="22"/>
      <c r="L44" s="45"/>
      <c r="M44" s="30"/>
      <c r="N44" s="30"/>
      <c r="O44" s="30"/>
      <c r="P44" s="17"/>
      <c r="Q44" s="17"/>
      <c r="R44" s="17"/>
      <c r="S44" s="36"/>
      <c r="T44" s="17"/>
      <c r="U44" s="30"/>
    </row>
    <row r="45" spans="2:21" s="3" customFormat="1" x14ac:dyDescent="0.3">
      <c r="B45" s="16"/>
      <c r="C45" s="6"/>
      <c r="D45" s="6"/>
      <c r="E45" s="13"/>
      <c r="F45" s="6"/>
      <c r="G45" s="6"/>
      <c r="H45" s="6"/>
      <c r="I45" s="6"/>
      <c r="J45" s="7"/>
      <c r="K45" s="22"/>
      <c r="L45" s="45"/>
      <c r="M45" s="30"/>
      <c r="N45" s="30"/>
      <c r="O45" s="30"/>
      <c r="P45" s="17"/>
      <c r="Q45" s="17"/>
      <c r="R45" s="17"/>
      <c r="S45" s="36"/>
      <c r="T45" s="17"/>
      <c r="U45" s="30"/>
    </row>
    <row r="46" spans="2:21" s="3" customFormat="1" x14ac:dyDescent="0.3">
      <c r="B46" s="16"/>
      <c r="C46" s="6"/>
      <c r="D46" s="6"/>
      <c r="E46" s="13"/>
      <c r="F46" s="6"/>
      <c r="G46" s="6"/>
      <c r="H46" s="6"/>
      <c r="I46" s="6"/>
      <c r="J46" s="7"/>
      <c r="K46" s="22"/>
      <c r="L46" s="45"/>
      <c r="M46" s="30"/>
      <c r="N46" s="30"/>
      <c r="O46" s="30"/>
      <c r="P46" s="17"/>
      <c r="Q46" s="17"/>
      <c r="R46" s="17"/>
      <c r="S46" s="36"/>
      <c r="T46" s="17"/>
      <c r="U46" s="30"/>
    </row>
    <row r="47" spans="2:21" s="3" customFormat="1" x14ac:dyDescent="0.3">
      <c r="B47" s="16"/>
      <c r="C47" s="6"/>
      <c r="D47" s="6"/>
      <c r="E47" s="13"/>
      <c r="F47" s="6"/>
      <c r="G47" s="6"/>
      <c r="H47" s="6"/>
      <c r="I47" s="6"/>
      <c r="J47" s="7"/>
      <c r="K47" s="22"/>
      <c r="L47" s="45"/>
      <c r="M47" s="30"/>
      <c r="N47" s="30"/>
      <c r="O47" s="30"/>
      <c r="P47" s="17"/>
      <c r="Q47" s="17"/>
      <c r="R47" s="17"/>
      <c r="S47" s="36"/>
      <c r="T47" s="17"/>
      <c r="U47" s="30"/>
    </row>
    <row r="48" spans="2:21" s="3" customFormat="1" x14ac:dyDescent="0.25">
      <c r="C48" s="1"/>
      <c r="D48" s="1"/>
      <c r="E48" s="5"/>
      <c r="F48" s="1"/>
      <c r="G48" s="1"/>
      <c r="H48" s="1"/>
      <c r="I48" s="1"/>
      <c r="J48" s="2"/>
      <c r="K48" s="4"/>
      <c r="L48" s="46"/>
      <c r="M48" s="31"/>
      <c r="N48" s="30"/>
      <c r="O48" s="30"/>
      <c r="P48" s="17"/>
      <c r="Q48" s="17"/>
      <c r="R48" s="17"/>
      <c r="S48" s="36"/>
      <c r="T48" s="17"/>
      <c r="U48" s="30"/>
    </row>
    <row r="49" spans="3:21" s="3" customFormat="1" x14ac:dyDescent="0.25">
      <c r="C49" s="1"/>
      <c r="D49" s="1"/>
      <c r="E49" s="5"/>
      <c r="F49" s="1"/>
      <c r="G49" s="1"/>
      <c r="H49" s="1"/>
      <c r="I49" s="1"/>
      <c r="J49" s="2"/>
      <c r="K49" s="4"/>
      <c r="L49" s="46"/>
      <c r="M49" s="31"/>
      <c r="N49" s="30"/>
      <c r="O49" s="30"/>
      <c r="P49" s="17"/>
      <c r="Q49" s="17"/>
      <c r="R49" s="17"/>
      <c r="S49" s="36"/>
      <c r="T49" s="17"/>
      <c r="U49" s="30"/>
    </row>
    <row r="50" spans="3:21" s="3" customFormat="1" x14ac:dyDescent="0.25">
      <c r="C50" s="1"/>
      <c r="D50" s="1"/>
      <c r="E50" s="5"/>
      <c r="F50" s="1"/>
      <c r="G50" s="1"/>
      <c r="H50" s="1"/>
      <c r="I50" s="1"/>
      <c r="J50" s="2"/>
      <c r="K50" s="4"/>
      <c r="L50" s="46"/>
      <c r="M50" s="31"/>
      <c r="N50" s="30"/>
      <c r="O50" s="30"/>
      <c r="P50" s="17"/>
      <c r="Q50" s="17"/>
      <c r="R50" s="17"/>
      <c r="S50" s="36"/>
      <c r="T50" s="17"/>
      <c r="U50" s="30"/>
    </row>
    <row r="51" spans="3:21" s="3" customFormat="1" x14ac:dyDescent="0.25">
      <c r="C51" s="1"/>
      <c r="D51" s="1"/>
      <c r="E51" s="5"/>
      <c r="F51" s="1"/>
      <c r="G51" s="1"/>
      <c r="H51" s="1"/>
      <c r="I51" s="1"/>
      <c r="J51" s="2"/>
      <c r="K51" s="4"/>
      <c r="L51" s="46"/>
      <c r="M51" s="31"/>
      <c r="N51" s="30"/>
      <c r="O51" s="30"/>
      <c r="P51" s="17"/>
      <c r="Q51" s="17"/>
      <c r="R51" s="17"/>
      <c r="S51" s="36"/>
      <c r="T51" s="17"/>
      <c r="U51" s="30"/>
    </row>
    <row r="52" spans="3:21" s="3" customFormat="1" x14ac:dyDescent="0.25">
      <c r="C52" s="1"/>
      <c r="D52" s="1"/>
      <c r="E52" s="5"/>
      <c r="F52" s="1"/>
      <c r="G52" s="1"/>
      <c r="H52" s="1"/>
      <c r="I52" s="1"/>
      <c r="J52" s="2"/>
      <c r="K52" s="4"/>
      <c r="L52" s="46"/>
      <c r="M52" s="31"/>
      <c r="N52" s="30"/>
      <c r="O52" s="30"/>
      <c r="P52" s="17"/>
      <c r="Q52" s="17"/>
      <c r="R52" s="17"/>
      <c r="S52" s="36"/>
      <c r="T52" s="17"/>
      <c r="U52" s="30"/>
    </row>
  </sheetData>
  <sheetProtection selectLockedCells="1"/>
  <mergeCells count="34">
    <mergeCell ref="D36:G36"/>
    <mergeCell ref="C22:D22"/>
    <mergeCell ref="D23:G23"/>
    <mergeCell ref="D24:K26"/>
    <mergeCell ref="F28:K28"/>
    <mergeCell ref="D29:G29"/>
    <mergeCell ref="F30:K30"/>
    <mergeCell ref="D31:G31"/>
    <mergeCell ref="D32:G32"/>
    <mergeCell ref="D33:G33"/>
    <mergeCell ref="D34:G34"/>
    <mergeCell ref="D35:G35"/>
    <mergeCell ref="B11:B15"/>
    <mergeCell ref="V11:V15"/>
    <mergeCell ref="C13:D13"/>
    <mergeCell ref="C14:D14"/>
    <mergeCell ref="C15:D15"/>
    <mergeCell ref="C11:D11"/>
    <mergeCell ref="C12:D12"/>
    <mergeCell ref="B16:B22"/>
    <mergeCell ref="V16:V22"/>
    <mergeCell ref="C19:D19"/>
    <mergeCell ref="C20:D20"/>
    <mergeCell ref="C21:D21"/>
    <mergeCell ref="C16:D16"/>
    <mergeCell ref="C17:D17"/>
    <mergeCell ref="C18:D18"/>
    <mergeCell ref="D4:F4"/>
    <mergeCell ref="I8:K8"/>
    <mergeCell ref="D9:G9"/>
    <mergeCell ref="C10:D10"/>
    <mergeCell ref="O10:U10"/>
    <mergeCell ref="G6:I6"/>
    <mergeCell ref="E6:F6"/>
  </mergeCells>
  <pageMargins left="0.59055118110236227" right="0.39370078740157483" top="0.39370078740157483" bottom="0.39370078740157483" header="0.31496062992125984" footer="0.31496062992125984"/>
  <pageSetup paperSize="9" scale="98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Picture.8" shapeId="29697" r:id="rId4">
          <objectPr defaultSize="0" r:id="rId5">
            <anchor moveWithCells="1" sizeWithCells="1">
              <from>
                <xdr:col>2</xdr:col>
                <xdr:colOff>31750</xdr:colOff>
                <xdr:row>0</xdr:row>
                <xdr:rowOff>0</xdr:rowOff>
              </from>
              <to>
                <xdr:col>2</xdr:col>
                <xdr:colOff>1136650</xdr:colOff>
                <xdr:row>0</xdr:row>
                <xdr:rowOff>1009650</xdr:rowOff>
              </to>
            </anchor>
          </objectPr>
        </oleObject>
      </mc:Choice>
      <mc:Fallback>
        <oleObject progId="Word.Picture.8" shapeId="29697" r:id="rId4"/>
      </mc:Fallback>
    </mc:AlternateContent>
    <mc:AlternateContent xmlns:mc="http://schemas.openxmlformats.org/markup-compatibility/2006">
      <mc:Choice Requires="x14">
        <oleObject progId="Word.Document.8" shapeId="29700" r:id="rId6">
          <objectPr defaultSize="0" r:id="rId7">
            <anchor moveWithCells="1">
              <from>
                <xdr:col>2</xdr:col>
                <xdr:colOff>152400</xdr:colOff>
                <xdr:row>30</xdr:row>
                <xdr:rowOff>190500</xdr:rowOff>
              </from>
              <to>
                <xdr:col>9</xdr:col>
                <xdr:colOff>673100</xdr:colOff>
                <xdr:row>30</xdr:row>
                <xdr:rowOff>1276350</xdr:rowOff>
              </to>
            </anchor>
          </objectPr>
        </oleObject>
      </mc:Choice>
      <mc:Fallback>
        <oleObject progId="Word.Document.8" shapeId="29700" r:id="rId6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57"/>
    <pageSetUpPr fitToPage="1"/>
  </sheetPr>
  <dimension ref="B1:V52"/>
  <sheetViews>
    <sheetView showGridLines="0" showZeros="0" topLeftCell="A2" zoomScaleNormal="100" workbookViewId="0">
      <selection activeCell="C31" sqref="C31"/>
    </sheetView>
  </sheetViews>
  <sheetFormatPr baseColWidth="10" defaultColWidth="11.453125" defaultRowHeight="13" x14ac:dyDescent="0.3"/>
  <cols>
    <col min="1" max="1" width="2.453125" style="1" customWidth="1"/>
    <col min="2" max="2" width="4.453125" style="1" customWidth="1"/>
    <col min="3" max="3" width="19.26953125" style="1" customWidth="1"/>
    <col min="4" max="4" width="15.1796875" style="1" customWidth="1"/>
    <col min="5" max="5" width="4.81640625" style="5" customWidth="1"/>
    <col min="6" max="6" width="10.1796875" style="1" customWidth="1"/>
    <col min="7" max="7" width="7.453125" style="1" customWidth="1"/>
    <col min="8" max="8" width="12.1796875" style="1" customWidth="1"/>
    <col min="9" max="9" width="11.453125" style="1" customWidth="1"/>
    <col min="10" max="10" width="12" style="2" customWidth="1"/>
    <col min="11" max="11" width="11.81640625" style="2" customWidth="1"/>
    <col min="12" max="12" width="3.54296875" style="47" bestFit="1" customWidth="1"/>
    <col min="13" max="13" width="8.1796875" style="32" customWidth="1"/>
    <col min="14" max="14" width="3.7265625" style="29" customWidth="1"/>
    <col min="15" max="15" width="3.81640625" style="29" customWidth="1"/>
    <col min="16" max="16" width="6.81640625" style="8" customWidth="1"/>
    <col min="17" max="17" width="8.7265625" style="8" customWidth="1"/>
    <col min="18" max="18" width="11.1796875" style="8" customWidth="1"/>
    <col min="19" max="19" width="15" style="35" customWidth="1"/>
    <col min="20" max="20" width="17.1796875" style="8" customWidth="1"/>
    <col min="21" max="21" width="4.26953125" style="29" customWidth="1"/>
    <col min="22" max="22" width="5.26953125" style="1" customWidth="1"/>
    <col min="23" max="16384" width="11.453125" style="1"/>
  </cols>
  <sheetData>
    <row r="1" spans="2:22" ht="83.15" customHeight="1" x14ac:dyDescent="0.3">
      <c r="B1" s="6"/>
      <c r="C1" s="6"/>
      <c r="D1" s="6"/>
      <c r="E1" s="13"/>
      <c r="F1" s="6"/>
      <c r="G1" s="6"/>
      <c r="H1" s="6"/>
      <c r="I1" s="6"/>
      <c r="J1" s="7"/>
      <c r="K1" s="7"/>
      <c r="L1" s="44"/>
      <c r="M1" s="29"/>
    </row>
    <row r="2" spans="2:22" ht="18" customHeight="1" x14ac:dyDescent="0.45">
      <c r="B2" s="6"/>
      <c r="C2" s="6"/>
      <c r="D2" s="24" t="s">
        <v>44</v>
      </c>
      <c r="E2" s="25"/>
      <c r="F2" s="9"/>
      <c r="G2" s="9"/>
      <c r="H2" s="9"/>
      <c r="I2" s="9"/>
      <c r="J2" s="9"/>
      <c r="K2" s="7"/>
      <c r="L2" s="44"/>
      <c r="M2" s="29"/>
    </row>
    <row r="3" spans="2:22" ht="30" customHeight="1" x14ac:dyDescent="0.35">
      <c r="B3" s="6"/>
      <c r="C3" s="6"/>
      <c r="D3" s="10"/>
      <c r="E3" s="25"/>
      <c r="F3" s="10"/>
      <c r="G3" s="10"/>
      <c r="H3" s="10"/>
      <c r="I3" s="11"/>
      <c r="J3" s="12"/>
      <c r="K3" s="7"/>
      <c r="L3" s="44"/>
      <c r="M3" s="29"/>
    </row>
    <row r="4" spans="2:22" ht="21.75" customHeight="1" x14ac:dyDescent="0.3">
      <c r="B4" s="6"/>
      <c r="C4" s="101" t="s">
        <v>45</v>
      </c>
      <c r="D4" s="139"/>
      <c r="E4" s="140"/>
      <c r="F4" s="141"/>
      <c r="G4" s="101" t="s">
        <v>46</v>
      </c>
      <c r="H4" s="101"/>
      <c r="I4" s="66"/>
      <c r="J4" s="101" t="s">
        <v>47</v>
      </c>
      <c r="K4" s="66">
        <v>2</v>
      </c>
      <c r="L4" s="44"/>
      <c r="M4" s="29"/>
    </row>
    <row r="5" spans="2:22" ht="7.5" customHeight="1" x14ac:dyDescent="0.3">
      <c r="B5" s="6"/>
      <c r="C5" s="8"/>
      <c r="D5" s="6"/>
      <c r="E5" s="13"/>
      <c r="F5" s="13"/>
      <c r="G5" s="13"/>
      <c r="H5" s="13"/>
      <c r="I5" s="13"/>
      <c r="J5" s="13"/>
      <c r="K5" s="13"/>
      <c r="L5" s="44"/>
      <c r="M5" s="29"/>
    </row>
    <row r="6" spans="2:22" ht="21" customHeight="1" x14ac:dyDescent="0.3">
      <c r="B6" s="6"/>
      <c r="C6" s="102" t="s">
        <v>71</v>
      </c>
      <c r="D6" s="107"/>
      <c r="E6" s="177" t="s">
        <v>72</v>
      </c>
      <c r="F6" s="178"/>
      <c r="G6" s="133"/>
      <c r="H6" s="134"/>
      <c r="I6" s="135"/>
      <c r="L6" s="44"/>
      <c r="M6" s="29"/>
      <c r="R6" s="120"/>
    </row>
    <row r="7" spans="2:22" ht="9.75" customHeight="1" x14ac:dyDescent="0.3">
      <c r="B7" s="6"/>
      <c r="C7" s="14"/>
      <c r="D7" s="13"/>
      <c r="E7" s="13"/>
      <c r="F7" s="13"/>
      <c r="G7" s="6"/>
      <c r="H7" s="6"/>
      <c r="I7" s="6"/>
      <c r="J7" s="6"/>
      <c r="K7" s="6"/>
      <c r="L7" s="44"/>
      <c r="M7" s="29"/>
    </row>
    <row r="8" spans="2:22" ht="36" customHeight="1" x14ac:dyDescent="0.35">
      <c r="B8" s="6"/>
      <c r="C8" s="6"/>
      <c r="D8" s="9"/>
      <c r="E8" s="25"/>
      <c r="F8" s="15"/>
      <c r="G8" s="15"/>
      <c r="H8" s="15"/>
      <c r="I8" s="142" t="s">
        <v>48</v>
      </c>
      <c r="J8" s="143"/>
      <c r="K8" s="144"/>
      <c r="L8" s="44"/>
      <c r="M8" s="29"/>
    </row>
    <row r="9" spans="2:22" s="3" customFormat="1" ht="36" customHeight="1" x14ac:dyDescent="0.3">
      <c r="B9" s="16"/>
      <c r="C9" s="16"/>
      <c r="D9" s="145"/>
      <c r="E9" s="145"/>
      <c r="F9" s="145"/>
      <c r="G9" s="145"/>
      <c r="H9" s="121"/>
      <c r="I9" s="61" t="s">
        <v>23</v>
      </c>
      <c r="J9" s="61" t="s">
        <v>24</v>
      </c>
      <c r="K9" s="61" t="s">
        <v>49</v>
      </c>
      <c r="L9" s="45"/>
      <c r="M9" s="30"/>
      <c r="N9" s="30"/>
      <c r="O9" s="30"/>
      <c r="P9" s="17"/>
      <c r="Q9" s="17"/>
      <c r="R9" s="17"/>
      <c r="S9" s="36"/>
      <c r="T9" s="17"/>
      <c r="U9" s="30"/>
    </row>
    <row r="10" spans="2:22" s="3" customFormat="1" ht="26.25" customHeight="1" thickBot="1" x14ac:dyDescent="0.35">
      <c r="B10" s="16"/>
      <c r="C10" s="146" t="s">
        <v>64</v>
      </c>
      <c r="D10" s="147"/>
      <c r="E10" s="56" t="s">
        <v>41</v>
      </c>
      <c r="F10" s="56" t="s">
        <v>65</v>
      </c>
      <c r="G10" s="57" t="s">
        <v>66</v>
      </c>
      <c r="H10" s="125" t="s">
        <v>67</v>
      </c>
      <c r="I10" s="58" t="s">
        <v>5</v>
      </c>
      <c r="J10" s="59" t="s">
        <v>6</v>
      </c>
      <c r="K10" s="60" t="s">
        <v>50</v>
      </c>
      <c r="L10" s="45"/>
      <c r="N10" s="108"/>
      <c r="O10" s="136" t="s">
        <v>34</v>
      </c>
      <c r="P10" s="137"/>
      <c r="Q10" s="137"/>
      <c r="R10" s="137"/>
      <c r="S10" s="137"/>
      <c r="T10" s="137"/>
      <c r="U10" s="138"/>
    </row>
    <row r="11" spans="2:22" s="3" customFormat="1" ht="21" customHeight="1" x14ac:dyDescent="0.3">
      <c r="B11" s="148" t="s">
        <v>59</v>
      </c>
      <c r="C11" s="48" t="s">
        <v>51</v>
      </c>
      <c r="D11" s="18"/>
      <c r="E11" s="26">
        <v>9</v>
      </c>
      <c r="F11" s="62"/>
      <c r="G11" s="51" t="s">
        <v>2</v>
      </c>
      <c r="H11" s="67"/>
      <c r="I11" s="67"/>
      <c r="J11" s="67"/>
      <c r="K11" s="68"/>
      <c r="L11" s="45">
        <v>1</v>
      </c>
      <c r="M11" s="41">
        <f>$I$4</f>
        <v>0</v>
      </c>
      <c r="N11" s="74" t="s">
        <v>32</v>
      </c>
      <c r="O11" s="76">
        <f>E11</f>
        <v>9</v>
      </c>
      <c r="P11" s="77" t="str">
        <f>IF(F11&gt;0 = TRUE,F11, "")</f>
        <v/>
      </c>
      <c r="Q11" s="114" t="str">
        <f t="shared" ref="Q11:Q22" si="0">G11</f>
        <v>mg/L C</v>
      </c>
      <c r="R11" s="114">
        <f t="shared" ref="R11:R22" si="1">IF(I11&gt;0=TRUE,I11, (IF(J11&gt;0=TRUE, J11,K11)))</f>
        <v>0</v>
      </c>
      <c r="S11" s="78">
        <f t="shared" ref="S11:S15" si="2">$D$6</f>
        <v>0</v>
      </c>
      <c r="T11" s="79">
        <f t="shared" ref="T11:T22" si="3">$F$28</f>
        <v>0</v>
      </c>
      <c r="U11" s="80">
        <f>$K$4</f>
        <v>2</v>
      </c>
      <c r="V11" s="128" t="s">
        <v>59</v>
      </c>
    </row>
    <row r="12" spans="2:22" s="3" customFormat="1" ht="21" customHeight="1" x14ac:dyDescent="0.3">
      <c r="B12" s="149"/>
      <c r="C12" s="49" t="s">
        <v>52</v>
      </c>
      <c r="D12" s="19"/>
      <c r="E12" s="27">
        <v>8</v>
      </c>
      <c r="F12" s="63"/>
      <c r="G12" s="52" t="s">
        <v>0</v>
      </c>
      <c r="H12" s="69"/>
      <c r="I12" s="69"/>
      <c r="J12" s="69"/>
      <c r="K12" s="70"/>
      <c r="L12" s="45">
        <v>2</v>
      </c>
      <c r="M12" s="42">
        <f t="shared" ref="M12:M22" si="4">$I$4</f>
        <v>0</v>
      </c>
      <c r="N12" s="75" t="s">
        <v>32</v>
      </c>
      <c r="O12" s="81">
        <f t="shared" ref="O12:O22" si="5">E12</f>
        <v>8</v>
      </c>
      <c r="P12" s="33" t="str">
        <f t="shared" ref="P12:P22" si="6">IF(F12&gt;0 = TRUE,F12, "")</f>
        <v/>
      </c>
      <c r="Q12" s="115" t="str">
        <f t="shared" si="0"/>
        <v>mg/L O2</v>
      </c>
      <c r="R12" s="115">
        <f t="shared" si="1"/>
        <v>0</v>
      </c>
      <c r="S12" s="37">
        <f t="shared" si="2"/>
        <v>0</v>
      </c>
      <c r="T12" s="34">
        <f t="shared" si="3"/>
        <v>0</v>
      </c>
      <c r="U12" s="82">
        <f t="shared" ref="U12:U22" si="7">$K$4</f>
        <v>2</v>
      </c>
      <c r="V12" s="129"/>
    </row>
    <row r="13" spans="2:22" s="3" customFormat="1" ht="21" customHeight="1" x14ac:dyDescent="0.3">
      <c r="B13" s="149"/>
      <c r="C13" s="151" t="s">
        <v>53</v>
      </c>
      <c r="D13" s="152"/>
      <c r="E13" s="109" t="s">
        <v>26</v>
      </c>
      <c r="F13" s="63"/>
      <c r="G13" s="52" t="s">
        <v>3</v>
      </c>
      <c r="H13" s="69"/>
      <c r="I13" s="69"/>
      <c r="J13" s="69"/>
      <c r="K13" s="70"/>
      <c r="L13" s="45">
        <v>4</v>
      </c>
      <c r="M13" s="42">
        <f t="shared" si="4"/>
        <v>0</v>
      </c>
      <c r="N13" s="75" t="s">
        <v>32</v>
      </c>
      <c r="O13" s="81" t="str">
        <f t="shared" si="5"/>
        <v>11</v>
      </c>
      <c r="P13" s="33" t="str">
        <f t="shared" si="6"/>
        <v/>
      </c>
      <c r="Q13" s="115" t="str">
        <f t="shared" si="0"/>
        <v>mg/L P</v>
      </c>
      <c r="R13" s="115">
        <f t="shared" si="1"/>
        <v>0</v>
      </c>
      <c r="S13" s="37">
        <f t="shared" si="2"/>
        <v>0</v>
      </c>
      <c r="T13" s="34">
        <f t="shared" si="3"/>
        <v>0</v>
      </c>
      <c r="U13" s="82">
        <f t="shared" si="7"/>
        <v>2</v>
      </c>
      <c r="V13" s="129"/>
    </row>
    <row r="14" spans="2:22" s="3" customFormat="1" ht="21" customHeight="1" x14ac:dyDescent="0.3">
      <c r="B14" s="149"/>
      <c r="C14" s="151" t="s">
        <v>19</v>
      </c>
      <c r="D14" s="152"/>
      <c r="E14" s="110" t="s">
        <v>27</v>
      </c>
      <c r="F14" s="64"/>
      <c r="G14" s="124" t="s">
        <v>4</v>
      </c>
      <c r="H14" s="69"/>
      <c r="I14" s="69"/>
      <c r="J14" s="69"/>
      <c r="K14" s="70"/>
      <c r="L14" s="45">
        <v>5</v>
      </c>
      <c r="M14" s="42">
        <f t="shared" si="4"/>
        <v>0</v>
      </c>
      <c r="N14" s="75" t="s">
        <v>32</v>
      </c>
      <c r="O14" s="81" t="str">
        <f t="shared" si="5"/>
        <v>13</v>
      </c>
      <c r="P14" s="33" t="str">
        <f t="shared" si="6"/>
        <v/>
      </c>
      <c r="Q14" s="115" t="str">
        <f t="shared" si="0"/>
        <v>mg/L N</v>
      </c>
      <c r="R14" s="115">
        <f t="shared" si="1"/>
        <v>0</v>
      </c>
      <c r="S14" s="37">
        <f t="shared" si="2"/>
        <v>0</v>
      </c>
      <c r="T14" s="34">
        <f t="shared" si="3"/>
        <v>0</v>
      </c>
      <c r="U14" s="82">
        <f t="shared" si="7"/>
        <v>2</v>
      </c>
      <c r="V14" s="129"/>
    </row>
    <row r="15" spans="2:22" s="3" customFormat="1" ht="21" customHeight="1" thickBot="1" x14ac:dyDescent="0.35">
      <c r="B15" s="150"/>
      <c r="C15" s="153" t="s">
        <v>54</v>
      </c>
      <c r="D15" s="154"/>
      <c r="E15" s="111" t="s">
        <v>28</v>
      </c>
      <c r="F15" s="65"/>
      <c r="G15" s="53" t="s">
        <v>4</v>
      </c>
      <c r="H15" s="71"/>
      <c r="I15" s="71"/>
      <c r="J15" s="71"/>
      <c r="K15" s="72"/>
      <c r="L15" s="45">
        <v>6</v>
      </c>
      <c r="M15" s="42">
        <f t="shared" si="4"/>
        <v>0</v>
      </c>
      <c r="N15" s="75" t="s">
        <v>32</v>
      </c>
      <c r="O15" s="83" t="str">
        <f t="shared" si="5"/>
        <v>16</v>
      </c>
      <c r="P15" s="84" t="str">
        <f t="shared" si="6"/>
        <v/>
      </c>
      <c r="Q15" s="116" t="str">
        <f t="shared" si="0"/>
        <v>mg/L N</v>
      </c>
      <c r="R15" s="116">
        <f t="shared" si="1"/>
        <v>0</v>
      </c>
      <c r="S15" s="85">
        <f t="shared" si="2"/>
        <v>0</v>
      </c>
      <c r="T15" s="86">
        <f t="shared" si="3"/>
        <v>0</v>
      </c>
      <c r="U15" s="87">
        <f t="shared" si="7"/>
        <v>2</v>
      </c>
      <c r="V15" s="130"/>
    </row>
    <row r="16" spans="2:22" s="3" customFormat="1" ht="21" customHeight="1" x14ac:dyDescent="0.3">
      <c r="B16" s="148" t="s">
        <v>60</v>
      </c>
      <c r="C16" s="48" t="s">
        <v>55</v>
      </c>
      <c r="D16" s="50"/>
      <c r="E16" s="112" t="s">
        <v>43</v>
      </c>
      <c r="F16" s="62"/>
      <c r="G16" s="51" t="s">
        <v>1</v>
      </c>
      <c r="H16" s="67"/>
      <c r="I16" s="67"/>
      <c r="J16" s="67"/>
      <c r="K16" s="73"/>
      <c r="L16" s="45">
        <v>1</v>
      </c>
      <c r="M16" s="42">
        <f t="shared" si="4"/>
        <v>0</v>
      </c>
      <c r="N16" s="75" t="s">
        <v>33</v>
      </c>
      <c r="O16" s="89" t="str">
        <f t="shared" si="5"/>
        <v>5</v>
      </c>
      <c r="P16" s="90" t="str">
        <f t="shared" si="6"/>
        <v/>
      </c>
      <c r="Q16" s="117" t="str">
        <f t="shared" si="0"/>
        <v xml:space="preserve">mg/L </v>
      </c>
      <c r="R16" s="117">
        <f t="shared" si="1"/>
        <v>0</v>
      </c>
      <c r="S16" s="91">
        <f t="shared" ref="S16:S22" si="8">$G$6</f>
        <v>0</v>
      </c>
      <c r="T16" s="92">
        <f t="shared" si="3"/>
        <v>0</v>
      </c>
      <c r="U16" s="93">
        <f t="shared" si="7"/>
        <v>2</v>
      </c>
      <c r="V16" s="131" t="s">
        <v>60</v>
      </c>
    </row>
    <row r="17" spans="2:22" s="3" customFormat="1" ht="21" customHeight="1" x14ac:dyDescent="0.3">
      <c r="B17" s="149"/>
      <c r="C17" s="49" t="s">
        <v>56</v>
      </c>
      <c r="D17" s="19"/>
      <c r="E17" s="27">
        <v>10</v>
      </c>
      <c r="F17" s="63"/>
      <c r="G17" s="52" t="s">
        <v>2</v>
      </c>
      <c r="H17" s="69"/>
      <c r="I17" s="69"/>
      <c r="J17" s="69"/>
      <c r="K17" s="70"/>
      <c r="L17" s="45">
        <v>3</v>
      </c>
      <c r="M17" s="42">
        <f t="shared" si="4"/>
        <v>0</v>
      </c>
      <c r="N17" s="75" t="s">
        <v>33</v>
      </c>
      <c r="O17" s="94">
        <f t="shared" si="5"/>
        <v>10</v>
      </c>
      <c r="P17" s="38" t="str">
        <f t="shared" si="6"/>
        <v/>
      </c>
      <c r="Q17" s="118" t="str">
        <f t="shared" si="0"/>
        <v>mg/L C</v>
      </c>
      <c r="R17" s="118">
        <f t="shared" si="1"/>
        <v>0</v>
      </c>
      <c r="S17" s="39">
        <f t="shared" si="8"/>
        <v>0</v>
      </c>
      <c r="T17" s="40">
        <f t="shared" si="3"/>
        <v>0</v>
      </c>
      <c r="U17" s="95">
        <f t="shared" si="7"/>
        <v>2</v>
      </c>
      <c r="V17" s="131"/>
    </row>
    <row r="18" spans="2:22" s="3" customFormat="1" ht="21" customHeight="1" x14ac:dyDescent="0.3">
      <c r="B18" s="149"/>
      <c r="C18" s="49" t="s">
        <v>52</v>
      </c>
      <c r="D18" s="19"/>
      <c r="E18" s="27">
        <v>8</v>
      </c>
      <c r="F18" s="63"/>
      <c r="G18" s="52" t="s">
        <v>0</v>
      </c>
      <c r="H18" s="69"/>
      <c r="I18" s="69"/>
      <c r="J18" s="69"/>
      <c r="K18" s="70"/>
      <c r="L18" s="45">
        <v>4</v>
      </c>
      <c r="M18" s="42">
        <f t="shared" si="4"/>
        <v>0</v>
      </c>
      <c r="N18" s="75" t="s">
        <v>33</v>
      </c>
      <c r="O18" s="94">
        <f t="shared" si="5"/>
        <v>8</v>
      </c>
      <c r="P18" s="38" t="str">
        <f t="shared" si="6"/>
        <v/>
      </c>
      <c r="Q18" s="118" t="str">
        <f t="shared" si="0"/>
        <v>mg/L O2</v>
      </c>
      <c r="R18" s="118">
        <f t="shared" si="1"/>
        <v>0</v>
      </c>
      <c r="S18" s="39">
        <f t="shared" si="8"/>
        <v>0</v>
      </c>
      <c r="T18" s="40">
        <f t="shared" si="3"/>
        <v>0</v>
      </c>
      <c r="U18" s="95">
        <f t="shared" si="7"/>
        <v>2</v>
      </c>
      <c r="V18" s="131"/>
    </row>
    <row r="19" spans="2:22" s="3" customFormat="1" ht="21" customHeight="1" x14ac:dyDescent="0.3">
      <c r="B19" s="149"/>
      <c r="C19" s="151" t="s">
        <v>53</v>
      </c>
      <c r="D19" s="152"/>
      <c r="E19" s="109" t="s">
        <v>26</v>
      </c>
      <c r="F19" s="63"/>
      <c r="G19" s="52" t="s">
        <v>3</v>
      </c>
      <c r="H19" s="69"/>
      <c r="I19" s="69"/>
      <c r="J19" s="69"/>
      <c r="K19" s="70"/>
      <c r="L19" s="45">
        <v>6</v>
      </c>
      <c r="M19" s="42">
        <f t="shared" si="4"/>
        <v>0</v>
      </c>
      <c r="N19" s="75" t="s">
        <v>33</v>
      </c>
      <c r="O19" s="94" t="str">
        <f t="shared" si="5"/>
        <v>11</v>
      </c>
      <c r="P19" s="38" t="str">
        <f t="shared" si="6"/>
        <v/>
      </c>
      <c r="Q19" s="118" t="str">
        <f t="shared" si="0"/>
        <v>mg/L P</v>
      </c>
      <c r="R19" s="118">
        <f t="shared" si="1"/>
        <v>0</v>
      </c>
      <c r="S19" s="39">
        <f t="shared" si="8"/>
        <v>0</v>
      </c>
      <c r="T19" s="40">
        <f t="shared" si="3"/>
        <v>0</v>
      </c>
      <c r="U19" s="95">
        <f t="shared" si="7"/>
        <v>2</v>
      </c>
      <c r="V19" s="131"/>
    </row>
    <row r="20" spans="2:22" s="3" customFormat="1" ht="21" customHeight="1" x14ac:dyDescent="0.3">
      <c r="B20" s="149"/>
      <c r="C20" s="155" t="s">
        <v>57</v>
      </c>
      <c r="D20" s="156"/>
      <c r="E20" s="113" t="s">
        <v>29</v>
      </c>
      <c r="F20" s="63"/>
      <c r="G20" s="52" t="s">
        <v>3</v>
      </c>
      <c r="H20" s="69"/>
      <c r="I20" s="69"/>
      <c r="J20" s="69"/>
      <c r="K20" s="70"/>
      <c r="L20" s="45">
        <v>7</v>
      </c>
      <c r="M20" s="42">
        <f t="shared" si="4"/>
        <v>0</v>
      </c>
      <c r="N20" s="75" t="s">
        <v>33</v>
      </c>
      <c r="O20" s="94" t="str">
        <f t="shared" si="5"/>
        <v>12</v>
      </c>
      <c r="P20" s="38" t="str">
        <f t="shared" si="6"/>
        <v/>
      </c>
      <c r="Q20" s="118" t="str">
        <f t="shared" si="0"/>
        <v>mg/L P</v>
      </c>
      <c r="R20" s="118">
        <f t="shared" si="1"/>
        <v>0</v>
      </c>
      <c r="S20" s="39">
        <f t="shared" si="8"/>
        <v>0</v>
      </c>
      <c r="T20" s="40">
        <f t="shared" si="3"/>
        <v>0</v>
      </c>
      <c r="U20" s="95">
        <f t="shared" si="7"/>
        <v>2</v>
      </c>
      <c r="V20" s="131"/>
    </row>
    <row r="21" spans="2:22" s="3" customFormat="1" ht="21" customHeight="1" x14ac:dyDescent="0.3">
      <c r="B21" s="149"/>
      <c r="C21" s="151" t="s">
        <v>35</v>
      </c>
      <c r="D21" s="152"/>
      <c r="E21" s="109" t="s">
        <v>27</v>
      </c>
      <c r="F21" s="63"/>
      <c r="G21" s="52" t="s">
        <v>4</v>
      </c>
      <c r="H21" s="69"/>
      <c r="I21" s="69"/>
      <c r="J21" s="69"/>
      <c r="K21" s="70"/>
      <c r="L21" s="45">
        <v>8</v>
      </c>
      <c r="M21" s="42">
        <f t="shared" si="4"/>
        <v>0</v>
      </c>
      <c r="N21" s="75" t="s">
        <v>33</v>
      </c>
      <c r="O21" s="94" t="str">
        <f t="shared" si="5"/>
        <v>13</v>
      </c>
      <c r="P21" s="38" t="str">
        <f t="shared" si="6"/>
        <v/>
      </c>
      <c r="Q21" s="118" t="str">
        <f t="shared" si="0"/>
        <v>mg/L N</v>
      </c>
      <c r="R21" s="118">
        <f t="shared" si="1"/>
        <v>0</v>
      </c>
      <c r="S21" s="39">
        <f t="shared" si="8"/>
        <v>0</v>
      </c>
      <c r="T21" s="40">
        <f t="shared" si="3"/>
        <v>0</v>
      </c>
      <c r="U21" s="95">
        <f t="shared" si="7"/>
        <v>2</v>
      </c>
      <c r="V21" s="131"/>
    </row>
    <row r="22" spans="2:22" s="3" customFormat="1" ht="21" customHeight="1" thickBot="1" x14ac:dyDescent="0.35">
      <c r="B22" s="150"/>
      <c r="C22" s="153" t="s">
        <v>58</v>
      </c>
      <c r="D22" s="154"/>
      <c r="E22" s="111" t="s">
        <v>30</v>
      </c>
      <c r="F22" s="65"/>
      <c r="G22" s="54" t="s">
        <v>4</v>
      </c>
      <c r="H22" s="71"/>
      <c r="I22" s="71"/>
      <c r="J22" s="71"/>
      <c r="K22" s="72"/>
      <c r="L22" s="45">
        <v>9</v>
      </c>
      <c r="M22" s="43">
        <f t="shared" si="4"/>
        <v>0</v>
      </c>
      <c r="N22" s="88" t="s">
        <v>33</v>
      </c>
      <c r="O22" s="96" t="str">
        <f t="shared" si="5"/>
        <v>14</v>
      </c>
      <c r="P22" s="97" t="str">
        <f t="shared" si="6"/>
        <v/>
      </c>
      <c r="Q22" s="119" t="str">
        <f t="shared" si="0"/>
        <v>mg/L N</v>
      </c>
      <c r="R22" s="119">
        <f t="shared" si="1"/>
        <v>0</v>
      </c>
      <c r="S22" s="98">
        <f t="shared" si="8"/>
        <v>0</v>
      </c>
      <c r="T22" s="99">
        <f t="shared" si="3"/>
        <v>0</v>
      </c>
      <c r="U22" s="100">
        <f t="shared" si="7"/>
        <v>2</v>
      </c>
      <c r="V22" s="132"/>
    </row>
    <row r="23" spans="2:22" s="3" customFormat="1" ht="11.25" customHeight="1" x14ac:dyDescent="0.3">
      <c r="B23" s="16"/>
      <c r="C23" s="16"/>
      <c r="D23" s="162"/>
      <c r="E23" s="162"/>
      <c r="F23" s="162"/>
      <c r="G23" s="162"/>
      <c r="H23" s="122"/>
      <c r="I23" s="20"/>
      <c r="J23" s="21"/>
      <c r="K23" s="22"/>
      <c r="L23" s="45"/>
      <c r="M23" s="30"/>
      <c r="N23" s="30"/>
      <c r="O23" s="30"/>
      <c r="P23" s="17"/>
      <c r="Q23" s="17"/>
      <c r="R23" s="17"/>
      <c r="S23" s="36"/>
      <c r="T23" s="17"/>
      <c r="U23" s="30"/>
    </row>
    <row r="24" spans="2:22" s="3" customFormat="1" ht="12" customHeight="1" x14ac:dyDescent="0.3">
      <c r="B24" s="16"/>
      <c r="C24" s="16" t="s">
        <v>61</v>
      </c>
      <c r="D24" s="163"/>
      <c r="E24" s="164"/>
      <c r="F24" s="164"/>
      <c r="G24" s="164"/>
      <c r="H24" s="164"/>
      <c r="I24" s="164"/>
      <c r="J24" s="164"/>
      <c r="K24" s="165"/>
      <c r="L24" s="45"/>
      <c r="M24" s="30"/>
      <c r="N24" s="30"/>
      <c r="O24" s="30"/>
      <c r="P24" s="17"/>
      <c r="Q24" s="17"/>
      <c r="R24" s="17"/>
      <c r="S24" s="36"/>
      <c r="T24" s="17"/>
      <c r="U24" s="30"/>
    </row>
    <row r="25" spans="2:22" s="3" customFormat="1" ht="12" customHeight="1" x14ac:dyDescent="0.3">
      <c r="B25" s="16"/>
      <c r="C25" s="16"/>
      <c r="D25" s="166"/>
      <c r="E25" s="167"/>
      <c r="F25" s="167"/>
      <c r="G25" s="167"/>
      <c r="H25" s="167"/>
      <c r="I25" s="167"/>
      <c r="J25" s="167"/>
      <c r="K25" s="168"/>
      <c r="L25" s="45"/>
      <c r="M25" s="30"/>
      <c r="N25" s="30"/>
      <c r="O25" s="30"/>
      <c r="P25" s="17"/>
      <c r="Q25" s="17"/>
      <c r="R25" s="17"/>
      <c r="S25" s="36"/>
      <c r="T25" s="17"/>
      <c r="U25" s="30"/>
    </row>
    <row r="26" spans="2:22" s="3" customFormat="1" ht="12" customHeight="1" x14ac:dyDescent="0.3">
      <c r="B26" s="16"/>
      <c r="C26" s="16"/>
      <c r="D26" s="169"/>
      <c r="E26" s="170"/>
      <c r="F26" s="170"/>
      <c r="G26" s="170"/>
      <c r="H26" s="170"/>
      <c r="I26" s="170"/>
      <c r="J26" s="170"/>
      <c r="K26" s="171"/>
      <c r="L26" s="45"/>
      <c r="M26" s="30"/>
      <c r="N26" s="30"/>
      <c r="O26" s="30"/>
      <c r="P26" s="17"/>
      <c r="Q26" s="17"/>
      <c r="R26" s="17"/>
      <c r="S26" s="36"/>
      <c r="T26" s="17"/>
      <c r="U26" s="30"/>
    </row>
    <row r="27" spans="2:22" s="3" customFormat="1" ht="9" customHeight="1" x14ac:dyDescent="0.3">
      <c r="B27" s="16"/>
      <c r="C27" s="16"/>
      <c r="D27" s="23"/>
      <c r="E27" s="23"/>
      <c r="F27" s="23"/>
      <c r="G27" s="23"/>
      <c r="H27" s="23"/>
      <c r="I27" s="23"/>
      <c r="J27" s="23"/>
      <c r="K27" s="23"/>
      <c r="L27" s="45"/>
      <c r="M27" s="30"/>
      <c r="N27" s="30"/>
      <c r="O27" s="30"/>
      <c r="P27" s="17"/>
      <c r="Q27" s="17"/>
      <c r="R27" s="17"/>
      <c r="S27" s="36"/>
      <c r="T27" s="17"/>
      <c r="U27" s="30"/>
    </row>
    <row r="28" spans="2:22" s="3" customFormat="1" ht="20.149999999999999" customHeight="1" x14ac:dyDescent="0.3">
      <c r="B28" s="16"/>
      <c r="C28" s="103" t="s">
        <v>62</v>
      </c>
      <c r="D28" s="16"/>
      <c r="E28" s="55"/>
      <c r="F28" s="174"/>
      <c r="G28" s="175"/>
      <c r="H28" s="175"/>
      <c r="I28" s="175"/>
      <c r="J28" s="175"/>
      <c r="K28" s="176"/>
      <c r="L28" s="45"/>
      <c r="M28" s="30"/>
      <c r="N28" s="30"/>
      <c r="O28" s="30"/>
      <c r="P28" s="17"/>
      <c r="Q28" s="17"/>
      <c r="R28" s="17"/>
      <c r="S28" s="36"/>
      <c r="T28" s="17"/>
      <c r="U28" s="30"/>
    </row>
    <row r="29" spans="2:22" s="3" customFormat="1" ht="5.25" customHeight="1" x14ac:dyDescent="0.3">
      <c r="B29" s="16"/>
      <c r="C29" s="16"/>
      <c r="D29" s="172"/>
      <c r="E29" s="172"/>
      <c r="F29" s="172"/>
      <c r="G29" s="172"/>
      <c r="H29" s="55"/>
      <c r="I29" s="20"/>
      <c r="J29" s="21"/>
      <c r="K29" s="22"/>
      <c r="L29" s="45"/>
      <c r="M29" s="30"/>
      <c r="N29" s="30"/>
      <c r="O29" s="30"/>
      <c r="P29" s="17"/>
      <c r="Q29" s="17"/>
      <c r="R29" s="17"/>
      <c r="S29" s="36"/>
      <c r="T29" s="17"/>
      <c r="U29" s="30"/>
    </row>
    <row r="30" spans="2:22" s="3" customFormat="1" ht="20.149999999999999" customHeight="1" x14ac:dyDescent="0.3">
      <c r="B30" s="16"/>
      <c r="C30" s="103" t="s">
        <v>63</v>
      </c>
      <c r="D30" s="103"/>
      <c r="E30" s="104"/>
      <c r="F30" s="174"/>
      <c r="G30" s="175"/>
      <c r="H30" s="175"/>
      <c r="I30" s="175"/>
      <c r="J30" s="175"/>
      <c r="K30" s="176"/>
      <c r="L30" s="45"/>
      <c r="M30" s="30"/>
      <c r="N30" s="30"/>
      <c r="O30" s="30"/>
      <c r="P30" s="17"/>
      <c r="Q30" s="17"/>
      <c r="R30" s="17"/>
      <c r="S30" s="36"/>
      <c r="T30" s="17"/>
      <c r="U30" s="30"/>
    </row>
    <row r="31" spans="2:22" s="3" customFormat="1" ht="112.5" customHeight="1" x14ac:dyDescent="0.3">
      <c r="B31" s="16"/>
      <c r="C31" s="16"/>
      <c r="D31" s="173"/>
      <c r="E31" s="173"/>
      <c r="F31" s="173"/>
      <c r="G31" s="173"/>
      <c r="H31" s="123"/>
      <c r="I31" s="20"/>
      <c r="J31" s="21"/>
      <c r="K31" s="22"/>
      <c r="L31" s="45"/>
      <c r="M31" s="30"/>
      <c r="N31" s="30"/>
      <c r="O31" s="30"/>
      <c r="P31" s="17"/>
      <c r="Q31" s="17"/>
      <c r="R31" s="17"/>
      <c r="S31" s="36"/>
      <c r="T31" s="17"/>
      <c r="U31" s="30"/>
    </row>
    <row r="32" spans="2:22" s="3" customFormat="1" x14ac:dyDescent="0.3">
      <c r="B32" s="16"/>
      <c r="C32" s="6"/>
      <c r="D32" s="161"/>
      <c r="E32" s="161"/>
      <c r="F32" s="161"/>
      <c r="G32" s="161"/>
      <c r="H32" s="13"/>
      <c r="I32" s="6"/>
      <c r="J32" s="7"/>
      <c r="K32" s="22"/>
      <c r="L32" s="45"/>
      <c r="M32" s="30"/>
      <c r="N32" s="30"/>
      <c r="O32" s="30"/>
      <c r="P32" s="17"/>
      <c r="Q32" s="17"/>
      <c r="R32" s="17"/>
      <c r="S32" s="36"/>
      <c r="T32" s="17"/>
      <c r="U32" s="30"/>
    </row>
    <row r="33" spans="2:21" s="3" customFormat="1" x14ac:dyDescent="0.3">
      <c r="B33" s="16"/>
      <c r="C33" s="6"/>
      <c r="D33" s="161"/>
      <c r="E33" s="161"/>
      <c r="F33" s="161"/>
      <c r="G33" s="161"/>
      <c r="H33" s="13"/>
      <c r="I33" s="6"/>
      <c r="J33" s="7"/>
      <c r="K33" s="22"/>
      <c r="L33" s="45"/>
      <c r="M33" s="30"/>
      <c r="N33" s="30"/>
      <c r="O33" s="30"/>
      <c r="P33" s="17"/>
      <c r="Q33" s="17"/>
      <c r="R33" s="17"/>
      <c r="S33" s="36"/>
      <c r="T33" s="17"/>
      <c r="U33" s="30"/>
    </row>
    <row r="34" spans="2:21" s="3" customFormat="1" x14ac:dyDescent="0.3">
      <c r="B34" s="16"/>
      <c r="C34" s="6"/>
      <c r="D34" s="161"/>
      <c r="E34" s="161"/>
      <c r="F34" s="161"/>
      <c r="G34" s="161"/>
      <c r="H34" s="13"/>
      <c r="I34" s="6"/>
      <c r="J34" s="7"/>
      <c r="K34" s="22"/>
      <c r="L34" s="45"/>
      <c r="M34" s="30"/>
      <c r="N34" s="30"/>
      <c r="O34" s="30"/>
      <c r="P34" s="17"/>
      <c r="Q34" s="17"/>
      <c r="R34" s="17"/>
      <c r="S34" s="36"/>
      <c r="T34" s="17"/>
      <c r="U34" s="30"/>
    </row>
    <row r="35" spans="2:21" s="3" customFormat="1" x14ac:dyDescent="0.3">
      <c r="B35" s="16"/>
      <c r="C35" s="6"/>
      <c r="D35" s="161"/>
      <c r="E35" s="161"/>
      <c r="F35" s="161"/>
      <c r="G35" s="161"/>
      <c r="H35" s="13"/>
      <c r="I35" s="6"/>
      <c r="J35" s="7"/>
      <c r="K35" s="22"/>
      <c r="L35" s="45"/>
      <c r="M35" s="30"/>
      <c r="N35" s="30"/>
      <c r="O35" s="30"/>
      <c r="P35" s="17"/>
      <c r="Q35" s="17"/>
      <c r="R35" s="17"/>
      <c r="S35" s="36"/>
      <c r="T35" s="17"/>
      <c r="U35" s="30"/>
    </row>
    <row r="36" spans="2:21" s="3" customFormat="1" x14ac:dyDescent="0.3">
      <c r="B36" s="16"/>
      <c r="C36" s="6"/>
      <c r="D36" s="161"/>
      <c r="E36" s="161"/>
      <c r="F36" s="161"/>
      <c r="G36" s="161"/>
      <c r="H36" s="13"/>
      <c r="I36" s="6"/>
      <c r="J36" s="7"/>
      <c r="K36" s="22"/>
      <c r="L36" s="45"/>
      <c r="M36" s="30"/>
      <c r="N36" s="30"/>
      <c r="O36" s="30"/>
      <c r="P36" s="17"/>
      <c r="Q36" s="17"/>
      <c r="R36" s="17"/>
      <c r="S36" s="36"/>
      <c r="T36" s="17"/>
      <c r="U36" s="30"/>
    </row>
    <row r="37" spans="2:21" s="3" customFormat="1" x14ac:dyDescent="0.3">
      <c r="B37" s="16"/>
      <c r="C37" s="6"/>
      <c r="D37" s="6"/>
      <c r="E37" s="13"/>
      <c r="F37" s="6"/>
      <c r="G37" s="6"/>
      <c r="H37" s="6"/>
      <c r="I37" s="6"/>
      <c r="J37" s="7"/>
      <c r="K37" s="22"/>
      <c r="L37" s="45"/>
      <c r="M37" s="30"/>
      <c r="N37" s="30"/>
      <c r="O37" s="30"/>
      <c r="P37" s="17"/>
      <c r="Q37" s="17"/>
      <c r="R37" s="17"/>
      <c r="S37" s="36"/>
      <c r="T37" s="17"/>
      <c r="U37" s="30"/>
    </row>
    <row r="38" spans="2:21" s="3" customFormat="1" x14ac:dyDescent="0.3">
      <c r="B38" s="16"/>
      <c r="C38" s="6"/>
      <c r="D38" s="6"/>
      <c r="E38" s="13"/>
      <c r="F38" s="6"/>
      <c r="G38" s="6"/>
      <c r="H38" s="6"/>
      <c r="I38" s="6"/>
      <c r="J38" s="7"/>
      <c r="K38" s="22"/>
      <c r="L38" s="45"/>
      <c r="M38" s="30"/>
      <c r="N38" s="30"/>
      <c r="O38" s="30"/>
      <c r="P38" s="17"/>
      <c r="Q38" s="17"/>
      <c r="R38" s="17"/>
      <c r="S38" s="36"/>
      <c r="T38" s="17"/>
      <c r="U38" s="30"/>
    </row>
    <row r="39" spans="2:21" s="3" customFormat="1" x14ac:dyDescent="0.3">
      <c r="B39" s="16"/>
      <c r="C39" s="6"/>
      <c r="D39" s="6"/>
      <c r="E39" s="13"/>
      <c r="F39" s="6"/>
      <c r="G39" s="6"/>
      <c r="H39" s="6"/>
      <c r="I39" s="6"/>
      <c r="J39" s="7"/>
      <c r="K39" s="22"/>
      <c r="L39" s="45"/>
      <c r="M39" s="30"/>
      <c r="N39" s="30"/>
      <c r="O39" s="30"/>
      <c r="P39" s="17"/>
      <c r="Q39" s="17"/>
      <c r="R39" s="17"/>
      <c r="S39" s="36"/>
      <c r="T39" s="17"/>
      <c r="U39" s="30"/>
    </row>
    <row r="40" spans="2:21" s="3" customFormat="1" x14ac:dyDescent="0.3">
      <c r="B40" s="16"/>
      <c r="C40" s="6"/>
      <c r="D40" s="6"/>
      <c r="E40" s="13"/>
      <c r="F40" s="6"/>
      <c r="G40" s="6"/>
      <c r="H40" s="6"/>
      <c r="I40" s="6"/>
      <c r="J40" s="7"/>
      <c r="K40" s="22"/>
      <c r="L40" s="45"/>
      <c r="M40" s="30"/>
      <c r="N40" s="30"/>
      <c r="O40" s="30"/>
      <c r="P40" s="17"/>
      <c r="Q40" s="17"/>
      <c r="R40" s="17"/>
      <c r="S40" s="36"/>
      <c r="T40" s="17"/>
      <c r="U40" s="30"/>
    </row>
    <row r="41" spans="2:21" s="3" customFormat="1" x14ac:dyDescent="0.3">
      <c r="B41" s="16"/>
      <c r="C41" s="6"/>
      <c r="D41" s="6"/>
      <c r="E41" s="13"/>
      <c r="F41" s="6"/>
      <c r="G41" s="6"/>
      <c r="H41" s="6"/>
      <c r="I41" s="6"/>
      <c r="J41" s="7"/>
      <c r="K41" s="22"/>
      <c r="L41" s="45"/>
      <c r="M41" s="30"/>
      <c r="N41" s="30"/>
      <c r="O41" s="30"/>
      <c r="P41" s="17"/>
      <c r="Q41" s="17"/>
      <c r="R41" s="17"/>
      <c r="S41" s="36"/>
      <c r="T41" s="17"/>
      <c r="U41" s="30"/>
    </row>
    <row r="42" spans="2:21" s="3" customFormat="1" x14ac:dyDescent="0.3">
      <c r="B42" s="16"/>
      <c r="C42" s="6"/>
      <c r="D42" s="6"/>
      <c r="E42" s="13"/>
      <c r="F42" s="6"/>
      <c r="G42" s="6"/>
      <c r="H42" s="6"/>
      <c r="I42" s="6"/>
      <c r="J42" s="7"/>
      <c r="K42" s="22"/>
      <c r="L42" s="45"/>
      <c r="M42" s="30"/>
      <c r="N42" s="30"/>
      <c r="O42" s="30"/>
      <c r="P42" s="17"/>
      <c r="Q42" s="17"/>
      <c r="R42" s="17"/>
      <c r="S42" s="36"/>
      <c r="T42" s="17"/>
      <c r="U42" s="30"/>
    </row>
    <row r="43" spans="2:21" s="3" customFormat="1" x14ac:dyDescent="0.3">
      <c r="B43" s="16"/>
      <c r="C43" s="6"/>
      <c r="D43" s="6"/>
      <c r="E43" s="13"/>
      <c r="F43" s="6"/>
      <c r="G43" s="6"/>
      <c r="H43" s="6"/>
      <c r="I43" s="6"/>
      <c r="J43" s="7"/>
      <c r="K43" s="22"/>
      <c r="L43" s="45"/>
      <c r="M43" s="30"/>
      <c r="N43" s="30"/>
      <c r="O43" s="30"/>
      <c r="P43" s="17"/>
      <c r="Q43" s="17"/>
      <c r="R43" s="17"/>
      <c r="S43" s="36"/>
      <c r="T43" s="17"/>
      <c r="U43" s="30"/>
    </row>
    <row r="44" spans="2:21" s="3" customFormat="1" x14ac:dyDescent="0.3">
      <c r="B44" s="16"/>
      <c r="C44" s="6"/>
      <c r="D44" s="6"/>
      <c r="E44" s="13"/>
      <c r="F44" s="6"/>
      <c r="G44" s="6"/>
      <c r="H44" s="6"/>
      <c r="I44" s="6"/>
      <c r="J44" s="7"/>
      <c r="K44" s="22"/>
      <c r="L44" s="45"/>
      <c r="M44" s="30"/>
      <c r="N44" s="30"/>
      <c r="O44" s="30"/>
      <c r="P44" s="17"/>
      <c r="Q44" s="17"/>
      <c r="R44" s="17"/>
      <c r="S44" s="36"/>
      <c r="T44" s="17"/>
      <c r="U44" s="30"/>
    </row>
    <row r="45" spans="2:21" s="3" customFormat="1" x14ac:dyDescent="0.3">
      <c r="B45" s="16"/>
      <c r="C45" s="6"/>
      <c r="D45" s="6"/>
      <c r="E45" s="13"/>
      <c r="F45" s="6"/>
      <c r="G45" s="6"/>
      <c r="H45" s="6"/>
      <c r="I45" s="6"/>
      <c r="J45" s="7"/>
      <c r="K45" s="22"/>
      <c r="L45" s="45"/>
      <c r="M45" s="30"/>
      <c r="N45" s="30"/>
      <c r="O45" s="30"/>
      <c r="P45" s="17"/>
      <c r="Q45" s="17"/>
      <c r="R45" s="17"/>
      <c r="S45" s="36"/>
      <c r="T45" s="17"/>
      <c r="U45" s="30"/>
    </row>
    <row r="46" spans="2:21" s="3" customFormat="1" x14ac:dyDescent="0.3">
      <c r="B46" s="16"/>
      <c r="C46" s="6"/>
      <c r="D46" s="6"/>
      <c r="E46" s="13"/>
      <c r="F46" s="6"/>
      <c r="G46" s="6"/>
      <c r="H46" s="6"/>
      <c r="I46" s="6"/>
      <c r="J46" s="7"/>
      <c r="K46" s="22"/>
      <c r="L46" s="45"/>
      <c r="M46" s="30"/>
      <c r="N46" s="30"/>
      <c r="O46" s="30"/>
      <c r="P46" s="17"/>
      <c r="Q46" s="17"/>
      <c r="R46" s="17"/>
      <c r="S46" s="36"/>
      <c r="T46" s="17"/>
      <c r="U46" s="30"/>
    </row>
    <row r="47" spans="2:21" s="3" customFormat="1" x14ac:dyDescent="0.3">
      <c r="B47" s="16"/>
      <c r="C47" s="6"/>
      <c r="D47" s="6"/>
      <c r="E47" s="13"/>
      <c r="F47" s="6"/>
      <c r="G47" s="6"/>
      <c r="H47" s="6"/>
      <c r="I47" s="6"/>
      <c r="J47" s="7"/>
      <c r="K47" s="22"/>
      <c r="L47" s="45"/>
      <c r="M47" s="30"/>
      <c r="N47" s="30"/>
      <c r="O47" s="30"/>
      <c r="P47" s="17"/>
      <c r="Q47" s="17"/>
      <c r="R47" s="17"/>
      <c r="S47" s="36"/>
      <c r="T47" s="17"/>
      <c r="U47" s="30"/>
    </row>
    <row r="48" spans="2:21" s="3" customFormat="1" x14ac:dyDescent="0.25">
      <c r="C48" s="1"/>
      <c r="D48" s="1"/>
      <c r="E48" s="5"/>
      <c r="F48" s="1"/>
      <c r="G48" s="1"/>
      <c r="H48" s="1"/>
      <c r="I48" s="1"/>
      <c r="J48" s="2"/>
      <c r="K48" s="4"/>
      <c r="L48" s="46"/>
      <c r="M48" s="31"/>
      <c r="N48" s="30"/>
      <c r="O48" s="30"/>
      <c r="P48" s="17"/>
      <c r="Q48" s="17"/>
      <c r="R48" s="17"/>
      <c r="S48" s="36"/>
      <c r="T48" s="17"/>
      <c r="U48" s="30"/>
    </row>
    <row r="49" spans="3:21" s="3" customFormat="1" x14ac:dyDescent="0.25">
      <c r="C49" s="1"/>
      <c r="D49" s="1"/>
      <c r="E49" s="5"/>
      <c r="F49" s="1"/>
      <c r="G49" s="1"/>
      <c r="H49" s="1"/>
      <c r="I49" s="1"/>
      <c r="J49" s="2"/>
      <c r="K49" s="4"/>
      <c r="L49" s="46"/>
      <c r="M49" s="31"/>
      <c r="N49" s="30"/>
      <c r="O49" s="30"/>
      <c r="P49" s="17"/>
      <c r="Q49" s="17"/>
      <c r="R49" s="17"/>
      <c r="S49" s="36"/>
      <c r="T49" s="17"/>
      <c r="U49" s="30"/>
    </row>
    <row r="50" spans="3:21" s="3" customFormat="1" x14ac:dyDescent="0.25">
      <c r="C50" s="1"/>
      <c r="D50" s="1"/>
      <c r="E50" s="5"/>
      <c r="F50" s="1"/>
      <c r="G50" s="1"/>
      <c r="H50" s="1"/>
      <c r="I50" s="1"/>
      <c r="J50" s="2"/>
      <c r="K50" s="4"/>
      <c r="L50" s="46"/>
      <c r="M50" s="31"/>
      <c r="N50" s="30"/>
      <c r="O50" s="30"/>
      <c r="P50" s="17"/>
      <c r="Q50" s="17"/>
      <c r="R50" s="17"/>
      <c r="S50" s="36"/>
      <c r="T50" s="17"/>
      <c r="U50" s="30"/>
    </row>
    <row r="51" spans="3:21" s="3" customFormat="1" x14ac:dyDescent="0.25">
      <c r="C51" s="1"/>
      <c r="D51" s="1"/>
      <c r="E51" s="5"/>
      <c r="F51" s="1"/>
      <c r="G51" s="1"/>
      <c r="H51" s="1"/>
      <c r="I51" s="1"/>
      <c r="J51" s="2"/>
      <c r="K51" s="4"/>
      <c r="L51" s="46"/>
      <c r="M51" s="31"/>
      <c r="N51" s="30"/>
      <c r="O51" s="30"/>
      <c r="P51" s="17"/>
      <c r="Q51" s="17"/>
      <c r="R51" s="17"/>
      <c r="S51" s="36"/>
      <c r="T51" s="17"/>
      <c r="U51" s="30"/>
    </row>
    <row r="52" spans="3:21" s="3" customFormat="1" x14ac:dyDescent="0.25">
      <c r="C52" s="1"/>
      <c r="D52" s="1"/>
      <c r="E52" s="5"/>
      <c r="F52" s="1"/>
      <c r="G52" s="1"/>
      <c r="H52" s="1"/>
      <c r="I52" s="1"/>
      <c r="J52" s="2"/>
      <c r="K52" s="4"/>
      <c r="L52" s="46"/>
      <c r="M52" s="31"/>
      <c r="N52" s="30"/>
      <c r="O52" s="30"/>
      <c r="P52" s="17"/>
      <c r="Q52" s="17"/>
      <c r="R52" s="17"/>
      <c r="S52" s="36"/>
      <c r="T52" s="17"/>
      <c r="U52" s="30"/>
    </row>
  </sheetData>
  <sheetProtection selectLockedCells="1"/>
  <mergeCells count="29">
    <mergeCell ref="O10:U10"/>
    <mergeCell ref="D4:F4"/>
    <mergeCell ref="I8:K8"/>
    <mergeCell ref="D9:G9"/>
    <mergeCell ref="C10:D10"/>
    <mergeCell ref="E6:F6"/>
    <mergeCell ref="G6:I6"/>
    <mergeCell ref="B16:B22"/>
    <mergeCell ref="V16:V22"/>
    <mergeCell ref="C19:D19"/>
    <mergeCell ref="C20:D20"/>
    <mergeCell ref="C21:D21"/>
    <mergeCell ref="B11:B15"/>
    <mergeCell ref="V11:V15"/>
    <mergeCell ref="C13:D13"/>
    <mergeCell ref="C14:D14"/>
    <mergeCell ref="C15:D15"/>
    <mergeCell ref="D36:G36"/>
    <mergeCell ref="C22:D22"/>
    <mergeCell ref="D23:G23"/>
    <mergeCell ref="D24:K26"/>
    <mergeCell ref="F28:K28"/>
    <mergeCell ref="D29:G29"/>
    <mergeCell ref="F30:K30"/>
    <mergeCell ref="D31:G31"/>
    <mergeCell ref="D32:G32"/>
    <mergeCell ref="D33:G33"/>
    <mergeCell ref="D34:G34"/>
    <mergeCell ref="D35:G35"/>
  </mergeCells>
  <pageMargins left="0.59055118110236227" right="0.39370078740157483" top="0.39370078740157483" bottom="0.39370078740157483" header="0.31496062992125984" footer="0.31496062992125984"/>
  <pageSetup paperSize="9" scale="98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Picture.8" shapeId="33793" r:id="rId4">
          <objectPr defaultSize="0" r:id="rId5">
            <anchor moveWithCells="1" sizeWithCells="1">
              <from>
                <xdr:col>2</xdr:col>
                <xdr:colOff>31750</xdr:colOff>
                <xdr:row>0</xdr:row>
                <xdr:rowOff>0</xdr:rowOff>
              </from>
              <to>
                <xdr:col>2</xdr:col>
                <xdr:colOff>1136650</xdr:colOff>
                <xdr:row>0</xdr:row>
                <xdr:rowOff>1009650</xdr:rowOff>
              </to>
            </anchor>
          </objectPr>
        </oleObject>
      </mc:Choice>
      <mc:Fallback>
        <oleObject progId="Word.Picture.8" shapeId="33793" r:id="rId4"/>
      </mc:Fallback>
    </mc:AlternateContent>
    <mc:AlternateContent xmlns:mc="http://schemas.openxmlformats.org/markup-compatibility/2006">
      <mc:Choice Requires="x14">
        <oleObject progId="Word.Document.8" shapeId="33796" r:id="rId6">
          <objectPr defaultSize="0" r:id="rId7">
            <anchor moveWithCells="1">
              <from>
                <xdr:col>2</xdr:col>
                <xdr:colOff>222250</xdr:colOff>
                <xdr:row>30</xdr:row>
                <xdr:rowOff>273050</xdr:rowOff>
              </from>
              <to>
                <xdr:col>9</xdr:col>
                <xdr:colOff>742950</xdr:colOff>
                <xdr:row>30</xdr:row>
                <xdr:rowOff>1358900</xdr:rowOff>
              </to>
            </anchor>
          </objectPr>
        </oleObject>
      </mc:Choice>
      <mc:Fallback>
        <oleObject progId="Word.Document.8" shapeId="33796" r:id="rId6"/>
      </mc:Fallback>
    </mc:AlternateContent>
  </oleObject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57"/>
    <pageSetUpPr fitToPage="1"/>
  </sheetPr>
  <dimension ref="B1:V52"/>
  <sheetViews>
    <sheetView showGridLines="0" showZeros="0" zoomScaleNormal="100" workbookViewId="0">
      <selection activeCell="D31" sqref="D31:G31"/>
    </sheetView>
  </sheetViews>
  <sheetFormatPr baseColWidth="10" defaultColWidth="11.453125" defaultRowHeight="13" x14ac:dyDescent="0.3"/>
  <cols>
    <col min="1" max="1" width="2.453125" style="1" customWidth="1"/>
    <col min="2" max="2" width="4.453125" style="1" customWidth="1"/>
    <col min="3" max="3" width="19.26953125" style="1" customWidth="1"/>
    <col min="4" max="4" width="15.1796875" style="1" customWidth="1"/>
    <col min="5" max="5" width="4.81640625" style="5" customWidth="1"/>
    <col min="6" max="6" width="10.1796875" style="1" customWidth="1"/>
    <col min="7" max="7" width="7.453125" style="1" customWidth="1"/>
    <col min="8" max="8" width="12.1796875" style="1" customWidth="1"/>
    <col min="9" max="9" width="11.453125" style="1" customWidth="1"/>
    <col min="10" max="10" width="12" style="2" customWidth="1"/>
    <col min="11" max="11" width="11.81640625" style="2" customWidth="1"/>
    <col min="12" max="12" width="3.54296875" style="47" bestFit="1" customWidth="1"/>
    <col min="13" max="13" width="8.1796875" style="32" customWidth="1"/>
    <col min="14" max="14" width="3.7265625" style="29" customWidth="1"/>
    <col min="15" max="15" width="3.81640625" style="29" customWidth="1"/>
    <col min="16" max="16" width="6.81640625" style="8" customWidth="1"/>
    <col min="17" max="17" width="8.7265625" style="8" customWidth="1"/>
    <col min="18" max="18" width="11.1796875" style="8" customWidth="1"/>
    <col min="19" max="19" width="15" style="35" customWidth="1"/>
    <col min="20" max="20" width="17.1796875" style="8" customWidth="1"/>
    <col min="21" max="21" width="4.26953125" style="29" customWidth="1"/>
    <col min="22" max="22" width="5.26953125" style="1" customWidth="1"/>
    <col min="23" max="16384" width="11.453125" style="1"/>
  </cols>
  <sheetData>
    <row r="1" spans="2:22" ht="83.15" customHeight="1" x14ac:dyDescent="0.3">
      <c r="B1" s="6"/>
      <c r="C1" s="6"/>
      <c r="D1" s="6"/>
      <c r="E1" s="13"/>
      <c r="F1" s="6"/>
      <c r="G1" s="6"/>
      <c r="H1" s="6"/>
      <c r="I1" s="6"/>
      <c r="J1" s="7"/>
      <c r="K1" s="7"/>
      <c r="L1" s="44"/>
      <c r="M1" s="29"/>
    </row>
    <row r="2" spans="2:22" ht="18" customHeight="1" x14ac:dyDescent="0.45">
      <c r="B2" s="6"/>
      <c r="C2" s="6"/>
      <c r="D2" s="24" t="s">
        <v>44</v>
      </c>
      <c r="E2" s="25"/>
      <c r="F2" s="9"/>
      <c r="G2" s="9"/>
      <c r="H2" s="9"/>
      <c r="I2" s="9"/>
      <c r="J2" s="9"/>
      <c r="K2" s="7"/>
      <c r="L2" s="44"/>
      <c r="M2" s="29"/>
    </row>
    <row r="3" spans="2:22" ht="30" customHeight="1" x14ac:dyDescent="0.35">
      <c r="B3" s="6"/>
      <c r="C3" s="6"/>
      <c r="D3" s="10"/>
      <c r="E3" s="25"/>
      <c r="F3" s="10"/>
      <c r="G3" s="10"/>
      <c r="H3" s="10"/>
      <c r="I3" s="11"/>
      <c r="J3" s="12"/>
      <c r="K3" s="7"/>
      <c r="L3" s="44"/>
      <c r="M3" s="29"/>
    </row>
    <row r="4" spans="2:22" ht="21.75" customHeight="1" x14ac:dyDescent="0.3">
      <c r="B4" s="6"/>
      <c r="C4" s="101" t="s">
        <v>45</v>
      </c>
      <c r="D4" s="139"/>
      <c r="E4" s="140"/>
      <c r="F4" s="141"/>
      <c r="G4" s="101" t="s">
        <v>46</v>
      </c>
      <c r="H4" s="101"/>
      <c r="I4" s="66"/>
      <c r="J4" s="101" t="s">
        <v>47</v>
      </c>
      <c r="K4" s="66">
        <v>3</v>
      </c>
      <c r="L4" s="44"/>
      <c r="M4" s="29"/>
    </row>
    <row r="5" spans="2:22" ht="7.5" customHeight="1" x14ac:dyDescent="0.3">
      <c r="B5" s="6"/>
      <c r="C5" s="8"/>
      <c r="D5" s="6"/>
      <c r="E5" s="13"/>
      <c r="F5" s="13"/>
      <c r="G5" s="13"/>
      <c r="H5" s="13"/>
      <c r="I5" s="13"/>
      <c r="J5" s="13"/>
      <c r="K5" s="13"/>
      <c r="L5" s="44"/>
      <c r="M5" s="29"/>
    </row>
    <row r="6" spans="2:22" ht="21" customHeight="1" x14ac:dyDescent="0.3">
      <c r="B6" s="6"/>
      <c r="C6" s="102" t="s">
        <v>71</v>
      </c>
      <c r="D6" s="107"/>
      <c r="E6" s="177" t="s">
        <v>72</v>
      </c>
      <c r="F6" s="178"/>
      <c r="G6" s="133"/>
      <c r="H6" s="134"/>
      <c r="I6" s="135"/>
      <c r="L6" s="44"/>
      <c r="M6" s="29"/>
      <c r="R6" s="120"/>
    </row>
    <row r="7" spans="2:22" ht="9.75" customHeight="1" x14ac:dyDescent="0.3">
      <c r="B7" s="6"/>
      <c r="C7" s="14"/>
      <c r="D7" s="13"/>
      <c r="E7" s="13"/>
      <c r="F7" s="13"/>
      <c r="G7" s="6"/>
      <c r="H7" s="6"/>
      <c r="I7" s="6"/>
      <c r="J7" s="6"/>
      <c r="K7" s="6"/>
      <c r="L7" s="44"/>
      <c r="M7" s="29"/>
    </row>
    <row r="8" spans="2:22" ht="36" customHeight="1" x14ac:dyDescent="0.35">
      <c r="B8" s="6"/>
      <c r="C8" s="6"/>
      <c r="D8" s="9"/>
      <c r="E8" s="25"/>
      <c r="F8" s="15"/>
      <c r="G8" s="15"/>
      <c r="H8" s="15"/>
      <c r="I8" s="142" t="s">
        <v>48</v>
      </c>
      <c r="J8" s="143"/>
      <c r="K8" s="144"/>
      <c r="L8" s="44"/>
      <c r="M8" s="29"/>
    </row>
    <row r="9" spans="2:22" s="3" customFormat="1" ht="36" customHeight="1" x14ac:dyDescent="0.3">
      <c r="B9" s="16"/>
      <c r="C9" s="16"/>
      <c r="D9" s="145"/>
      <c r="E9" s="145"/>
      <c r="F9" s="145"/>
      <c r="G9" s="145"/>
      <c r="H9" s="121"/>
      <c r="I9" s="61" t="s">
        <v>23</v>
      </c>
      <c r="J9" s="61" t="s">
        <v>24</v>
      </c>
      <c r="K9" s="61" t="s">
        <v>49</v>
      </c>
      <c r="L9" s="45"/>
      <c r="M9" s="30"/>
      <c r="N9" s="30"/>
      <c r="O9" s="30"/>
      <c r="P9" s="17"/>
      <c r="Q9" s="17"/>
      <c r="R9" s="17"/>
      <c r="S9" s="36"/>
      <c r="T9" s="17"/>
      <c r="U9" s="30"/>
    </row>
    <row r="10" spans="2:22" s="3" customFormat="1" ht="26.25" customHeight="1" thickBot="1" x14ac:dyDescent="0.35">
      <c r="B10" s="16"/>
      <c r="C10" s="146" t="s">
        <v>64</v>
      </c>
      <c r="D10" s="147"/>
      <c r="E10" s="56" t="s">
        <v>41</v>
      </c>
      <c r="F10" s="56" t="s">
        <v>65</v>
      </c>
      <c r="G10" s="57" t="s">
        <v>66</v>
      </c>
      <c r="H10" s="125" t="s">
        <v>67</v>
      </c>
      <c r="I10" s="58" t="s">
        <v>5</v>
      </c>
      <c r="J10" s="59" t="s">
        <v>6</v>
      </c>
      <c r="K10" s="60" t="s">
        <v>50</v>
      </c>
      <c r="L10" s="45"/>
      <c r="N10" s="108"/>
      <c r="O10" s="136" t="s">
        <v>34</v>
      </c>
      <c r="P10" s="137"/>
      <c r="Q10" s="137"/>
      <c r="R10" s="137"/>
      <c r="S10" s="137"/>
      <c r="T10" s="137"/>
      <c r="U10" s="138"/>
    </row>
    <row r="11" spans="2:22" s="3" customFormat="1" ht="21" customHeight="1" x14ac:dyDescent="0.3">
      <c r="B11" s="148" t="s">
        <v>59</v>
      </c>
      <c r="C11" s="48" t="s">
        <v>51</v>
      </c>
      <c r="D11" s="18"/>
      <c r="E11" s="26">
        <v>9</v>
      </c>
      <c r="F11" s="62"/>
      <c r="G11" s="51" t="s">
        <v>2</v>
      </c>
      <c r="H11" s="67"/>
      <c r="I11" s="67"/>
      <c r="J11" s="67"/>
      <c r="K11" s="68"/>
      <c r="L11" s="45">
        <v>1</v>
      </c>
      <c r="M11" s="41">
        <f>$I$4</f>
        <v>0</v>
      </c>
      <c r="N11" s="74" t="s">
        <v>32</v>
      </c>
      <c r="O11" s="76">
        <f>E11</f>
        <v>9</v>
      </c>
      <c r="P11" s="77" t="str">
        <f>IF(F11&gt;0 = TRUE,F11, "")</f>
        <v/>
      </c>
      <c r="Q11" s="114" t="str">
        <f t="shared" ref="Q11:Q22" si="0">G11</f>
        <v>mg/L C</v>
      </c>
      <c r="R11" s="114">
        <f t="shared" ref="R11:R22" si="1">IF(I11&gt;0=TRUE,I11, (IF(J11&gt;0=TRUE, J11,K11)))</f>
        <v>0</v>
      </c>
      <c r="S11" s="78">
        <f t="shared" ref="S11:S15" si="2">$D$6</f>
        <v>0</v>
      </c>
      <c r="T11" s="79">
        <f t="shared" ref="T11:T22" si="3">$F$28</f>
        <v>0</v>
      </c>
      <c r="U11" s="80">
        <f>$K$4</f>
        <v>3</v>
      </c>
      <c r="V11" s="128" t="s">
        <v>59</v>
      </c>
    </row>
    <row r="12" spans="2:22" s="3" customFormat="1" ht="21" customHeight="1" x14ac:dyDescent="0.3">
      <c r="B12" s="149"/>
      <c r="C12" s="49" t="s">
        <v>52</v>
      </c>
      <c r="D12" s="19"/>
      <c r="E12" s="27">
        <v>8</v>
      </c>
      <c r="F12" s="63"/>
      <c r="G12" s="52" t="s">
        <v>0</v>
      </c>
      <c r="H12" s="69"/>
      <c r="I12" s="69"/>
      <c r="J12" s="69"/>
      <c r="K12" s="70"/>
      <c r="L12" s="45">
        <v>2</v>
      </c>
      <c r="M12" s="42">
        <f t="shared" ref="M12:M22" si="4">$I$4</f>
        <v>0</v>
      </c>
      <c r="N12" s="75" t="s">
        <v>32</v>
      </c>
      <c r="O12" s="81">
        <f t="shared" ref="O12:O22" si="5">E12</f>
        <v>8</v>
      </c>
      <c r="P12" s="33" t="str">
        <f t="shared" ref="P12:P22" si="6">IF(F12&gt;0 = TRUE,F12, "")</f>
        <v/>
      </c>
      <c r="Q12" s="115" t="str">
        <f t="shared" si="0"/>
        <v>mg/L O2</v>
      </c>
      <c r="R12" s="115">
        <f t="shared" si="1"/>
        <v>0</v>
      </c>
      <c r="S12" s="37">
        <f t="shared" si="2"/>
        <v>0</v>
      </c>
      <c r="T12" s="34">
        <f t="shared" si="3"/>
        <v>0</v>
      </c>
      <c r="U12" s="82">
        <f t="shared" ref="U12:U22" si="7">$K$4</f>
        <v>3</v>
      </c>
      <c r="V12" s="129"/>
    </row>
    <row r="13" spans="2:22" s="3" customFormat="1" ht="21" customHeight="1" x14ac:dyDescent="0.3">
      <c r="B13" s="149"/>
      <c r="C13" s="151" t="s">
        <v>53</v>
      </c>
      <c r="D13" s="152"/>
      <c r="E13" s="109" t="s">
        <v>26</v>
      </c>
      <c r="F13" s="63"/>
      <c r="G13" s="52" t="s">
        <v>3</v>
      </c>
      <c r="H13" s="69"/>
      <c r="I13" s="69"/>
      <c r="J13" s="69"/>
      <c r="K13" s="70"/>
      <c r="L13" s="45">
        <v>4</v>
      </c>
      <c r="M13" s="42">
        <f t="shared" si="4"/>
        <v>0</v>
      </c>
      <c r="N13" s="75" t="s">
        <v>32</v>
      </c>
      <c r="O13" s="81" t="str">
        <f t="shared" si="5"/>
        <v>11</v>
      </c>
      <c r="P13" s="33" t="str">
        <f t="shared" si="6"/>
        <v/>
      </c>
      <c r="Q13" s="115" t="str">
        <f t="shared" si="0"/>
        <v>mg/L P</v>
      </c>
      <c r="R13" s="115">
        <f t="shared" si="1"/>
        <v>0</v>
      </c>
      <c r="S13" s="37">
        <f t="shared" si="2"/>
        <v>0</v>
      </c>
      <c r="T13" s="34">
        <f t="shared" si="3"/>
        <v>0</v>
      </c>
      <c r="U13" s="82">
        <f t="shared" si="7"/>
        <v>3</v>
      </c>
      <c r="V13" s="129"/>
    </row>
    <row r="14" spans="2:22" s="3" customFormat="1" ht="21" customHeight="1" x14ac:dyDescent="0.3">
      <c r="B14" s="149"/>
      <c r="C14" s="151" t="s">
        <v>19</v>
      </c>
      <c r="D14" s="152"/>
      <c r="E14" s="110" t="s">
        <v>27</v>
      </c>
      <c r="F14" s="64"/>
      <c r="G14" s="124" t="s">
        <v>4</v>
      </c>
      <c r="H14" s="69"/>
      <c r="I14" s="69"/>
      <c r="J14" s="69"/>
      <c r="K14" s="70"/>
      <c r="L14" s="45">
        <v>5</v>
      </c>
      <c r="M14" s="42">
        <f t="shared" si="4"/>
        <v>0</v>
      </c>
      <c r="N14" s="75" t="s">
        <v>32</v>
      </c>
      <c r="O14" s="81" t="str">
        <f t="shared" si="5"/>
        <v>13</v>
      </c>
      <c r="P14" s="33" t="str">
        <f t="shared" si="6"/>
        <v/>
      </c>
      <c r="Q14" s="115" t="str">
        <f t="shared" si="0"/>
        <v>mg/L N</v>
      </c>
      <c r="R14" s="115">
        <f t="shared" si="1"/>
        <v>0</v>
      </c>
      <c r="S14" s="37">
        <f t="shared" si="2"/>
        <v>0</v>
      </c>
      <c r="T14" s="34">
        <f t="shared" si="3"/>
        <v>0</v>
      </c>
      <c r="U14" s="82">
        <f t="shared" si="7"/>
        <v>3</v>
      </c>
      <c r="V14" s="129"/>
    </row>
    <row r="15" spans="2:22" s="3" customFormat="1" ht="21" customHeight="1" thickBot="1" x14ac:dyDescent="0.35">
      <c r="B15" s="150"/>
      <c r="C15" s="153" t="s">
        <v>54</v>
      </c>
      <c r="D15" s="154"/>
      <c r="E15" s="111" t="s">
        <v>28</v>
      </c>
      <c r="F15" s="65"/>
      <c r="G15" s="53" t="s">
        <v>4</v>
      </c>
      <c r="H15" s="71"/>
      <c r="I15" s="71"/>
      <c r="J15" s="71"/>
      <c r="K15" s="72"/>
      <c r="L15" s="45">
        <v>6</v>
      </c>
      <c r="M15" s="42">
        <f t="shared" si="4"/>
        <v>0</v>
      </c>
      <c r="N15" s="75" t="s">
        <v>32</v>
      </c>
      <c r="O15" s="83" t="str">
        <f t="shared" si="5"/>
        <v>16</v>
      </c>
      <c r="P15" s="84" t="str">
        <f t="shared" si="6"/>
        <v/>
      </c>
      <c r="Q15" s="116" t="str">
        <f t="shared" si="0"/>
        <v>mg/L N</v>
      </c>
      <c r="R15" s="116">
        <f t="shared" si="1"/>
        <v>0</v>
      </c>
      <c r="S15" s="85">
        <f t="shared" si="2"/>
        <v>0</v>
      </c>
      <c r="T15" s="86">
        <f t="shared" si="3"/>
        <v>0</v>
      </c>
      <c r="U15" s="87">
        <f t="shared" si="7"/>
        <v>3</v>
      </c>
      <c r="V15" s="130"/>
    </row>
    <row r="16" spans="2:22" s="3" customFormat="1" ht="21" customHeight="1" x14ac:dyDescent="0.3">
      <c r="B16" s="148" t="s">
        <v>60</v>
      </c>
      <c r="C16" s="48" t="s">
        <v>55</v>
      </c>
      <c r="D16" s="50"/>
      <c r="E16" s="112" t="s">
        <v>43</v>
      </c>
      <c r="F16" s="62"/>
      <c r="G16" s="51" t="s">
        <v>1</v>
      </c>
      <c r="H16" s="67"/>
      <c r="I16" s="67"/>
      <c r="J16" s="67"/>
      <c r="K16" s="73"/>
      <c r="L16" s="45">
        <v>1</v>
      </c>
      <c r="M16" s="42">
        <f t="shared" si="4"/>
        <v>0</v>
      </c>
      <c r="N16" s="75" t="s">
        <v>33</v>
      </c>
      <c r="O16" s="89" t="str">
        <f t="shared" si="5"/>
        <v>5</v>
      </c>
      <c r="P16" s="90" t="str">
        <f t="shared" si="6"/>
        <v/>
      </c>
      <c r="Q16" s="117" t="str">
        <f t="shared" si="0"/>
        <v xml:space="preserve">mg/L </v>
      </c>
      <c r="R16" s="117">
        <f t="shared" si="1"/>
        <v>0</v>
      </c>
      <c r="S16" s="91">
        <f t="shared" ref="S16:S22" si="8">$G$6</f>
        <v>0</v>
      </c>
      <c r="T16" s="92">
        <f t="shared" si="3"/>
        <v>0</v>
      </c>
      <c r="U16" s="93">
        <f t="shared" si="7"/>
        <v>3</v>
      </c>
      <c r="V16" s="131" t="s">
        <v>60</v>
      </c>
    </row>
    <row r="17" spans="2:22" s="3" customFormat="1" ht="21" customHeight="1" x14ac:dyDescent="0.3">
      <c r="B17" s="149"/>
      <c r="C17" s="49" t="s">
        <v>56</v>
      </c>
      <c r="D17" s="19"/>
      <c r="E17" s="27">
        <v>10</v>
      </c>
      <c r="F17" s="63"/>
      <c r="G17" s="52" t="s">
        <v>2</v>
      </c>
      <c r="H17" s="69"/>
      <c r="I17" s="69"/>
      <c r="J17" s="69"/>
      <c r="K17" s="70"/>
      <c r="L17" s="45">
        <v>3</v>
      </c>
      <c r="M17" s="42">
        <f t="shared" si="4"/>
        <v>0</v>
      </c>
      <c r="N17" s="75" t="s">
        <v>33</v>
      </c>
      <c r="O17" s="94">
        <f t="shared" si="5"/>
        <v>10</v>
      </c>
      <c r="P17" s="38" t="str">
        <f t="shared" si="6"/>
        <v/>
      </c>
      <c r="Q17" s="118" t="str">
        <f t="shared" si="0"/>
        <v>mg/L C</v>
      </c>
      <c r="R17" s="118">
        <f t="shared" si="1"/>
        <v>0</v>
      </c>
      <c r="S17" s="39">
        <f t="shared" si="8"/>
        <v>0</v>
      </c>
      <c r="T17" s="40">
        <f t="shared" si="3"/>
        <v>0</v>
      </c>
      <c r="U17" s="95">
        <f t="shared" si="7"/>
        <v>3</v>
      </c>
      <c r="V17" s="131"/>
    </row>
    <row r="18" spans="2:22" s="3" customFormat="1" ht="21" customHeight="1" x14ac:dyDescent="0.3">
      <c r="B18" s="149"/>
      <c r="C18" s="49" t="s">
        <v>52</v>
      </c>
      <c r="D18" s="19"/>
      <c r="E18" s="27">
        <v>8</v>
      </c>
      <c r="F18" s="63"/>
      <c r="G18" s="52" t="s">
        <v>0</v>
      </c>
      <c r="H18" s="69"/>
      <c r="I18" s="69"/>
      <c r="J18" s="69"/>
      <c r="K18" s="70"/>
      <c r="L18" s="45">
        <v>4</v>
      </c>
      <c r="M18" s="42">
        <f t="shared" si="4"/>
        <v>0</v>
      </c>
      <c r="N18" s="75" t="s">
        <v>33</v>
      </c>
      <c r="O18" s="94">
        <f t="shared" si="5"/>
        <v>8</v>
      </c>
      <c r="P18" s="38" t="str">
        <f t="shared" si="6"/>
        <v/>
      </c>
      <c r="Q18" s="118" t="str">
        <f t="shared" si="0"/>
        <v>mg/L O2</v>
      </c>
      <c r="R18" s="118">
        <f t="shared" si="1"/>
        <v>0</v>
      </c>
      <c r="S18" s="39">
        <f t="shared" si="8"/>
        <v>0</v>
      </c>
      <c r="T18" s="40">
        <f t="shared" si="3"/>
        <v>0</v>
      </c>
      <c r="U18" s="95">
        <f t="shared" si="7"/>
        <v>3</v>
      </c>
      <c r="V18" s="131"/>
    </row>
    <row r="19" spans="2:22" s="3" customFormat="1" ht="21" customHeight="1" x14ac:dyDescent="0.3">
      <c r="B19" s="149"/>
      <c r="C19" s="151" t="s">
        <v>53</v>
      </c>
      <c r="D19" s="152"/>
      <c r="E19" s="109" t="s">
        <v>26</v>
      </c>
      <c r="F19" s="63"/>
      <c r="G19" s="52" t="s">
        <v>3</v>
      </c>
      <c r="H19" s="69"/>
      <c r="I19" s="69"/>
      <c r="J19" s="69"/>
      <c r="K19" s="70"/>
      <c r="L19" s="45">
        <v>6</v>
      </c>
      <c r="M19" s="42">
        <f t="shared" si="4"/>
        <v>0</v>
      </c>
      <c r="N19" s="75" t="s">
        <v>33</v>
      </c>
      <c r="O19" s="94" t="str">
        <f t="shared" si="5"/>
        <v>11</v>
      </c>
      <c r="P19" s="38" t="str">
        <f t="shared" si="6"/>
        <v/>
      </c>
      <c r="Q19" s="118" t="str">
        <f t="shared" si="0"/>
        <v>mg/L P</v>
      </c>
      <c r="R19" s="118">
        <f t="shared" si="1"/>
        <v>0</v>
      </c>
      <c r="S19" s="39">
        <f t="shared" si="8"/>
        <v>0</v>
      </c>
      <c r="T19" s="40">
        <f t="shared" si="3"/>
        <v>0</v>
      </c>
      <c r="U19" s="95">
        <f t="shared" si="7"/>
        <v>3</v>
      </c>
      <c r="V19" s="131"/>
    </row>
    <row r="20" spans="2:22" s="3" customFormat="1" ht="21" customHeight="1" x14ac:dyDescent="0.3">
      <c r="B20" s="149"/>
      <c r="C20" s="155" t="s">
        <v>57</v>
      </c>
      <c r="D20" s="156"/>
      <c r="E20" s="113" t="s">
        <v>29</v>
      </c>
      <c r="F20" s="63"/>
      <c r="G20" s="52" t="s">
        <v>3</v>
      </c>
      <c r="H20" s="69"/>
      <c r="I20" s="69"/>
      <c r="J20" s="69"/>
      <c r="K20" s="70"/>
      <c r="L20" s="45">
        <v>7</v>
      </c>
      <c r="M20" s="42">
        <f t="shared" si="4"/>
        <v>0</v>
      </c>
      <c r="N20" s="75" t="s">
        <v>33</v>
      </c>
      <c r="O20" s="94" t="str">
        <f t="shared" si="5"/>
        <v>12</v>
      </c>
      <c r="P20" s="38" t="str">
        <f t="shared" si="6"/>
        <v/>
      </c>
      <c r="Q20" s="118" t="str">
        <f t="shared" si="0"/>
        <v>mg/L P</v>
      </c>
      <c r="R20" s="118">
        <f t="shared" si="1"/>
        <v>0</v>
      </c>
      <c r="S20" s="39">
        <f t="shared" si="8"/>
        <v>0</v>
      </c>
      <c r="T20" s="40">
        <f t="shared" si="3"/>
        <v>0</v>
      </c>
      <c r="U20" s="95">
        <f t="shared" si="7"/>
        <v>3</v>
      </c>
      <c r="V20" s="131"/>
    </row>
    <row r="21" spans="2:22" s="3" customFormat="1" ht="21" customHeight="1" x14ac:dyDescent="0.3">
      <c r="B21" s="149"/>
      <c r="C21" s="151" t="s">
        <v>35</v>
      </c>
      <c r="D21" s="152"/>
      <c r="E21" s="109" t="s">
        <v>27</v>
      </c>
      <c r="F21" s="63"/>
      <c r="G21" s="52" t="s">
        <v>4</v>
      </c>
      <c r="H21" s="69"/>
      <c r="I21" s="69"/>
      <c r="J21" s="69"/>
      <c r="K21" s="70"/>
      <c r="L21" s="45">
        <v>8</v>
      </c>
      <c r="M21" s="42">
        <f t="shared" si="4"/>
        <v>0</v>
      </c>
      <c r="N21" s="75" t="s">
        <v>33</v>
      </c>
      <c r="O21" s="94" t="str">
        <f t="shared" si="5"/>
        <v>13</v>
      </c>
      <c r="P21" s="38" t="str">
        <f t="shared" si="6"/>
        <v/>
      </c>
      <c r="Q21" s="118" t="str">
        <f t="shared" si="0"/>
        <v>mg/L N</v>
      </c>
      <c r="R21" s="118">
        <f t="shared" si="1"/>
        <v>0</v>
      </c>
      <c r="S21" s="39">
        <f t="shared" si="8"/>
        <v>0</v>
      </c>
      <c r="T21" s="40">
        <f t="shared" si="3"/>
        <v>0</v>
      </c>
      <c r="U21" s="95">
        <f t="shared" si="7"/>
        <v>3</v>
      </c>
      <c r="V21" s="131"/>
    </row>
    <row r="22" spans="2:22" s="3" customFormat="1" ht="21" customHeight="1" thickBot="1" x14ac:dyDescent="0.35">
      <c r="B22" s="150"/>
      <c r="C22" s="153" t="s">
        <v>58</v>
      </c>
      <c r="D22" s="154"/>
      <c r="E22" s="111" t="s">
        <v>30</v>
      </c>
      <c r="F22" s="65"/>
      <c r="G22" s="54" t="s">
        <v>4</v>
      </c>
      <c r="H22" s="71"/>
      <c r="I22" s="71"/>
      <c r="J22" s="71"/>
      <c r="K22" s="72"/>
      <c r="L22" s="45">
        <v>9</v>
      </c>
      <c r="M22" s="43">
        <f t="shared" si="4"/>
        <v>0</v>
      </c>
      <c r="N22" s="88" t="s">
        <v>33</v>
      </c>
      <c r="O22" s="96" t="str">
        <f t="shared" si="5"/>
        <v>14</v>
      </c>
      <c r="P22" s="97" t="str">
        <f t="shared" si="6"/>
        <v/>
      </c>
      <c r="Q22" s="119" t="str">
        <f t="shared" si="0"/>
        <v>mg/L N</v>
      </c>
      <c r="R22" s="119">
        <f t="shared" si="1"/>
        <v>0</v>
      </c>
      <c r="S22" s="98">
        <f t="shared" si="8"/>
        <v>0</v>
      </c>
      <c r="T22" s="99">
        <f t="shared" si="3"/>
        <v>0</v>
      </c>
      <c r="U22" s="100">
        <f t="shared" si="7"/>
        <v>3</v>
      </c>
      <c r="V22" s="132"/>
    </row>
    <row r="23" spans="2:22" s="3" customFormat="1" ht="11.25" customHeight="1" x14ac:dyDescent="0.3">
      <c r="B23" s="16"/>
      <c r="C23" s="16"/>
      <c r="D23" s="162"/>
      <c r="E23" s="162"/>
      <c r="F23" s="162"/>
      <c r="G23" s="162"/>
      <c r="H23" s="122"/>
      <c r="I23" s="20"/>
      <c r="J23" s="21"/>
      <c r="K23" s="22"/>
      <c r="L23" s="45"/>
      <c r="M23" s="30"/>
      <c r="N23" s="30"/>
      <c r="O23" s="30"/>
      <c r="P23" s="17"/>
      <c r="Q23" s="17"/>
      <c r="R23" s="17"/>
      <c r="S23" s="36"/>
      <c r="T23" s="17"/>
      <c r="U23" s="30"/>
    </row>
    <row r="24" spans="2:22" s="3" customFormat="1" ht="12" customHeight="1" x14ac:dyDescent="0.3">
      <c r="B24" s="16"/>
      <c r="C24" s="16" t="s">
        <v>61</v>
      </c>
      <c r="D24" s="163"/>
      <c r="E24" s="164"/>
      <c r="F24" s="164"/>
      <c r="G24" s="164"/>
      <c r="H24" s="164"/>
      <c r="I24" s="164"/>
      <c r="J24" s="164"/>
      <c r="K24" s="165"/>
      <c r="L24" s="45"/>
      <c r="M24" s="30"/>
      <c r="N24" s="30"/>
      <c r="O24" s="30"/>
      <c r="P24" s="17"/>
      <c r="Q24" s="17"/>
      <c r="R24" s="17"/>
      <c r="S24" s="36"/>
      <c r="T24" s="17"/>
      <c r="U24" s="30"/>
    </row>
    <row r="25" spans="2:22" s="3" customFormat="1" ht="12" customHeight="1" x14ac:dyDescent="0.3">
      <c r="B25" s="16"/>
      <c r="C25" s="16"/>
      <c r="D25" s="166"/>
      <c r="E25" s="167"/>
      <c r="F25" s="167"/>
      <c r="G25" s="167"/>
      <c r="H25" s="167"/>
      <c r="I25" s="167"/>
      <c r="J25" s="167"/>
      <c r="K25" s="168"/>
      <c r="L25" s="45"/>
      <c r="M25" s="30"/>
      <c r="N25" s="30"/>
      <c r="O25" s="30"/>
      <c r="P25" s="17"/>
      <c r="Q25" s="17"/>
      <c r="R25" s="17"/>
      <c r="S25" s="36"/>
      <c r="T25" s="17"/>
      <c r="U25" s="30"/>
    </row>
    <row r="26" spans="2:22" s="3" customFormat="1" ht="12" customHeight="1" x14ac:dyDescent="0.3">
      <c r="B26" s="16"/>
      <c r="C26" s="16"/>
      <c r="D26" s="169"/>
      <c r="E26" s="170"/>
      <c r="F26" s="170"/>
      <c r="G26" s="170"/>
      <c r="H26" s="170"/>
      <c r="I26" s="170"/>
      <c r="J26" s="170"/>
      <c r="K26" s="171"/>
      <c r="L26" s="45"/>
      <c r="M26" s="30"/>
      <c r="N26" s="30"/>
      <c r="O26" s="30"/>
      <c r="P26" s="17"/>
      <c r="Q26" s="17"/>
      <c r="R26" s="17"/>
      <c r="S26" s="36"/>
      <c r="T26" s="17"/>
      <c r="U26" s="30"/>
    </row>
    <row r="27" spans="2:22" s="3" customFormat="1" ht="9" customHeight="1" x14ac:dyDescent="0.3">
      <c r="B27" s="16"/>
      <c r="C27" s="16"/>
      <c r="D27" s="23"/>
      <c r="E27" s="23"/>
      <c r="F27" s="23"/>
      <c r="G27" s="23"/>
      <c r="H27" s="23"/>
      <c r="I27" s="23"/>
      <c r="J27" s="23"/>
      <c r="K27" s="23"/>
      <c r="L27" s="45"/>
      <c r="M27" s="30"/>
      <c r="N27" s="30"/>
      <c r="O27" s="30"/>
      <c r="P27" s="17"/>
      <c r="Q27" s="17"/>
      <c r="R27" s="17"/>
      <c r="S27" s="36"/>
      <c r="T27" s="17"/>
      <c r="U27" s="30"/>
    </row>
    <row r="28" spans="2:22" s="3" customFormat="1" ht="20.149999999999999" customHeight="1" x14ac:dyDescent="0.3">
      <c r="B28" s="16"/>
      <c r="C28" s="103" t="s">
        <v>62</v>
      </c>
      <c r="D28" s="16"/>
      <c r="E28" s="55"/>
      <c r="F28" s="174"/>
      <c r="G28" s="175"/>
      <c r="H28" s="175"/>
      <c r="I28" s="175"/>
      <c r="J28" s="175"/>
      <c r="K28" s="176"/>
      <c r="L28" s="45"/>
      <c r="M28" s="30"/>
      <c r="N28" s="30"/>
      <c r="O28" s="30"/>
      <c r="P28" s="17"/>
      <c r="Q28" s="17"/>
      <c r="R28" s="17"/>
      <c r="S28" s="36"/>
      <c r="T28" s="17"/>
      <c r="U28" s="30"/>
    </row>
    <row r="29" spans="2:22" s="3" customFormat="1" ht="5.25" customHeight="1" x14ac:dyDescent="0.3">
      <c r="B29" s="16"/>
      <c r="C29" s="16"/>
      <c r="D29" s="172"/>
      <c r="E29" s="172"/>
      <c r="F29" s="172"/>
      <c r="G29" s="172"/>
      <c r="H29" s="55"/>
      <c r="I29" s="20"/>
      <c r="J29" s="21"/>
      <c r="K29" s="22"/>
      <c r="L29" s="45"/>
      <c r="M29" s="30"/>
      <c r="N29" s="30"/>
      <c r="O29" s="30"/>
      <c r="P29" s="17"/>
      <c r="Q29" s="17"/>
      <c r="R29" s="17"/>
      <c r="S29" s="36"/>
      <c r="T29" s="17"/>
      <c r="U29" s="30"/>
    </row>
    <row r="30" spans="2:22" s="3" customFormat="1" ht="20.149999999999999" customHeight="1" x14ac:dyDescent="0.3">
      <c r="B30" s="16"/>
      <c r="C30" s="103" t="s">
        <v>63</v>
      </c>
      <c r="D30" s="103"/>
      <c r="E30" s="104"/>
      <c r="F30" s="174"/>
      <c r="G30" s="175"/>
      <c r="H30" s="175"/>
      <c r="I30" s="175"/>
      <c r="J30" s="175"/>
      <c r="K30" s="176"/>
      <c r="L30" s="45"/>
      <c r="M30" s="30"/>
      <c r="N30" s="30"/>
      <c r="O30" s="30"/>
      <c r="P30" s="17"/>
      <c r="Q30" s="17"/>
      <c r="R30" s="17"/>
      <c r="S30" s="36"/>
      <c r="T30" s="17"/>
      <c r="U30" s="30"/>
    </row>
    <row r="31" spans="2:22" s="3" customFormat="1" ht="112.5" customHeight="1" x14ac:dyDescent="0.3">
      <c r="B31" s="16"/>
      <c r="C31" s="16"/>
      <c r="D31" s="173"/>
      <c r="E31" s="173"/>
      <c r="F31" s="173"/>
      <c r="G31" s="173"/>
      <c r="H31" s="123"/>
      <c r="I31" s="20"/>
      <c r="J31" s="21"/>
      <c r="K31" s="22"/>
      <c r="L31" s="45"/>
      <c r="M31" s="30"/>
      <c r="N31" s="30"/>
      <c r="O31" s="30"/>
      <c r="P31" s="17"/>
      <c r="Q31" s="17"/>
      <c r="R31" s="17"/>
      <c r="S31" s="36"/>
      <c r="T31" s="17"/>
      <c r="U31" s="30"/>
    </row>
    <row r="32" spans="2:22" s="3" customFormat="1" x14ac:dyDescent="0.3">
      <c r="B32" s="16"/>
      <c r="C32" s="6"/>
      <c r="D32" s="161"/>
      <c r="E32" s="161"/>
      <c r="F32" s="161"/>
      <c r="G32" s="161"/>
      <c r="H32" s="13"/>
      <c r="I32" s="6"/>
      <c r="J32" s="7"/>
      <c r="K32" s="22"/>
      <c r="L32" s="45"/>
      <c r="M32" s="30"/>
      <c r="N32" s="30"/>
      <c r="O32" s="30"/>
      <c r="P32" s="17"/>
      <c r="Q32" s="17"/>
      <c r="R32" s="17"/>
      <c r="S32" s="36"/>
      <c r="T32" s="17"/>
      <c r="U32" s="30"/>
    </row>
    <row r="33" spans="2:21" s="3" customFormat="1" x14ac:dyDescent="0.3">
      <c r="B33" s="16"/>
      <c r="C33" s="6"/>
      <c r="D33" s="161"/>
      <c r="E33" s="161"/>
      <c r="F33" s="161"/>
      <c r="G33" s="161"/>
      <c r="H33" s="13"/>
      <c r="I33" s="6"/>
      <c r="J33" s="7"/>
      <c r="K33" s="22"/>
      <c r="L33" s="45"/>
      <c r="M33" s="30"/>
      <c r="N33" s="30"/>
      <c r="O33" s="30"/>
      <c r="P33" s="17"/>
      <c r="Q33" s="17"/>
      <c r="R33" s="17"/>
      <c r="S33" s="36"/>
      <c r="T33" s="17"/>
      <c r="U33" s="30"/>
    </row>
    <row r="34" spans="2:21" s="3" customFormat="1" x14ac:dyDescent="0.3">
      <c r="B34" s="16"/>
      <c r="C34" s="6"/>
      <c r="D34" s="161"/>
      <c r="E34" s="161"/>
      <c r="F34" s="161"/>
      <c r="G34" s="161"/>
      <c r="H34" s="13"/>
      <c r="I34" s="6"/>
      <c r="J34" s="7"/>
      <c r="K34" s="22"/>
      <c r="L34" s="45"/>
      <c r="M34" s="30"/>
      <c r="N34" s="30"/>
      <c r="O34" s="30"/>
      <c r="P34" s="17"/>
      <c r="Q34" s="17"/>
      <c r="R34" s="17"/>
      <c r="S34" s="36"/>
      <c r="T34" s="17"/>
      <c r="U34" s="30"/>
    </row>
    <row r="35" spans="2:21" s="3" customFormat="1" x14ac:dyDescent="0.3">
      <c r="B35" s="16"/>
      <c r="C35" s="6"/>
      <c r="D35" s="161"/>
      <c r="E35" s="161"/>
      <c r="F35" s="161"/>
      <c r="G35" s="161"/>
      <c r="H35" s="13"/>
      <c r="I35" s="6"/>
      <c r="J35" s="7"/>
      <c r="K35" s="22"/>
      <c r="L35" s="45"/>
      <c r="M35" s="30"/>
      <c r="N35" s="30"/>
      <c r="O35" s="30"/>
      <c r="P35" s="17"/>
      <c r="Q35" s="17"/>
      <c r="R35" s="17"/>
      <c r="S35" s="36"/>
      <c r="T35" s="17"/>
      <c r="U35" s="30"/>
    </row>
    <row r="36" spans="2:21" s="3" customFormat="1" x14ac:dyDescent="0.3">
      <c r="B36" s="16"/>
      <c r="C36" s="6"/>
      <c r="D36" s="161"/>
      <c r="E36" s="161"/>
      <c r="F36" s="161"/>
      <c r="G36" s="161"/>
      <c r="H36" s="13"/>
      <c r="I36" s="6"/>
      <c r="J36" s="7"/>
      <c r="K36" s="22"/>
      <c r="L36" s="45"/>
      <c r="M36" s="30"/>
      <c r="N36" s="30"/>
      <c r="O36" s="30"/>
      <c r="P36" s="17"/>
      <c r="Q36" s="17"/>
      <c r="R36" s="17"/>
      <c r="S36" s="36"/>
      <c r="T36" s="17"/>
      <c r="U36" s="30"/>
    </row>
    <row r="37" spans="2:21" s="3" customFormat="1" x14ac:dyDescent="0.3">
      <c r="B37" s="16"/>
      <c r="C37" s="6"/>
      <c r="D37" s="6"/>
      <c r="E37" s="13"/>
      <c r="F37" s="6"/>
      <c r="G37" s="6"/>
      <c r="H37" s="6"/>
      <c r="I37" s="6"/>
      <c r="J37" s="7"/>
      <c r="K37" s="22"/>
      <c r="L37" s="45"/>
      <c r="M37" s="30"/>
      <c r="N37" s="30"/>
      <c r="O37" s="30"/>
      <c r="P37" s="17"/>
      <c r="Q37" s="17"/>
      <c r="R37" s="17"/>
      <c r="S37" s="36"/>
      <c r="T37" s="17"/>
      <c r="U37" s="30"/>
    </row>
    <row r="38" spans="2:21" s="3" customFormat="1" x14ac:dyDescent="0.3">
      <c r="B38" s="16"/>
      <c r="C38" s="6"/>
      <c r="D38" s="6"/>
      <c r="E38" s="13"/>
      <c r="F38" s="6"/>
      <c r="G38" s="6"/>
      <c r="H38" s="6"/>
      <c r="I38" s="6"/>
      <c r="J38" s="7"/>
      <c r="K38" s="22"/>
      <c r="L38" s="45"/>
      <c r="M38" s="30"/>
      <c r="N38" s="30"/>
      <c r="O38" s="30"/>
      <c r="P38" s="17"/>
      <c r="Q38" s="17"/>
      <c r="R38" s="17"/>
      <c r="S38" s="36"/>
      <c r="T38" s="17"/>
      <c r="U38" s="30"/>
    </row>
    <row r="39" spans="2:21" s="3" customFormat="1" x14ac:dyDescent="0.3">
      <c r="B39" s="16"/>
      <c r="C39" s="6"/>
      <c r="D39" s="6"/>
      <c r="E39" s="13"/>
      <c r="F39" s="6"/>
      <c r="G39" s="6"/>
      <c r="H39" s="6"/>
      <c r="I39" s="6"/>
      <c r="J39" s="7"/>
      <c r="K39" s="22"/>
      <c r="L39" s="45"/>
      <c r="M39" s="30"/>
      <c r="N39" s="30"/>
      <c r="O39" s="30"/>
      <c r="P39" s="17"/>
      <c r="Q39" s="17"/>
      <c r="R39" s="17"/>
      <c r="S39" s="36"/>
      <c r="T39" s="17"/>
      <c r="U39" s="30"/>
    </row>
    <row r="40" spans="2:21" s="3" customFormat="1" x14ac:dyDescent="0.3">
      <c r="B40" s="16"/>
      <c r="C40" s="6"/>
      <c r="D40" s="6"/>
      <c r="E40" s="13"/>
      <c r="F40" s="6"/>
      <c r="G40" s="6"/>
      <c r="H40" s="6"/>
      <c r="I40" s="6"/>
      <c r="J40" s="7"/>
      <c r="K40" s="22"/>
      <c r="L40" s="45"/>
      <c r="M40" s="30"/>
      <c r="N40" s="30"/>
      <c r="O40" s="30"/>
      <c r="P40" s="17"/>
      <c r="Q40" s="17"/>
      <c r="R40" s="17"/>
      <c r="S40" s="36"/>
      <c r="T40" s="17"/>
      <c r="U40" s="30"/>
    </row>
    <row r="41" spans="2:21" s="3" customFormat="1" x14ac:dyDescent="0.3">
      <c r="B41" s="16"/>
      <c r="C41" s="6"/>
      <c r="D41" s="6"/>
      <c r="E41" s="13"/>
      <c r="F41" s="6"/>
      <c r="G41" s="6"/>
      <c r="H41" s="6"/>
      <c r="I41" s="6"/>
      <c r="J41" s="7"/>
      <c r="K41" s="22"/>
      <c r="L41" s="45"/>
      <c r="M41" s="30"/>
      <c r="N41" s="30"/>
      <c r="O41" s="30"/>
      <c r="P41" s="17"/>
      <c r="Q41" s="17"/>
      <c r="R41" s="17"/>
      <c r="S41" s="36"/>
      <c r="T41" s="17"/>
      <c r="U41" s="30"/>
    </row>
    <row r="42" spans="2:21" s="3" customFormat="1" x14ac:dyDescent="0.3">
      <c r="B42" s="16"/>
      <c r="C42" s="6"/>
      <c r="D42" s="6"/>
      <c r="E42" s="13"/>
      <c r="F42" s="6"/>
      <c r="G42" s="6"/>
      <c r="H42" s="6"/>
      <c r="I42" s="6"/>
      <c r="J42" s="7"/>
      <c r="K42" s="22"/>
      <c r="L42" s="45"/>
      <c r="M42" s="30"/>
      <c r="N42" s="30"/>
      <c r="O42" s="30"/>
      <c r="P42" s="17"/>
      <c r="Q42" s="17"/>
      <c r="R42" s="17"/>
      <c r="S42" s="36"/>
      <c r="T42" s="17"/>
      <c r="U42" s="30"/>
    </row>
    <row r="43" spans="2:21" s="3" customFormat="1" x14ac:dyDescent="0.3">
      <c r="B43" s="16"/>
      <c r="C43" s="6"/>
      <c r="D43" s="6"/>
      <c r="E43" s="13"/>
      <c r="F43" s="6"/>
      <c r="G43" s="6"/>
      <c r="H43" s="6"/>
      <c r="I43" s="6"/>
      <c r="J43" s="7"/>
      <c r="K43" s="22"/>
      <c r="L43" s="45"/>
      <c r="M43" s="30"/>
      <c r="N43" s="30"/>
      <c r="O43" s="30"/>
      <c r="P43" s="17"/>
      <c r="Q43" s="17"/>
      <c r="R43" s="17"/>
      <c r="S43" s="36"/>
      <c r="T43" s="17"/>
      <c r="U43" s="30"/>
    </row>
    <row r="44" spans="2:21" s="3" customFormat="1" x14ac:dyDescent="0.3">
      <c r="B44" s="16"/>
      <c r="C44" s="6"/>
      <c r="D44" s="6"/>
      <c r="E44" s="13"/>
      <c r="F44" s="6"/>
      <c r="G44" s="6"/>
      <c r="H44" s="6"/>
      <c r="I44" s="6"/>
      <c r="J44" s="7"/>
      <c r="K44" s="22"/>
      <c r="L44" s="45"/>
      <c r="M44" s="30"/>
      <c r="N44" s="30"/>
      <c r="O44" s="30"/>
      <c r="P44" s="17"/>
      <c r="Q44" s="17"/>
      <c r="R44" s="17"/>
      <c r="S44" s="36"/>
      <c r="T44" s="17"/>
      <c r="U44" s="30"/>
    </row>
    <row r="45" spans="2:21" s="3" customFormat="1" x14ac:dyDescent="0.3">
      <c r="B45" s="16"/>
      <c r="C45" s="6"/>
      <c r="D45" s="6"/>
      <c r="E45" s="13"/>
      <c r="F45" s="6"/>
      <c r="G45" s="6"/>
      <c r="H45" s="6"/>
      <c r="I45" s="6"/>
      <c r="J45" s="7"/>
      <c r="K45" s="22"/>
      <c r="L45" s="45"/>
      <c r="M45" s="30"/>
      <c r="N45" s="30"/>
      <c r="O45" s="30"/>
      <c r="P45" s="17"/>
      <c r="Q45" s="17"/>
      <c r="R45" s="17"/>
      <c r="S45" s="36"/>
      <c r="T45" s="17"/>
      <c r="U45" s="30"/>
    </row>
    <row r="46" spans="2:21" s="3" customFormat="1" x14ac:dyDescent="0.3">
      <c r="B46" s="16"/>
      <c r="C46" s="6"/>
      <c r="D46" s="6"/>
      <c r="E46" s="13"/>
      <c r="F46" s="6"/>
      <c r="G46" s="6"/>
      <c r="H46" s="6"/>
      <c r="I46" s="6"/>
      <c r="J46" s="7"/>
      <c r="K46" s="22"/>
      <c r="L46" s="45"/>
      <c r="M46" s="30"/>
      <c r="N46" s="30"/>
      <c r="O46" s="30"/>
      <c r="P46" s="17"/>
      <c r="Q46" s="17"/>
      <c r="R46" s="17"/>
      <c r="S46" s="36"/>
      <c r="T46" s="17"/>
      <c r="U46" s="30"/>
    </row>
    <row r="47" spans="2:21" s="3" customFormat="1" x14ac:dyDescent="0.3">
      <c r="B47" s="16"/>
      <c r="C47" s="6"/>
      <c r="D47" s="6"/>
      <c r="E47" s="13"/>
      <c r="F47" s="6"/>
      <c r="G47" s="6"/>
      <c r="H47" s="6"/>
      <c r="I47" s="6"/>
      <c r="J47" s="7"/>
      <c r="K47" s="22"/>
      <c r="L47" s="45"/>
      <c r="M47" s="30"/>
      <c r="N47" s="30"/>
      <c r="O47" s="30"/>
      <c r="P47" s="17"/>
      <c r="Q47" s="17"/>
      <c r="R47" s="17"/>
      <c r="S47" s="36"/>
      <c r="T47" s="17"/>
      <c r="U47" s="30"/>
    </row>
    <row r="48" spans="2:21" s="3" customFormat="1" x14ac:dyDescent="0.25">
      <c r="C48" s="1"/>
      <c r="D48" s="1"/>
      <c r="E48" s="5"/>
      <c r="F48" s="1"/>
      <c r="G48" s="1"/>
      <c r="H48" s="1"/>
      <c r="I48" s="1"/>
      <c r="J48" s="2"/>
      <c r="K48" s="4"/>
      <c r="L48" s="46"/>
      <c r="M48" s="31"/>
      <c r="N48" s="30"/>
      <c r="O48" s="30"/>
      <c r="P48" s="17"/>
      <c r="Q48" s="17"/>
      <c r="R48" s="17"/>
      <c r="S48" s="36"/>
      <c r="T48" s="17"/>
      <c r="U48" s="30"/>
    </row>
    <row r="49" spans="3:21" s="3" customFormat="1" x14ac:dyDescent="0.25">
      <c r="C49" s="1"/>
      <c r="D49" s="1"/>
      <c r="E49" s="5"/>
      <c r="F49" s="1"/>
      <c r="G49" s="1"/>
      <c r="H49" s="1"/>
      <c r="I49" s="1"/>
      <c r="J49" s="2"/>
      <c r="K49" s="4"/>
      <c r="L49" s="46"/>
      <c r="M49" s="31"/>
      <c r="N49" s="30"/>
      <c r="O49" s="30"/>
      <c r="P49" s="17"/>
      <c r="Q49" s="17"/>
      <c r="R49" s="17"/>
      <c r="S49" s="36"/>
      <c r="T49" s="17"/>
      <c r="U49" s="30"/>
    </row>
    <row r="50" spans="3:21" s="3" customFormat="1" x14ac:dyDescent="0.25">
      <c r="C50" s="1"/>
      <c r="D50" s="1"/>
      <c r="E50" s="5"/>
      <c r="F50" s="1"/>
      <c r="G50" s="1"/>
      <c r="H50" s="1"/>
      <c r="I50" s="1"/>
      <c r="J50" s="2"/>
      <c r="K50" s="4"/>
      <c r="L50" s="46"/>
      <c r="M50" s="31"/>
      <c r="N50" s="30"/>
      <c r="O50" s="30"/>
      <c r="P50" s="17"/>
      <c r="Q50" s="17"/>
      <c r="R50" s="17"/>
      <c r="S50" s="36"/>
      <c r="T50" s="17"/>
      <c r="U50" s="30"/>
    </row>
    <row r="51" spans="3:21" s="3" customFormat="1" x14ac:dyDescent="0.25">
      <c r="C51" s="1"/>
      <c r="D51" s="1"/>
      <c r="E51" s="5"/>
      <c r="F51" s="1"/>
      <c r="G51" s="1"/>
      <c r="H51" s="1"/>
      <c r="I51" s="1"/>
      <c r="J51" s="2"/>
      <c r="K51" s="4"/>
      <c r="L51" s="46"/>
      <c r="M51" s="31"/>
      <c r="N51" s="30"/>
      <c r="O51" s="30"/>
      <c r="P51" s="17"/>
      <c r="Q51" s="17"/>
      <c r="R51" s="17"/>
      <c r="S51" s="36"/>
      <c r="T51" s="17"/>
      <c r="U51" s="30"/>
    </row>
    <row r="52" spans="3:21" s="3" customFormat="1" x14ac:dyDescent="0.25">
      <c r="C52" s="1"/>
      <c r="D52" s="1"/>
      <c r="E52" s="5"/>
      <c r="F52" s="1"/>
      <c r="G52" s="1"/>
      <c r="H52" s="1"/>
      <c r="I52" s="1"/>
      <c r="J52" s="2"/>
      <c r="K52" s="4"/>
      <c r="L52" s="46"/>
      <c r="M52" s="31"/>
      <c r="N52" s="30"/>
      <c r="O52" s="30"/>
      <c r="P52" s="17"/>
      <c r="Q52" s="17"/>
      <c r="R52" s="17"/>
      <c r="S52" s="36"/>
      <c r="T52" s="17"/>
      <c r="U52" s="30"/>
    </row>
  </sheetData>
  <sheetProtection selectLockedCells="1"/>
  <mergeCells count="29">
    <mergeCell ref="O10:U10"/>
    <mergeCell ref="D4:F4"/>
    <mergeCell ref="I8:K8"/>
    <mergeCell ref="D9:G9"/>
    <mergeCell ref="C10:D10"/>
    <mergeCell ref="E6:F6"/>
    <mergeCell ref="G6:I6"/>
    <mergeCell ref="B16:B22"/>
    <mergeCell ref="V16:V22"/>
    <mergeCell ref="C19:D19"/>
    <mergeCell ref="C20:D20"/>
    <mergeCell ref="C21:D21"/>
    <mergeCell ref="B11:B15"/>
    <mergeCell ref="V11:V15"/>
    <mergeCell ref="C13:D13"/>
    <mergeCell ref="C14:D14"/>
    <mergeCell ref="C15:D15"/>
    <mergeCell ref="D36:G36"/>
    <mergeCell ref="C22:D22"/>
    <mergeCell ref="D23:G23"/>
    <mergeCell ref="D24:K26"/>
    <mergeCell ref="F28:K28"/>
    <mergeCell ref="D29:G29"/>
    <mergeCell ref="F30:K30"/>
    <mergeCell ref="D31:G31"/>
    <mergeCell ref="D32:G32"/>
    <mergeCell ref="D33:G33"/>
    <mergeCell ref="D34:G34"/>
    <mergeCell ref="D35:G35"/>
  </mergeCells>
  <pageMargins left="0.59055118110236227" right="0.39370078740157483" top="0.39370078740157483" bottom="0.39370078740157483" header="0.31496062992125984" footer="0.31496062992125984"/>
  <pageSetup paperSize="9" scale="98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Picture.8" shapeId="34817" r:id="rId4">
          <objectPr defaultSize="0" r:id="rId5">
            <anchor moveWithCells="1" sizeWithCells="1">
              <from>
                <xdr:col>2</xdr:col>
                <xdr:colOff>31750</xdr:colOff>
                <xdr:row>0</xdr:row>
                <xdr:rowOff>0</xdr:rowOff>
              </from>
              <to>
                <xdr:col>2</xdr:col>
                <xdr:colOff>1136650</xdr:colOff>
                <xdr:row>0</xdr:row>
                <xdr:rowOff>1009650</xdr:rowOff>
              </to>
            </anchor>
          </objectPr>
        </oleObject>
      </mc:Choice>
      <mc:Fallback>
        <oleObject progId="Word.Picture.8" shapeId="34817" r:id="rId4"/>
      </mc:Fallback>
    </mc:AlternateContent>
    <mc:AlternateContent xmlns:mc="http://schemas.openxmlformats.org/markup-compatibility/2006">
      <mc:Choice Requires="x14">
        <oleObject progId="Word.Document.8" shapeId="34820" r:id="rId6">
          <objectPr defaultSize="0" r:id="rId7">
            <anchor moveWithCells="1">
              <from>
                <xdr:col>2</xdr:col>
                <xdr:colOff>260350</xdr:colOff>
                <xdr:row>30</xdr:row>
                <xdr:rowOff>292100</xdr:rowOff>
              </from>
              <to>
                <xdr:col>9</xdr:col>
                <xdr:colOff>781050</xdr:colOff>
                <xdr:row>30</xdr:row>
                <xdr:rowOff>1377950</xdr:rowOff>
              </to>
            </anchor>
          </objectPr>
        </oleObject>
      </mc:Choice>
      <mc:Fallback>
        <oleObject progId="Word.Document.8" shapeId="34820" r:id="rId6"/>
      </mc:Fallback>
    </mc:AlternateContent>
  </oleObject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indexed="57"/>
    <pageSetUpPr fitToPage="1"/>
  </sheetPr>
  <dimension ref="B1:V52"/>
  <sheetViews>
    <sheetView showGridLines="0" showZeros="0" zoomScaleNormal="100" workbookViewId="0">
      <selection activeCell="N31" sqref="N31"/>
    </sheetView>
  </sheetViews>
  <sheetFormatPr baseColWidth="10" defaultColWidth="11.453125" defaultRowHeight="13" x14ac:dyDescent="0.3"/>
  <cols>
    <col min="1" max="1" width="2.453125" style="1" customWidth="1"/>
    <col min="2" max="2" width="4.453125" style="1" customWidth="1"/>
    <col min="3" max="3" width="19.26953125" style="1" customWidth="1"/>
    <col min="4" max="4" width="15.1796875" style="1" customWidth="1"/>
    <col min="5" max="5" width="4.81640625" style="5" customWidth="1"/>
    <col min="6" max="6" width="10.1796875" style="1" customWidth="1"/>
    <col min="7" max="7" width="7.453125" style="1" customWidth="1"/>
    <col min="8" max="8" width="12.1796875" style="1" customWidth="1"/>
    <col min="9" max="9" width="11.453125" style="1" customWidth="1"/>
    <col min="10" max="10" width="12" style="2" customWidth="1"/>
    <col min="11" max="11" width="11.81640625" style="2" customWidth="1"/>
    <col min="12" max="12" width="3.54296875" style="47" bestFit="1" customWidth="1"/>
    <col min="13" max="13" width="8.1796875" style="32" customWidth="1"/>
    <col min="14" max="14" width="3.7265625" style="29" customWidth="1"/>
    <col min="15" max="15" width="3.81640625" style="29" customWidth="1"/>
    <col min="16" max="16" width="6.81640625" style="8" customWidth="1"/>
    <col min="17" max="17" width="8.7265625" style="8" customWidth="1"/>
    <col min="18" max="18" width="11.1796875" style="8" customWidth="1"/>
    <col min="19" max="19" width="15" style="35" customWidth="1"/>
    <col min="20" max="20" width="17.1796875" style="8" customWidth="1"/>
    <col min="21" max="21" width="4.26953125" style="29" customWidth="1"/>
    <col min="22" max="22" width="5.26953125" style="1" customWidth="1"/>
    <col min="23" max="16384" width="11.453125" style="1"/>
  </cols>
  <sheetData>
    <row r="1" spans="2:22" ht="83.15" customHeight="1" x14ac:dyDescent="0.3">
      <c r="B1" s="6"/>
      <c r="C1" s="6"/>
      <c r="D1" s="6"/>
      <c r="E1" s="13"/>
      <c r="F1" s="6"/>
      <c r="G1" s="6"/>
      <c r="H1" s="6"/>
      <c r="I1" s="6"/>
      <c r="J1" s="7"/>
      <c r="K1" s="7"/>
      <c r="L1" s="44"/>
      <c r="M1" s="29"/>
    </row>
    <row r="2" spans="2:22" ht="18" customHeight="1" x14ac:dyDescent="0.45">
      <c r="B2" s="6"/>
      <c r="C2" s="6"/>
      <c r="D2" s="24" t="s">
        <v>44</v>
      </c>
      <c r="E2" s="25"/>
      <c r="F2" s="9"/>
      <c r="G2" s="9"/>
      <c r="H2" s="9"/>
      <c r="I2" s="9"/>
      <c r="J2" s="9"/>
      <c r="K2" s="7"/>
      <c r="L2" s="44"/>
      <c r="M2" s="29"/>
    </row>
    <row r="3" spans="2:22" ht="30" customHeight="1" x14ac:dyDescent="0.35">
      <c r="B3" s="6"/>
      <c r="C3" s="6"/>
      <c r="D3" s="10"/>
      <c r="E3" s="25"/>
      <c r="F3" s="10"/>
      <c r="G3" s="10"/>
      <c r="H3" s="10"/>
      <c r="I3" s="11"/>
      <c r="J3" s="12"/>
      <c r="K3" s="7"/>
      <c r="L3" s="44"/>
      <c r="M3" s="29"/>
    </row>
    <row r="4" spans="2:22" ht="21.75" customHeight="1" x14ac:dyDescent="0.3">
      <c r="B4" s="6"/>
      <c r="C4" s="101" t="s">
        <v>45</v>
      </c>
      <c r="D4" s="139"/>
      <c r="E4" s="140"/>
      <c r="F4" s="141"/>
      <c r="G4" s="101" t="s">
        <v>46</v>
      </c>
      <c r="H4" s="101"/>
      <c r="I4" s="66"/>
      <c r="J4" s="101" t="s">
        <v>47</v>
      </c>
      <c r="K4" s="66">
        <v>4</v>
      </c>
      <c r="L4" s="44"/>
      <c r="M4" s="29"/>
    </row>
    <row r="5" spans="2:22" ht="7.5" customHeight="1" x14ac:dyDescent="0.3">
      <c r="B5" s="6"/>
      <c r="C5" s="8"/>
      <c r="D5" s="6"/>
      <c r="E5" s="13"/>
      <c r="F5" s="13"/>
      <c r="G5" s="13"/>
      <c r="H5" s="13"/>
      <c r="I5" s="13"/>
      <c r="J5" s="13"/>
      <c r="K5" s="13"/>
      <c r="L5" s="44"/>
      <c r="M5" s="29"/>
    </row>
    <row r="6" spans="2:22" ht="21" customHeight="1" x14ac:dyDescent="0.3">
      <c r="B6" s="6"/>
      <c r="C6" s="102" t="s">
        <v>71</v>
      </c>
      <c r="D6" s="107"/>
      <c r="E6" s="177" t="s">
        <v>72</v>
      </c>
      <c r="F6" s="178"/>
      <c r="G6" s="133"/>
      <c r="H6" s="134"/>
      <c r="I6" s="135"/>
      <c r="L6" s="44"/>
      <c r="M6" s="29"/>
      <c r="R6" s="120"/>
    </row>
    <row r="7" spans="2:22" ht="9.75" customHeight="1" x14ac:dyDescent="0.3">
      <c r="B7" s="6"/>
      <c r="C7" s="14"/>
      <c r="D7" s="13"/>
      <c r="E7" s="13"/>
      <c r="F7" s="13"/>
      <c r="G7" s="6"/>
      <c r="H7" s="6"/>
      <c r="I7" s="6"/>
      <c r="J7" s="6"/>
      <c r="K7" s="6"/>
      <c r="L7" s="44"/>
      <c r="M7" s="29"/>
    </row>
    <row r="8" spans="2:22" ht="36" customHeight="1" x14ac:dyDescent="0.35">
      <c r="B8" s="6"/>
      <c r="C8" s="6"/>
      <c r="D8" s="9"/>
      <c r="E8" s="25"/>
      <c r="F8" s="15"/>
      <c r="G8" s="15"/>
      <c r="H8" s="15"/>
      <c r="I8" s="142" t="s">
        <v>48</v>
      </c>
      <c r="J8" s="143"/>
      <c r="K8" s="144"/>
      <c r="L8" s="44"/>
      <c r="M8" s="29"/>
    </row>
    <row r="9" spans="2:22" s="3" customFormat="1" ht="36" customHeight="1" x14ac:dyDescent="0.3">
      <c r="B9" s="16"/>
      <c r="C9" s="16"/>
      <c r="D9" s="145"/>
      <c r="E9" s="145"/>
      <c r="F9" s="145"/>
      <c r="G9" s="145"/>
      <c r="H9" s="121"/>
      <c r="I9" s="61" t="s">
        <v>23</v>
      </c>
      <c r="J9" s="61" t="s">
        <v>24</v>
      </c>
      <c r="K9" s="61" t="s">
        <v>49</v>
      </c>
      <c r="L9" s="45"/>
      <c r="M9" s="30"/>
      <c r="N9" s="30"/>
      <c r="O9" s="30"/>
      <c r="P9" s="17"/>
      <c r="Q9" s="17"/>
      <c r="R9" s="17"/>
      <c r="S9" s="36"/>
      <c r="T9" s="17"/>
      <c r="U9" s="30"/>
    </row>
    <row r="10" spans="2:22" s="3" customFormat="1" ht="26.25" customHeight="1" thickBot="1" x14ac:dyDescent="0.35">
      <c r="B10" s="16"/>
      <c r="C10" s="146" t="s">
        <v>64</v>
      </c>
      <c r="D10" s="147"/>
      <c r="E10" s="56" t="s">
        <v>41</v>
      </c>
      <c r="F10" s="56" t="s">
        <v>65</v>
      </c>
      <c r="G10" s="57" t="s">
        <v>66</v>
      </c>
      <c r="H10" s="125" t="s">
        <v>67</v>
      </c>
      <c r="I10" s="58" t="s">
        <v>5</v>
      </c>
      <c r="J10" s="59" t="s">
        <v>6</v>
      </c>
      <c r="K10" s="60" t="s">
        <v>50</v>
      </c>
      <c r="L10" s="45"/>
      <c r="N10" s="108"/>
      <c r="O10" s="136" t="s">
        <v>34</v>
      </c>
      <c r="P10" s="137"/>
      <c r="Q10" s="137"/>
      <c r="R10" s="137"/>
      <c r="S10" s="137"/>
      <c r="T10" s="137"/>
      <c r="U10" s="138"/>
    </row>
    <row r="11" spans="2:22" s="3" customFormat="1" ht="21" customHeight="1" x14ac:dyDescent="0.3">
      <c r="B11" s="148" t="s">
        <v>59</v>
      </c>
      <c r="C11" s="48" t="s">
        <v>51</v>
      </c>
      <c r="D11" s="18"/>
      <c r="E11" s="26">
        <v>9</v>
      </c>
      <c r="F11" s="62"/>
      <c r="G11" s="51" t="s">
        <v>2</v>
      </c>
      <c r="H11" s="67"/>
      <c r="I11" s="67"/>
      <c r="J11" s="67"/>
      <c r="K11" s="68"/>
      <c r="L11" s="45">
        <v>1</v>
      </c>
      <c r="M11" s="41">
        <f>$I$4</f>
        <v>0</v>
      </c>
      <c r="N11" s="74" t="s">
        <v>32</v>
      </c>
      <c r="O11" s="76">
        <f>E11</f>
        <v>9</v>
      </c>
      <c r="P11" s="77" t="str">
        <f>IF(F11&gt;0 = TRUE,F11, "")</f>
        <v/>
      </c>
      <c r="Q11" s="114" t="str">
        <f t="shared" ref="Q11:Q22" si="0">G11</f>
        <v>mg/L C</v>
      </c>
      <c r="R11" s="114">
        <f t="shared" ref="R11:R22" si="1">IF(I11&gt;0=TRUE,I11, (IF(J11&gt;0=TRUE, J11,K11)))</f>
        <v>0</v>
      </c>
      <c r="S11" s="78">
        <f t="shared" ref="S11:S15" si="2">$D$6</f>
        <v>0</v>
      </c>
      <c r="T11" s="79">
        <f t="shared" ref="T11:T22" si="3">$F$28</f>
        <v>0</v>
      </c>
      <c r="U11" s="80">
        <f>$K$4</f>
        <v>4</v>
      </c>
      <c r="V11" s="128" t="s">
        <v>59</v>
      </c>
    </row>
    <row r="12" spans="2:22" s="3" customFormat="1" ht="21" customHeight="1" x14ac:dyDescent="0.3">
      <c r="B12" s="149"/>
      <c r="C12" s="49" t="s">
        <v>52</v>
      </c>
      <c r="D12" s="19"/>
      <c r="E12" s="27">
        <v>8</v>
      </c>
      <c r="F12" s="63"/>
      <c r="G12" s="52" t="s">
        <v>0</v>
      </c>
      <c r="H12" s="69"/>
      <c r="I12" s="69"/>
      <c r="J12" s="69"/>
      <c r="K12" s="70"/>
      <c r="L12" s="45">
        <v>2</v>
      </c>
      <c r="M12" s="42">
        <f t="shared" ref="M12:M22" si="4">$I$4</f>
        <v>0</v>
      </c>
      <c r="N12" s="75" t="s">
        <v>32</v>
      </c>
      <c r="O12" s="81">
        <f t="shared" ref="O12:O22" si="5">E12</f>
        <v>8</v>
      </c>
      <c r="P12" s="33" t="str">
        <f t="shared" ref="P12:P22" si="6">IF(F12&gt;0 = TRUE,F12, "")</f>
        <v/>
      </c>
      <c r="Q12" s="115" t="str">
        <f t="shared" si="0"/>
        <v>mg/L O2</v>
      </c>
      <c r="R12" s="115">
        <f t="shared" si="1"/>
        <v>0</v>
      </c>
      <c r="S12" s="37">
        <f t="shared" si="2"/>
        <v>0</v>
      </c>
      <c r="T12" s="34">
        <f t="shared" si="3"/>
        <v>0</v>
      </c>
      <c r="U12" s="82">
        <f t="shared" ref="U12:U22" si="7">$K$4</f>
        <v>4</v>
      </c>
      <c r="V12" s="129"/>
    </row>
    <row r="13" spans="2:22" s="3" customFormat="1" ht="21" customHeight="1" x14ac:dyDescent="0.3">
      <c r="B13" s="149"/>
      <c r="C13" s="151" t="s">
        <v>53</v>
      </c>
      <c r="D13" s="152"/>
      <c r="E13" s="109" t="s">
        <v>26</v>
      </c>
      <c r="F13" s="63"/>
      <c r="G13" s="52" t="s">
        <v>3</v>
      </c>
      <c r="H13" s="69"/>
      <c r="I13" s="69"/>
      <c r="J13" s="69"/>
      <c r="K13" s="70"/>
      <c r="L13" s="45">
        <v>4</v>
      </c>
      <c r="M13" s="42">
        <f t="shared" si="4"/>
        <v>0</v>
      </c>
      <c r="N13" s="75" t="s">
        <v>32</v>
      </c>
      <c r="O13" s="81" t="str">
        <f t="shared" si="5"/>
        <v>11</v>
      </c>
      <c r="P13" s="33" t="str">
        <f t="shared" si="6"/>
        <v/>
      </c>
      <c r="Q13" s="115" t="str">
        <f t="shared" si="0"/>
        <v>mg/L P</v>
      </c>
      <c r="R13" s="115">
        <f t="shared" si="1"/>
        <v>0</v>
      </c>
      <c r="S13" s="37">
        <f t="shared" si="2"/>
        <v>0</v>
      </c>
      <c r="T13" s="34">
        <f t="shared" si="3"/>
        <v>0</v>
      </c>
      <c r="U13" s="82">
        <f t="shared" si="7"/>
        <v>4</v>
      </c>
      <c r="V13" s="129"/>
    </row>
    <row r="14" spans="2:22" s="3" customFormat="1" ht="21" customHeight="1" x14ac:dyDescent="0.3">
      <c r="B14" s="149"/>
      <c r="C14" s="151" t="s">
        <v>19</v>
      </c>
      <c r="D14" s="152"/>
      <c r="E14" s="110" t="s">
        <v>27</v>
      </c>
      <c r="F14" s="64"/>
      <c r="G14" s="124" t="s">
        <v>4</v>
      </c>
      <c r="H14" s="69"/>
      <c r="I14" s="69"/>
      <c r="J14" s="69"/>
      <c r="K14" s="70"/>
      <c r="L14" s="45">
        <v>5</v>
      </c>
      <c r="M14" s="42">
        <f t="shared" si="4"/>
        <v>0</v>
      </c>
      <c r="N14" s="75" t="s">
        <v>32</v>
      </c>
      <c r="O14" s="81" t="str">
        <f t="shared" si="5"/>
        <v>13</v>
      </c>
      <c r="P14" s="33" t="str">
        <f t="shared" si="6"/>
        <v/>
      </c>
      <c r="Q14" s="115" t="str">
        <f t="shared" si="0"/>
        <v>mg/L N</v>
      </c>
      <c r="R14" s="115">
        <f t="shared" si="1"/>
        <v>0</v>
      </c>
      <c r="S14" s="37">
        <f t="shared" si="2"/>
        <v>0</v>
      </c>
      <c r="T14" s="34">
        <f t="shared" si="3"/>
        <v>0</v>
      </c>
      <c r="U14" s="82">
        <f t="shared" si="7"/>
        <v>4</v>
      </c>
      <c r="V14" s="129"/>
    </row>
    <row r="15" spans="2:22" s="3" customFormat="1" ht="21" customHeight="1" thickBot="1" x14ac:dyDescent="0.35">
      <c r="B15" s="150"/>
      <c r="C15" s="153" t="s">
        <v>54</v>
      </c>
      <c r="D15" s="154"/>
      <c r="E15" s="111" t="s">
        <v>28</v>
      </c>
      <c r="F15" s="65"/>
      <c r="G15" s="53" t="s">
        <v>4</v>
      </c>
      <c r="H15" s="71"/>
      <c r="I15" s="71"/>
      <c r="J15" s="71"/>
      <c r="K15" s="72"/>
      <c r="L15" s="45">
        <v>6</v>
      </c>
      <c r="M15" s="42">
        <f t="shared" si="4"/>
        <v>0</v>
      </c>
      <c r="N15" s="75" t="s">
        <v>32</v>
      </c>
      <c r="O15" s="83" t="str">
        <f t="shared" si="5"/>
        <v>16</v>
      </c>
      <c r="P15" s="84" t="str">
        <f t="shared" si="6"/>
        <v/>
      </c>
      <c r="Q15" s="116" t="str">
        <f t="shared" si="0"/>
        <v>mg/L N</v>
      </c>
      <c r="R15" s="116">
        <f t="shared" si="1"/>
        <v>0</v>
      </c>
      <c r="S15" s="85">
        <f t="shared" si="2"/>
        <v>0</v>
      </c>
      <c r="T15" s="86">
        <f t="shared" si="3"/>
        <v>0</v>
      </c>
      <c r="U15" s="87">
        <f t="shared" si="7"/>
        <v>4</v>
      </c>
      <c r="V15" s="130"/>
    </row>
    <row r="16" spans="2:22" s="3" customFormat="1" ht="21" customHeight="1" x14ac:dyDescent="0.3">
      <c r="B16" s="148" t="s">
        <v>60</v>
      </c>
      <c r="C16" s="48" t="s">
        <v>55</v>
      </c>
      <c r="D16" s="50"/>
      <c r="E16" s="112" t="s">
        <v>43</v>
      </c>
      <c r="F16" s="62"/>
      <c r="G16" s="51" t="s">
        <v>1</v>
      </c>
      <c r="H16" s="67"/>
      <c r="I16" s="67"/>
      <c r="J16" s="67"/>
      <c r="K16" s="73"/>
      <c r="L16" s="45">
        <v>1</v>
      </c>
      <c r="M16" s="42">
        <f t="shared" si="4"/>
        <v>0</v>
      </c>
      <c r="N16" s="75" t="s">
        <v>33</v>
      </c>
      <c r="O16" s="89" t="str">
        <f t="shared" si="5"/>
        <v>5</v>
      </c>
      <c r="P16" s="90" t="str">
        <f t="shared" si="6"/>
        <v/>
      </c>
      <c r="Q16" s="117" t="str">
        <f t="shared" si="0"/>
        <v xml:space="preserve">mg/L </v>
      </c>
      <c r="R16" s="117">
        <f t="shared" si="1"/>
        <v>0</v>
      </c>
      <c r="S16" s="91">
        <f t="shared" ref="S16:S22" si="8">$G$6</f>
        <v>0</v>
      </c>
      <c r="T16" s="92">
        <f t="shared" si="3"/>
        <v>0</v>
      </c>
      <c r="U16" s="93">
        <f t="shared" si="7"/>
        <v>4</v>
      </c>
      <c r="V16" s="131" t="s">
        <v>60</v>
      </c>
    </row>
    <row r="17" spans="2:22" s="3" customFormat="1" ht="21" customHeight="1" x14ac:dyDescent="0.3">
      <c r="B17" s="149"/>
      <c r="C17" s="49" t="s">
        <v>56</v>
      </c>
      <c r="D17" s="19"/>
      <c r="E17" s="27">
        <v>10</v>
      </c>
      <c r="F17" s="63"/>
      <c r="G17" s="52" t="s">
        <v>2</v>
      </c>
      <c r="H17" s="69"/>
      <c r="I17" s="69"/>
      <c r="J17" s="69"/>
      <c r="K17" s="70"/>
      <c r="L17" s="45">
        <v>3</v>
      </c>
      <c r="M17" s="42">
        <f t="shared" si="4"/>
        <v>0</v>
      </c>
      <c r="N17" s="75" t="s">
        <v>33</v>
      </c>
      <c r="O17" s="94">
        <f t="shared" si="5"/>
        <v>10</v>
      </c>
      <c r="P17" s="38" t="str">
        <f t="shared" si="6"/>
        <v/>
      </c>
      <c r="Q17" s="118" t="str">
        <f t="shared" si="0"/>
        <v>mg/L C</v>
      </c>
      <c r="R17" s="118">
        <f t="shared" si="1"/>
        <v>0</v>
      </c>
      <c r="S17" s="39">
        <f t="shared" si="8"/>
        <v>0</v>
      </c>
      <c r="T17" s="40">
        <f t="shared" si="3"/>
        <v>0</v>
      </c>
      <c r="U17" s="95">
        <f t="shared" si="7"/>
        <v>4</v>
      </c>
      <c r="V17" s="131"/>
    </row>
    <row r="18" spans="2:22" s="3" customFormat="1" ht="21" customHeight="1" x14ac:dyDescent="0.3">
      <c r="B18" s="149"/>
      <c r="C18" s="49" t="s">
        <v>52</v>
      </c>
      <c r="D18" s="19"/>
      <c r="E18" s="27">
        <v>8</v>
      </c>
      <c r="F18" s="63"/>
      <c r="G18" s="52" t="s">
        <v>0</v>
      </c>
      <c r="H18" s="69"/>
      <c r="I18" s="69"/>
      <c r="J18" s="69"/>
      <c r="K18" s="70"/>
      <c r="L18" s="45">
        <v>4</v>
      </c>
      <c r="M18" s="42">
        <f t="shared" si="4"/>
        <v>0</v>
      </c>
      <c r="N18" s="75" t="s">
        <v>33</v>
      </c>
      <c r="O18" s="94">
        <f t="shared" si="5"/>
        <v>8</v>
      </c>
      <c r="P18" s="38" t="str">
        <f t="shared" si="6"/>
        <v/>
      </c>
      <c r="Q18" s="118" t="str">
        <f t="shared" si="0"/>
        <v>mg/L O2</v>
      </c>
      <c r="R18" s="118">
        <f t="shared" si="1"/>
        <v>0</v>
      </c>
      <c r="S18" s="39">
        <f t="shared" si="8"/>
        <v>0</v>
      </c>
      <c r="T18" s="40">
        <f t="shared" si="3"/>
        <v>0</v>
      </c>
      <c r="U18" s="95">
        <f t="shared" si="7"/>
        <v>4</v>
      </c>
      <c r="V18" s="131"/>
    </row>
    <row r="19" spans="2:22" s="3" customFormat="1" ht="21" customHeight="1" x14ac:dyDescent="0.3">
      <c r="B19" s="149"/>
      <c r="C19" s="151" t="s">
        <v>53</v>
      </c>
      <c r="D19" s="152"/>
      <c r="E19" s="109" t="s">
        <v>26</v>
      </c>
      <c r="F19" s="63"/>
      <c r="G19" s="52" t="s">
        <v>3</v>
      </c>
      <c r="H19" s="69"/>
      <c r="I19" s="69"/>
      <c r="J19" s="69"/>
      <c r="K19" s="70"/>
      <c r="L19" s="45">
        <v>6</v>
      </c>
      <c r="M19" s="42">
        <f t="shared" si="4"/>
        <v>0</v>
      </c>
      <c r="N19" s="75" t="s">
        <v>33</v>
      </c>
      <c r="O19" s="94" t="str">
        <f t="shared" si="5"/>
        <v>11</v>
      </c>
      <c r="P19" s="38" t="str">
        <f t="shared" si="6"/>
        <v/>
      </c>
      <c r="Q19" s="118" t="str">
        <f t="shared" si="0"/>
        <v>mg/L P</v>
      </c>
      <c r="R19" s="118">
        <f t="shared" si="1"/>
        <v>0</v>
      </c>
      <c r="S19" s="39">
        <f t="shared" si="8"/>
        <v>0</v>
      </c>
      <c r="T19" s="40">
        <f t="shared" si="3"/>
        <v>0</v>
      </c>
      <c r="U19" s="95">
        <f t="shared" si="7"/>
        <v>4</v>
      </c>
      <c r="V19" s="131"/>
    </row>
    <row r="20" spans="2:22" s="3" customFormat="1" ht="21" customHeight="1" x14ac:dyDescent="0.3">
      <c r="B20" s="149"/>
      <c r="C20" s="155" t="s">
        <v>57</v>
      </c>
      <c r="D20" s="156"/>
      <c r="E20" s="113" t="s">
        <v>29</v>
      </c>
      <c r="F20" s="63"/>
      <c r="G20" s="52" t="s">
        <v>3</v>
      </c>
      <c r="H20" s="69"/>
      <c r="I20" s="69"/>
      <c r="J20" s="69"/>
      <c r="K20" s="70"/>
      <c r="L20" s="45">
        <v>7</v>
      </c>
      <c r="M20" s="42">
        <f t="shared" si="4"/>
        <v>0</v>
      </c>
      <c r="N20" s="75" t="s">
        <v>33</v>
      </c>
      <c r="O20" s="94" t="str">
        <f t="shared" si="5"/>
        <v>12</v>
      </c>
      <c r="P20" s="38" t="str">
        <f t="shared" si="6"/>
        <v/>
      </c>
      <c r="Q20" s="118" t="str">
        <f t="shared" si="0"/>
        <v>mg/L P</v>
      </c>
      <c r="R20" s="118">
        <f t="shared" si="1"/>
        <v>0</v>
      </c>
      <c r="S20" s="39">
        <f t="shared" si="8"/>
        <v>0</v>
      </c>
      <c r="T20" s="40">
        <f t="shared" si="3"/>
        <v>0</v>
      </c>
      <c r="U20" s="95">
        <f t="shared" si="7"/>
        <v>4</v>
      </c>
      <c r="V20" s="131"/>
    </row>
    <row r="21" spans="2:22" s="3" customFormat="1" ht="21" customHeight="1" x14ac:dyDescent="0.3">
      <c r="B21" s="149"/>
      <c r="C21" s="151" t="s">
        <v>35</v>
      </c>
      <c r="D21" s="152"/>
      <c r="E21" s="109" t="s">
        <v>27</v>
      </c>
      <c r="F21" s="63"/>
      <c r="G21" s="52" t="s">
        <v>4</v>
      </c>
      <c r="H21" s="69"/>
      <c r="I21" s="69"/>
      <c r="J21" s="69"/>
      <c r="K21" s="70"/>
      <c r="L21" s="45">
        <v>8</v>
      </c>
      <c r="M21" s="42">
        <f t="shared" si="4"/>
        <v>0</v>
      </c>
      <c r="N21" s="75" t="s">
        <v>33</v>
      </c>
      <c r="O21" s="94" t="str">
        <f t="shared" si="5"/>
        <v>13</v>
      </c>
      <c r="P21" s="38" t="str">
        <f t="shared" si="6"/>
        <v/>
      </c>
      <c r="Q21" s="118" t="str">
        <f t="shared" si="0"/>
        <v>mg/L N</v>
      </c>
      <c r="R21" s="118">
        <f t="shared" si="1"/>
        <v>0</v>
      </c>
      <c r="S21" s="39">
        <f t="shared" si="8"/>
        <v>0</v>
      </c>
      <c r="T21" s="40">
        <f t="shared" si="3"/>
        <v>0</v>
      </c>
      <c r="U21" s="95">
        <f t="shared" si="7"/>
        <v>4</v>
      </c>
      <c r="V21" s="131"/>
    </row>
    <row r="22" spans="2:22" s="3" customFormat="1" ht="21" customHeight="1" thickBot="1" x14ac:dyDescent="0.35">
      <c r="B22" s="150"/>
      <c r="C22" s="153" t="s">
        <v>58</v>
      </c>
      <c r="D22" s="154"/>
      <c r="E22" s="111" t="s">
        <v>30</v>
      </c>
      <c r="F22" s="65"/>
      <c r="G22" s="54" t="s">
        <v>4</v>
      </c>
      <c r="H22" s="71"/>
      <c r="I22" s="71"/>
      <c r="J22" s="71"/>
      <c r="K22" s="72"/>
      <c r="L22" s="45">
        <v>9</v>
      </c>
      <c r="M22" s="43">
        <f t="shared" si="4"/>
        <v>0</v>
      </c>
      <c r="N22" s="88" t="s">
        <v>33</v>
      </c>
      <c r="O22" s="96" t="str">
        <f t="shared" si="5"/>
        <v>14</v>
      </c>
      <c r="P22" s="97" t="str">
        <f t="shared" si="6"/>
        <v/>
      </c>
      <c r="Q22" s="119" t="str">
        <f t="shared" si="0"/>
        <v>mg/L N</v>
      </c>
      <c r="R22" s="119">
        <f t="shared" si="1"/>
        <v>0</v>
      </c>
      <c r="S22" s="98">
        <f t="shared" si="8"/>
        <v>0</v>
      </c>
      <c r="T22" s="99">
        <f t="shared" si="3"/>
        <v>0</v>
      </c>
      <c r="U22" s="100">
        <f t="shared" si="7"/>
        <v>4</v>
      </c>
      <c r="V22" s="132"/>
    </row>
    <row r="23" spans="2:22" s="3" customFormat="1" ht="11.25" customHeight="1" x14ac:dyDescent="0.3">
      <c r="B23" s="16"/>
      <c r="C23" s="16"/>
      <c r="D23" s="162"/>
      <c r="E23" s="162"/>
      <c r="F23" s="162"/>
      <c r="G23" s="162"/>
      <c r="H23" s="122"/>
      <c r="I23" s="20"/>
      <c r="J23" s="21"/>
      <c r="K23" s="22"/>
      <c r="L23" s="45"/>
      <c r="M23" s="30"/>
      <c r="N23" s="30"/>
      <c r="O23" s="30"/>
      <c r="P23" s="17"/>
      <c r="Q23" s="17"/>
      <c r="R23" s="17"/>
      <c r="S23" s="36"/>
      <c r="T23" s="17"/>
      <c r="U23" s="30"/>
    </row>
    <row r="24" spans="2:22" s="3" customFormat="1" ht="12" customHeight="1" x14ac:dyDescent="0.3">
      <c r="B24" s="16"/>
      <c r="C24" s="16" t="s">
        <v>61</v>
      </c>
      <c r="D24" s="163"/>
      <c r="E24" s="164"/>
      <c r="F24" s="164"/>
      <c r="G24" s="164"/>
      <c r="H24" s="164"/>
      <c r="I24" s="164"/>
      <c r="J24" s="164"/>
      <c r="K24" s="165"/>
      <c r="L24" s="45"/>
      <c r="M24" s="30"/>
      <c r="N24" s="30"/>
      <c r="O24" s="30"/>
      <c r="P24" s="17"/>
      <c r="Q24" s="17"/>
      <c r="R24" s="17"/>
      <c r="S24" s="36"/>
      <c r="T24" s="17"/>
      <c r="U24" s="30"/>
    </row>
    <row r="25" spans="2:22" s="3" customFormat="1" ht="12" customHeight="1" x14ac:dyDescent="0.3">
      <c r="B25" s="16"/>
      <c r="C25" s="16"/>
      <c r="D25" s="166"/>
      <c r="E25" s="167"/>
      <c r="F25" s="167"/>
      <c r="G25" s="167"/>
      <c r="H25" s="167"/>
      <c r="I25" s="167"/>
      <c r="J25" s="167"/>
      <c r="K25" s="168"/>
      <c r="L25" s="45"/>
      <c r="M25" s="30"/>
      <c r="N25" s="30"/>
      <c r="O25" s="30"/>
      <c r="P25" s="17"/>
      <c r="Q25" s="17"/>
      <c r="R25" s="17"/>
      <c r="S25" s="36"/>
      <c r="T25" s="17"/>
      <c r="U25" s="30"/>
    </row>
    <row r="26" spans="2:22" s="3" customFormat="1" ht="12" customHeight="1" x14ac:dyDescent="0.3">
      <c r="B26" s="16"/>
      <c r="C26" s="16"/>
      <c r="D26" s="169"/>
      <c r="E26" s="170"/>
      <c r="F26" s="170"/>
      <c r="G26" s="170"/>
      <c r="H26" s="170"/>
      <c r="I26" s="170"/>
      <c r="J26" s="170"/>
      <c r="K26" s="171"/>
      <c r="L26" s="45"/>
      <c r="M26" s="30"/>
      <c r="N26" s="30"/>
      <c r="O26" s="30"/>
      <c r="P26" s="17"/>
      <c r="Q26" s="17"/>
      <c r="R26" s="17"/>
      <c r="S26" s="36"/>
      <c r="T26" s="17"/>
      <c r="U26" s="30"/>
    </row>
    <row r="27" spans="2:22" s="3" customFormat="1" ht="9" customHeight="1" x14ac:dyDescent="0.3">
      <c r="B27" s="16"/>
      <c r="C27" s="16"/>
      <c r="D27" s="23"/>
      <c r="E27" s="23"/>
      <c r="F27" s="23"/>
      <c r="G27" s="23"/>
      <c r="H27" s="23"/>
      <c r="I27" s="23"/>
      <c r="J27" s="23"/>
      <c r="K27" s="23"/>
      <c r="L27" s="45"/>
      <c r="M27" s="30"/>
      <c r="N27" s="30"/>
      <c r="O27" s="30"/>
      <c r="P27" s="17"/>
      <c r="Q27" s="17"/>
      <c r="R27" s="17"/>
      <c r="S27" s="36"/>
      <c r="T27" s="17"/>
      <c r="U27" s="30"/>
    </row>
    <row r="28" spans="2:22" s="3" customFormat="1" ht="20.149999999999999" customHeight="1" x14ac:dyDescent="0.3">
      <c r="B28" s="16"/>
      <c r="C28" s="103" t="s">
        <v>62</v>
      </c>
      <c r="D28" s="16"/>
      <c r="E28" s="55"/>
      <c r="F28" s="174"/>
      <c r="G28" s="175"/>
      <c r="H28" s="175"/>
      <c r="I28" s="175"/>
      <c r="J28" s="175"/>
      <c r="K28" s="176"/>
      <c r="L28" s="45"/>
      <c r="M28" s="30"/>
      <c r="N28" s="30"/>
      <c r="O28" s="30"/>
      <c r="P28" s="17"/>
      <c r="Q28" s="17"/>
      <c r="R28" s="17"/>
      <c r="S28" s="36"/>
      <c r="T28" s="17"/>
      <c r="U28" s="30"/>
    </row>
    <row r="29" spans="2:22" s="3" customFormat="1" ht="5.25" customHeight="1" x14ac:dyDescent="0.3">
      <c r="B29" s="16"/>
      <c r="C29" s="16"/>
      <c r="D29" s="172"/>
      <c r="E29" s="172"/>
      <c r="F29" s="172"/>
      <c r="G29" s="172"/>
      <c r="H29" s="55"/>
      <c r="I29" s="20"/>
      <c r="J29" s="21"/>
      <c r="K29" s="22"/>
      <c r="L29" s="45"/>
      <c r="M29" s="30"/>
      <c r="N29" s="30"/>
      <c r="O29" s="30"/>
      <c r="P29" s="17"/>
      <c r="Q29" s="17"/>
      <c r="R29" s="17"/>
      <c r="S29" s="36"/>
      <c r="T29" s="17"/>
      <c r="U29" s="30"/>
    </row>
    <row r="30" spans="2:22" s="3" customFormat="1" ht="20.149999999999999" customHeight="1" x14ac:dyDescent="0.3">
      <c r="B30" s="16"/>
      <c r="C30" s="103" t="s">
        <v>63</v>
      </c>
      <c r="D30" s="103"/>
      <c r="E30" s="104"/>
      <c r="F30" s="174"/>
      <c r="G30" s="175"/>
      <c r="H30" s="175"/>
      <c r="I30" s="175"/>
      <c r="J30" s="175"/>
      <c r="K30" s="176"/>
      <c r="L30" s="45"/>
      <c r="M30" s="30"/>
      <c r="N30" s="30"/>
      <c r="O30" s="30"/>
      <c r="P30" s="17"/>
      <c r="Q30" s="17"/>
      <c r="R30" s="17"/>
      <c r="S30" s="36"/>
      <c r="T30" s="17"/>
      <c r="U30" s="30"/>
    </row>
    <row r="31" spans="2:22" s="3" customFormat="1" ht="112.5" customHeight="1" x14ac:dyDescent="0.3">
      <c r="B31" s="16"/>
      <c r="C31" s="16"/>
      <c r="D31" s="173"/>
      <c r="E31" s="173"/>
      <c r="F31" s="173"/>
      <c r="G31" s="173"/>
      <c r="H31" s="123"/>
      <c r="I31" s="20"/>
      <c r="J31" s="21"/>
      <c r="K31" s="22"/>
      <c r="L31" s="45"/>
      <c r="M31" s="30"/>
      <c r="N31" s="30"/>
      <c r="O31" s="30"/>
      <c r="P31" s="17"/>
      <c r="Q31" s="17"/>
      <c r="R31" s="17"/>
      <c r="S31" s="36"/>
      <c r="T31" s="17"/>
      <c r="U31" s="30"/>
    </row>
    <row r="32" spans="2:22" s="3" customFormat="1" x14ac:dyDescent="0.3">
      <c r="B32" s="16"/>
      <c r="C32" s="6"/>
      <c r="D32" s="161"/>
      <c r="E32" s="161"/>
      <c r="F32" s="161"/>
      <c r="G32" s="161"/>
      <c r="H32" s="13"/>
      <c r="I32" s="6"/>
      <c r="J32" s="7"/>
      <c r="K32" s="22"/>
      <c r="L32" s="45"/>
      <c r="M32" s="30"/>
      <c r="N32" s="30"/>
      <c r="O32" s="30"/>
      <c r="P32" s="17"/>
      <c r="Q32" s="17"/>
      <c r="R32" s="17"/>
      <c r="S32" s="36"/>
      <c r="T32" s="17"/>
      <c r="U32" s="30"/>
    </row>
    <row r="33" spans="2:21" s="3" customFormat="1" x14ac:dyDescent="0.3">
      <c r="B33" s="16"/>
      <c r="C33" s="6"/>
      <c r="D33" s="161"/>
      <c r="E33" s="161"/>
      <c r="F33" s="161"/>
      <c r="G33" s="161"/>
      <c r="H33" s="13"/>
      <c r="I33" s="6"/>
      <c r="J33" s="7"/>
      <c r="K33" s="22"/>
      <c r="L33" s="45"/>
      <c r="M33" s="30"/>
      <c r="N33" s="30"/>
      <c r="O33" s="30"/>
      <c r="P33" s="17"/>
      <c r="Q33" s="17"/>
      <c r="R33" s="17"/>
      <c r="S33" s="36"/>
      <c r="T33" s="17"/>
      <c r="U33" s="30"/>
    </row>
    <row r="34" spans="2:21" s="3" customFormat="1" x14ac:dyDescent="0.3">
      <c r="B34" s="16"/>
      <c r="C34" s="6"/>
      <c r="D34" s="161"/>
      <c r="E34" s="161"/>
      <c r="F34" s="161"/>
      <c r="G34" s="161"/>
      <c r="H34" s="13"/>
      <c r="I34" s="6"/>
      <c r="J34" s="7"/>
      <c r="K34" s="22"/>
      <c r="L34" s="45"/>
      <c r="M34" s="30"/>
      <c r="N34" s="30"/>
      <c r="O34" s="30"/>
      <c r="P34" s="17"/>
      <c r="Q34" s="17"/>
      <c r="R34" s="17"/>
      <c r="S34" s="36"/>
      <c r="T34" s="17"/>
      <c r="U34" s="30"/>
    </row>
    <row r="35" spans="2:21" s="3" customFormat="1" x14ac:dyDescent="0.3">
      <c r="B35" s="16"/>
      <c r="C35" s="6"/>
      <c r="D35" s="161"/>
      <c r="E35" s="161"/>
      <c r="F35" s="161"/>
      <c r="G35" s="161"/>
      <c r="H35" s="13"/>
      <c r="I35" s="6"/>
      <c r="J35" s="7"/>
      <c r="K35" s="22"/>
      <c r="L35" s="45"/>
      <c r="M35" s="30"/>
      <c r="N35" s="30"/>
      <c r="O35" s="30"/>
      <c r="P35" s="17"/>
      <c r="Q35" s="17"/>
      <c r="R35" s="17"/>
      <c r="S35" s="36"/>
      <c r="T35" s="17"/>
      <c r="U35" s="30"/>
    </row>
    <row r="36" spans="2:21" s="3" customFormat="1" x14ac:dyDescent="0.3">
      <c r="B36" s="16"/>
      <c r="C36" s="6"/>
      <c r="D36" s="161"/>
      <c r="E36" s="161"/>
      <c r="F36" s="161"/>
      <c r="G36" s="161"/>
      <c r="H36" s="13"/>
      <c r="I36" s="6"/>
      <c r="J36" s="7"/>
      <c r="K36" s="22"/>
      <c r="L36" s="45"/>
      <c r="M36" s="30"/>
      <c r="N36" s="30"/>
      <c r="O36" s="30"/>
      <c r="P36" s="17"/>
      <c r="Q36" s="17"/>
      <c r="R36" s="17"/>
      <c r="S36" s="36"/>
      <c r="T36" s="17"/>
      <c r="U36" s="30"/>
    </row>
    <row r="37" spans="2:21" s="3" customFormat="1" x14ac:dyDescent="0.3">
      <c r="B37" s="16"/>
      <c r="C37" s="6"/>
      <c r="D37" s="6"/>
      <c r="E37" s="13"/>
      <c r="F37" s="6"/>
      <c r="G37" s="6"/>
      <c r="H37" s="6"/>
      <c r="I37" s="6"/>
      <c r="J37" s="7"/>
      <c r="K37" s="22"/>
      <c r="L37" s="45"/>
      <c r="M37" s="30"/>
      <c r="N37" s="30"/>
      <c r="O37" s="30"/>
      <c r="P37" s="17"/>
      <c r="Q37" s="17"/>
      <c r="R37" s="17"/>
      <c r="S37" s="36"/>
      <c r="T37" s="17"/>
      <c r="U37" s="30"/>
    </row>
    <row r="38" spans="2:21" s="3" customFormat="1" x14ac:dyDescent="0.3">
      <c r="B38" s="16"/>
      <c r="C38" s="6"/>
      <c r="D38" s="6"/>
      <c r="E38" s="13"/>
      <c r="F38" s="6"/>
      <c r="G38" s="6"/>
      <c r="H38" s="6"/>
      <c r="I38" s="6"/>
      <c r="J38" s="7"/>
      <c r="K38" s="22"/>
      <c r="L38" s="45"/>
      <c r="M38" s="30"/>
      <c r="N38" s="30"/>
      <c r="O38" s="30"/>
      <c r="P38" s="17"/>
      <c r="Q38" s="17"/>
      <c r="R38" s="17"/>
      <c r="S38" s="36"/>
      <c r="T38" s="17"/>
      <c r="U38" s="30"/>
    </row>
    <row r="39" spans="2:21" s="3" customFormat="1" x14ac:dyDescent="0.3">
      <c r="B39" s="16"/>
      <c r="C39" s="6"/>
      <c r="D39" s="6"/>
      <c r="E39" s="13"/>
      <c r="F39" s="6"/>
      <c r="G39" s="6"/>
      <c r="H39" s="6"/>
      <c r="I39" s="6"/>
      <c r="J39" s="7"/>
      <c r="K39" s="22"/>
      <c r="L39" s="45"/>
      <c r="M39" s="30"/>
      <c r="N39" s="30"/>
      <c r="O39" s="30"/>
      <c r="P39" s="17"/>
      <c r="Q39" s="17"/>
      <c r="R39" s="17"/>
      <c r="S39" s="36"/>
      <c r="T39" s="17"/>
      <c r="U39" s="30"/>
    </row>
    <row r="40" spans="2:21" s="3" customFormat="1" x14ac:dyDescent="0.3">
      <c r="B40" s="16"/>
      <c r="C40" s="6"/>
      <c r="D40" s="6"/>
      <c r="E40" s="13"/>
      <c r="F40" s="6"/>
      <c r="G40" s="6"/>
      <c r="H40" s="6"/>
      <c r="I40" s="6"/>
      <c r="J40" s="7"/>
      <c r="K40" s="22"/>
      <c r="L40" s="45"/>
      <c r="M40" s="30"/>
      <c r="N40" s="30"/>
      <c r="O40" s="30"/>
      <c r="P40" s="17"/>
      <c r="Q40" s="17"/>
      <c r="R40" s="17"/>
      <c r="S40" s="36"/>
      <c r="T40" s="17"/>
      <c r="U40" s="30"/>
    </row>
    <row r="41" spans="2:21" s="3" customFormat="1" x14ac:dyDescent="0.3">
      <c r="B41" s="16"/>
      <c r="C41" s="6"/>
      <c r="D41" s="6"/>
      <c r="E41" s="13"/>
      <c r="F41" s="6"/>
      <c r="G41" s="6"/>
      <c r="H41" s="6"/>
      <c r="I41" s="6"/>
      <c r="J41" s="7"/>
      <c r="K41" s="22"/>
      <c r="L41" s="45"/>
      <c r="M41" s="30"/>
      <c r="N41" s="30"/>
      <c r="O41" s="30"/>
      <c r="P41" s="17"/>
      <c r="Q41" s="17"/>
      <c r="R41" s="17"/>
      <c r="S41" s="36"/>
      <c r="T41" s="17"/>
      <c r="U41" s="30"/>
    </row>
    <row r="42" spans="2:21" s="3" customFormat="1" x14ac:dyDescent="0.3">
      <c r="B42" s="16"/>
      <c r="C42" s="6"/>
      <c r="D42" s="6"/>
      <c r="E42" s="13"/>
      <c r="F42" s="6"/>
      <c r="G42" s="6"/>
      <c r="H42" s="6"/>
      <c r="I42" s="6"/>
      <c r="J42" s="7"/>
      <c r="K42" s="22"/>
      <c r="L42" s="45"/>
      <c r="M42" s="30"/>
      <c r="N42" s="30"/>
      <c r="O42" s="30"/>
      <c r="P42" s="17"/>
      <c r="Q42" s="17"/>
      <c r="R42" s="17"/>
      <c r="S42" s="36"/>
      <c r="T42" s="17"/>
      <c r="U42" s="30"/>
    </row>
    <row r="43" spans="2:21" s="3" customFormat="1" x14ac:dyDescent="0.3">
      <c r="B43" s="16"/>
      <c r="C43" s="6"/>
      <c r="D43" s="6"/>
      <c r="E43" s="13"/>
      <c r="F43" s="6"/>
      <c r="G43" s="6"/>
      <c r="H43" s="6"/>
      <c r="I43" s="6"/>
      <c r="J43" s="7"/>
      <c r="K43" s="22"/>
      <c r="L43" s="45"/>
      <c r="M43" s="30"/>
      <c r="N43" s="30"/>
      <c r="O43" s="30"/>
      <c r="P43" s="17"/>
      <c r="Q43" s="17"/>
      <c r="R43" s="17"/>
      <c r="S43" s="36"/>
      <c r="T43" s="17"/>
      <c r="U43" s="30"/>
    </row>
    <row r="44" spans="2:21" s="3" customFormat="1" x14ac:dyDescent="0.3">
      <c r="B44" s="16"/>
      <c r="C44" s="6"/>
      <c r="D44" s="6"/>
      <c r="E44" s="13"/>
      <c r="F44" s="6"/>
      <c r="G44" s="6"/>
      <c r="H44" s="6"/>
      <c r="I44" s="6"/>
      <c r="J44" s="7"/>
      <c r="K44" s="22"/>
      <c r="L44" s="45"/>
      <c r="M44" s="30"/>
      <c r="N44" s="30"/>
      <c r="O44" s="30"/>
      <c r="P44" s="17"/>
      <c r="Q44" s="17"/>
      <c r="R44" s="17"/>
      <c r="S44" s="36"/>
      <c r="T44" s="17"/>
      <c r="U44" s="30"/>
    </row>
    <row r="45" spans="2:21" s="3" customFormat="1" x14ac:dyDescent="0.3">
      <c r="B45" s="16"/>
      <c r="C45" s="6"/>
      <c r="D45" s="6"/>
      <c r="E45" s="13"/>
      <c r="F45" s="6"/>
      <c r="G45" s="6"/>
      <c r="H45" s="6"/>
      <c r="I45" s="6"/>
      <c r="J45" s="7"/>
      <c r="K45" s="22"/>
      <c r="L45" s="45"/>
      <c r="M45" s="30"/>
      <c r="N45" s="30"/>
      <c r="O45" s="30"/>
      <c r="P45" s="17"/>
      <c r="Q45" s="17"/>
      <c r="R45" s="17"/>
      <c r="S45" s="36"/>
      <c r="T45" s="17"/>
      <c r="U45" s="30"/>
    </row>
    <row r="46" spans="2:21" s="3" customFormat="1" x14ac:dyDescent="0.3">
      <c r="B46" s="16"/>
      <c r="C46" s="6"/>
      <c r="D46" s="6"/>
      <c r="E46" s="13"/>
      <c r="F46" s="6"/>
      <c r="G46" s="6"/>
      <c r="H46" s="6"/>
      <c r="I46" s="6"/>
      <c r="J46" s="7"/>
      <c r="K46" s="22"/>
      <c r="L46" s="45"/>
      <c r="M46" s="30"/>
      <c r="N46" s="30"/>
      <c r="O46" s="30"/>
      <c r="P46" s="17"/>
      <c r="Q46" s="17"/>
      <c r="R46" s="17"/>
      <c r="S46" s="36"/>
      <c r="T46" s="17"/>
      <c r="U46" s="30"/>
    </row>
    <row r="47" spans="2:21" s="3" customFormat="1" x14ac:dyDescent="0.3">
      <c r="B47" s="16"/>
      <c r="C47" s="6"/>
      <c r="D47" s="6"/>
      <c r="E47" s="13"/>
      <c r="F47" s="6"/>
      <c r="G47" s="6"/>
      <c r="H47" s="6"/>
      <c r="I47" s="6"/>
      <c r="J47" s="7"/>
      <c r="K47" s="22"/>
      <c r="L47" s="45"/>
      <c r="M47" s="30"/>
      <c r="N47" s="30"/>
      <c r="O47" s="30"/>
      <c r="P47" s="17"/>
      <c r="Q47" s="17"/>
      <c r="R47" s="17"/>
      <c r="S47" s="36"/>
      <c r="T47" s="17"/>
      <c r="U47" s="30"/>
    </row>
    <row r="48" spans="2:21" s="3" customFormat="1" x14ac:dyDescent="0.25">
      <c r="C48" s="1"/>
      <c r="D48" s="1"/>
      <c r="E48" s="5"/>
      <c r="F48" s="1"/>
      <c r="G48" s="1"/>
      <c r="H48" s="1"/>
      <c r="I48" s="1"/>
      <c r="J48" s="2"/>
      <c r="K48" s="4"/>
      <c r="L48" s="46"/>
      <c r="M48" s="31"/>
      <c r="N48" s="30"/>
      <c r="O48" s="30"/>
      <c r="P48" s="17"/>
      <c r="Q48" s="17"/>
      <c r="R48" s="17"/>
      <c r="S48" s="36"/>
      <c r="T48" s="17"/>
      <c r="U48" s="30"/>
    </row>
    <row r="49" spans="3:21" s="3" customFormat="1" x14ac:dyDescent="0.25">
      <c r="C49" s="1"/>
      <c r="D49" s="1"/>
      <c r="E49" s="5"/>
      <c r="F49" s="1"/>
      <c r="G49" s="1"/>
      <c r="H49" s="1"/>
      <c r="I49" s="1"/>
      <c r="J49" s="2"/>
      <c r="K49" s="4"/>
      <c r="L49" s="46"/>
      <c r="M49" s="31"/>
      <c r="N49" s="30"/>
      <c r="O49" s="30"/>
      <c r="P49" s="17"/>
      <c r="Q49" s="17"/>
      <c r="R49" s="17"/>
      <c r="S49" s="36"/>
      <c r="T49" s="17"/>
      <c r="U49" s="30"/>
    </row>
    <row r="50" spans="3:21" s="3" customFormat="1" x14ac:dyDescent="0.25">
      <c r="C50" s="1"/>
      <c r="D50" s="1"/>
      <c r="E50" s="5"/>
      <c r="F50" s="1"/>
      <c r="G50" s="1"/>
      <c r="H50" s="1"/>
      <c r="I50" s="1"/>
      <c r="J50" s="2"/>
      <c r="K50" s="4"/>
      <c r="L50" s="46"/>
      <c r="M50" s="31"/>
      <c r="N50" s="30"/>
      <c r="O50" s="30"/>
      <c r="P50" s="17"/>
      <c r="Q50" s="17"/>
      <c r="R50" s="17"/>
      <c r="S50" s="36"/>
      <c r="T50" s="17"/>
      <c r="U50" s="30"/>
    </row>
    <row r="51" spans="3:21" s="3" customFormat="1" x14ac:dyDescent="0.25">
      <c r="C51" s="1"/>
      <c r="D51" s="1"/>
      <c r="E51" s="5"/>
      <c r="F51" s="1"/>
      <c r="G51" s="1"/>
      <c r="H51" s="1"/>
      <c r="I51" s="1"/>
      <c r="J51" s="2"/>
      <c r="K51" s="4"/>
      <c r="L51" s="46"/>
      <c r="M51" s="31"/>
      <c r="N51" s="30"/>
      <c r="O51" s="30"/>
      <c r="P51" s="17"/>
      <c r="Q51" s="17"/>
      <c r="R51" s="17"/>
      <c r="S51" s="36"/>
      <c r="T51" s="17"/>
      <c r="U51" s="30"/>
    </row>
    <row r="52" spans="3:21" s="3" customFormat="1" x14ac:dyDescent="0.25">
      <c r="C52" s="1"/>
      <c r="D52" s="1"/>
      <c r="E52" s="5"/>
      <c r="F52" s="1"/>
      <c r="G52" s="1"/>
      <c r="H52" s="1"/>
      <c r="I52" s="1"/>
      <c r="J52" s="2"/>
      <c r="K52" s="4"/>
      <c r="L52" s="46"/>
      <c r="M52" s="31"/>
      <c r="N52" s="30"/>
      <c r="O52" s="30"/>
      <c r="P52" s="17"/>
      <c r="Q52" s="17"/>
      <c r="R52" s="17"/>
      <c r="S52" s="36"/>
      <c r="T52" s="17"/>
      <c r="U52" s="30"/>
    </row>
  </sheetData>
  <sheetProtection selectLockedCells="1"/>
  <mergeCells count="29">
    <mergeCell ref="O10:U10"/>
    <mergeCell ref="D4:F4"/>
    <mergeCell ref="I8:K8"/>
    <mergeCell ref="D9:G9"/>
    <mergeCell ref="C10:D10"/>
    <mergeCell ref="E6:F6"/>
    <mergeCell ref="G6:I6"/>
    <mergeCell ref="B16:B22"/>
    <mergeCell ref="V16:V22"/>
    <mergeCell ref="C19:D19"/>
    <mergeCell ref="C20:D20"/>
    <mergeCell ref="C21:D21"/>
    <mergeCell ref="B11:B15"/>
    <mergeCell ref="V11:V15"/>
    <mergeCell ref="C13:D13"/>
    <mergeCell ref="C14:D14"/>
    <mergeCell ref="C15:D15"/>
    <mergeCell ref="D36:G36"/>
    <mergeCell ref="C22:D22"/>
    <mergeCell ref="D23:G23"/>
    <mergeCell ref="D24:K26"/>
    <mergeCell ref="F28:K28"/>
    <mergeCell ref="D29:G29"/>
    <mergeCell ref="F30:K30"/>
    <mergeCell ref="D31:G31"/>
    <mergeCell ref="D32:G32"/>
    <mergeCell ref="D33:G33"/>
    <mergeCell ref="D34:G34"/>
    <mergeCell ref="D35:G35"/>
  </mergeCells>
  <pageMargins left="0.59055118110236227" right="0.39370078740157483" top="0.39370078740157483" bottom="0.39370078740157483" header="0.31496062992125984" footer="0.31496062992125984"/>
  <pageSetup paperSize="9" scale="98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Picture.8" shapeId="35841" r:id="rId4">
          <objectPr defaultSize="0" r:id="rId5">
            <anchor moveWithCells="1" sizeWithCells="1">
              <from>
                <xdr:col>2</xdr:col>
                <xdr:colOff>31750</xdr:colOff>
                <xdr:row>0</xdr:row>
                <xdr:rowOff>0</xdr:rowOff>
              </from>
              <to>
                <xdr:col>2</xdr:col>
                <xdr:colOff>1136650</xdr:colOff>
                <xdr:row>0</xdr:row>
                <xdr:rowOff>1009650</xdr:rowOff>
              </to>
            </anchor>
          </objectPr>
        </oleObject>
      </mc:Choice>
      <mc:Fallback>
        <oleObject progId="Word.Picture.8" shapeId="35841" r:id="rId4"/>
      </mc:Fallback>
    </mc:AlternateContent>
    <mc:AlternateContent xmlns:mc="http://schemas.openxmlformats.org/markup-compatibility/2006">
      <mc:Choice Requires="x14">
        <oleObject progId="Word.Document.8" shapeId="35844" r:id="rId6">
          <objectPr defaultSize="0" r:id="rId7">
            <anchor moveWithCells="1">
              <from>
                <xdr:col>2</xdr:col>
                <xdr:colOff>349250</xdr:colOff>
                <xdr:row>30</xdr:row>
                <xdr:rowOff>215900</xdr:rowOff>
              </from>
              <to>
                <xdr:col>10</xdr:col>
                <xdr:colOff>31750</xdr:colOff>
                <xdr:row>30</xdr:row>
                <xdr:rowOff>1301750</xdr:rowOff>
              </to>
            </anchor>
          </objectPr>
        </oleObject>
      </mc:Choice>
      <mc:Fallback>
        <oleObject progId="Word.Document.8" shapeId="35844" r:id="rId6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8</vt:i4>
      </vt:variant>
    </vt:vector>
  </HeadingPairs>
  <TitlesOfParts>
    <vt:vector size="16" baseType="lpstr">
      <vt:lpstr>Comparatif 1</vt:lpstr>
      <vt:lpstr>Comparatif 2</vt:lpstr>
      <vt:lpstr>Comparatif 3</vt:lpstr>
      <vt:lpstr>Comparatif 4</vt:lpstr>
      <vt:lpstr>Vergleichsanalyse 1</vt:lpstr>
      <vt:lpstr>Vergleichsanalyse 2</vt:lpstr>
      <vt:lpstr>Vergleichsanalyse 3</vt:lpstr>
      <vt:lpstr>Vergleichsanalyse 4</vt:lpstr>
      <vt:lpstr>'Comparatif 1'!Zone_d_impression</vt:lpstr>
      <vt:lpstr>'Comparatif 2'!Zone_d_impression</vt:lpstr>
      <vt:lpstr>'Comparatif 3'!Zone_d_impression</vt:lpstr>
      <vt:lpstr>'Comparatif 4'!Zone_d_impression</vt:lpstr>
      <vt:lpstr>'Vergleichsanalyse 1'!Zone_d_impression</vt:lpstr>
      <vt:lpstr>'Vergleichsanalyse 2'!Zone_d_impression</vt:lpstr>
      <vt:lpstr>'Vergleichsanalyse 3'!Zone_d_impression</vt:lpstr>
      <vt:lpstr>'Vergleichsanalyse 4'!Zone_d_impression</vt:lpstr>
    </vt:vector>
  </TitlesOfParts>
  <Company>Etat du Valais - Staat Wallis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Pierre-Alain Moulin</dc:creator>
  <cp:lastModifiedBy>Jessica ROUILLER</cp:lastModifiedBy>
  <cp:lastPrinted>2018-07-05T06:13:44Z</cp:lastPrinted>
  <dcterms:created xsi:type="dcterms:W3CDTF">2004-08-18T08:27:33Z</dcterms:created>
  <dcterms:modified xsi:type="dcterms:W3CDTF">2026-01-21T13:09:06Z</dcterms:modified>
</cp:coreProperties>
</file>