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<sst xmlns="http://schemas.openxmlformats.org/spreadsheetml/2006/main" count="129" uniqueCount="78">
  <si>
    <t xml:space="preserve">Total: </t>
  </si>
  <si>
    <t xml:space="preserve">Pourcentage: </t>
  </si>
  <si>
    <t>1. Soins &amp; Santé</t>
  </si>
  <si>
    <t>Spécifications concernant les compétences opérationnelles des assistants en soins et santé communautaire</t>
  </si>
  <si>
    <t>Les assistants en soins et santé communautaire sont capables de</t>
  </si>
  <si>
    <t>4. Observation &amp; Communication</t>
  </si>
  <si>
    <t>M 4.3. Communiquer en situations complexes</t>
  </si>
  <si>
    <t>5. Professionnel-le en devenir</t>
  </si>
  <si>
    <t>M 5.1. S’intégrer dans une équipe</t>
  </si>
  <si>
    <t>6. Alimentation &amp; Nutrition</t>
  </si>
  <si>
    <t>7. Organisation &amp; Planification</t>
  </si>
  <si>
    <t>M 7.2. Gérer les documents administratifs et planifier son travail</t>
  </si>
  <si>
    <t>M 7.3. Utiliser les outils informatiques</t>
  </si>
  <si>
    <t>Total du domaine de compétences</t>
  </si>
  <si>
    <t>Sous-total</t>
  </si>
  <si>
    <t>Pourcentage</t>
  </si>
  <si>
    <t>Nombre de points</t>
  </si>
  <si>
    <t>M 1.2. Besoins de mobilisation</t>
  </si>
  <si>
    <t>M 1.3a Besoins vitaux et AVQ</t>
  </si>
  <si>
    <t>M 1.3b Besoins vitaux et AVQ</t>
  </si>
  <si>
    <t>M 1.5. Promotion de la  santé</t>
  </si>
  <si>
    <t xml:space="preserve">3. Gestion &amp; Entretien du matériel, fondements de la diététique
</t>
  </si>
  <si>
    <t>M 4.2. Observer et informer</t>
  </si>
  <si>
    <t>M 5.2. Se considérer en formation</t>
  </si>
  <si>
    <t>M 7.1. Guider les clients dans leur journée</t>
  </si>
  <si>
    <t>M 1.1 A Besoins psycho-sociaux, crise et généralité / religions / transculturel / dépendance</t>
  </si>
  <si>
    <t>M 1.1 B Besoins psycho-sociaux, douleurs / oncologie / fin de vie</t>
  </si>
  <si>
    <t>S 1.2.1 soutenir les clients dans leur mobilité.</t>
  </si>
  <si>
    <t>M 1.4. Secours et urgences</t>
  </si>
  <si>
    <t>2. Acte médico-techniques</t>
  </si>
  <si>
    <t>M 2.1. Hygiène &amp; infection</t>
  </si>
  <si>
    <t>M 3.1. Environnement, lieu de vie, matériel &amp; stock</t>
  </si>
  <si>
    <t>M 6.1. Accompagner les clients dans leur alimentation</t>
  </si>
  <si>
    <t>S 1.5.1 agir dans le maintien et la promotion de la santé</t>
  </si>
  <si>
    <t>S 5.2.4 agir dans le maintien et la promotion de la santé</t>
  </si>
  <si>
    <t>S 6.1.1 soutenir les clients pour leur alimentation.</t>
  </si>
  <si>
    <t>S 6.1.2 participer à l’accompagnement des clients en situation de crise.</t>
  </si>
  <si>
    <t>12.11.2018 (PQ selon ordonnance 2017 et synoptique modulaire Interreg-OdaSanté)</t>
  </si>
  <si>
    <t>S 3.1.1 soutenir les clients dans leur apparence extérieure et dans le choix d’un habillement adapté à la situation</t>
  </si>
  <si>
    <t>S 3.1.2 veiller à un environnement propre et sûr prenant en compte les besoins personnels</t>
  </si>
  <si>
    <t>S 3.1.3 gérer le matériel d’usage courant et les médicaments</t>
  </si>
  <si>
    <t>S 3.1.5 soutenir les clients en matière d’alimentation</t>
  </si>
  <si>
    <t>S 4.1.1 établir des relations professionnelles avec les clients comme avec leur entourage</t>
  </si>
  <si>
    <t>S 4.1.2 agir en fonction de la situation en tenant compte des habitudes spécifiques à l’âge</t>
  </si>
  <si>
    <t>S 4.1.3 agir selon ses observations et de manière conforme à la situation</t>
  </si>
  <si>
    <t>M 4.1. Etre en relation avec le client et ses proches</t>
  </si>
  <si>
    <t>S 4.2.1 agir en tant que professionnel-le et membre de l’équipe</t>
  </si>
  <si>
    <t>S 4.2.2 agir en fonction de la situation en tenant compte des habitudes spécifiques à l’âge</t>
  </si>
  <si>
    <t>S 4.3.1 soutenir les clients ayant des troubles du comportement</t>
  </si>
  <si>
    <t>S 4.3.2 soutenir les clients pour les soins corporels</t>
  </si>
  <si>
    <t>S 5.1.1 agir en tant que professionnel-le et membre de l’équipe</t>
  </si>
  <si>
    <t>S 5.1.2 collaborer à l’assurance qualité</t>
  </si>
  <si>
    <t>S 7.1.2 agir selon des observations et de manière conforme à la situation</t>
  </si>
  <si>
    <t>S 7.1.3 organiser de manière professionnelle les activités quotidiennes avec les différents groupes de clients</t>
  </si>
  <si>
    <t>S 7.1.4 soutenir les clients dans la structuration de leur journée et les aider à se tenir à leur programme</t>
  </si>
  <si>
    <t>S 7.1.5 participer à l’accompagnement des clients en situation de crise</t>
  </si>
  <si>
    <t>S 7.2.2 accompagner les clients lors de transports organisés</t>
  </si>
  <si>
    <t>S 7.2.1 collaborer à la préparation des admissions et des sorties</t>
  </si>
  <si>
    <t>S 7.2.3 contribuer à l'élaboration de modèles de planification et de méthode</t>
  </si>
  <si>
    <t>S 7.3.1 utiliser les technologies de l’information et de la communication propres à l’établissement</t>
  </si>
  <si>
    <t>S 5.2.1 organiser leurs propres processus d’apprentissage. Agir en tant que professionnel-le et membre de l’équipe</t>
  </si>
  <si>
    <t>S 5.2.2 agir selon leurs observations et de manière conforme à la situation</t>
  </si>
  <si>
    <t>S 5.2.3 agir en fonction de la situation et en tenant compte des habitudes spécifiques</t>
  </si>
  <si>
    <t>S 1.4.1 réagir en cas d’urgence de manière conforme à la situation</t>
  </si>
  <si>
    <t>S 1.3.6 détecter les besoins individuels en termes de sexualité et créer le cadre approprié</t>
  </si>
  <si>
    <t>S 1.3.4 soutenir les clients pour leur respiration</t>
  </si>
  <si>
    <t>S 1.3.5 soutenir les clients dans leur sommeil</t>
  </si>
  <si>
    <t>S 1.3.3 aider lors de l'habillement et le déshabillement</t>
  </si>
  <si>
    <t>S 1.3.2 soutenir les clients lors de l’élimination</t>
  </si>
  <si>
    <t>S 1.3.1 soutenir les clients pour les soins corporels</t>
  </si>
  <si>
    <t>S 1.2.2 participer à l’accompagnement lors d’affection chronique et de multi-morbidité</t>
  </si>
  <si>
    <t>S 1.1.1 agir en fonction de la situation en tenant compte des habitudes spécifiques à l’âge, à la culture et à la religion</t>
  </si>
  <si>
    <t>S 1.1.3 collaborer à l’accompagnement en fin de vie</t>
  </si>
  <si>
    <t>S 1.1.4 participer à l’accompagnement en situation palliative</t>
  </si>
  <si>
    <t>S 1.1.2 participer à l’accompagnement dans les situations de crises</t>
  </si>
  <si>
    <t>S 3.1.4 participer au nettoyage et à la maintenance des appareils et du mobilier</t>
  </si>
  <si>
    <t>S 2.1.1 Agir selon ses observations et de manière conforme à la situation</t>
  </si>
  <si>
    <t>S 2.1.2 Se conformer aux prescriptions en matière de sécurité au travail et de protection de l’environnement, appliquer les mesures d’hygiène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</si>
</sst>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Vrai&quot;;&quot;Vrai&quot;;&quot;Faux&quot;"/>
    <numFmt numFmtId="181" formatCode="&quot;Actif&quot;;&quot;Actif&quot;;&quot;Inactif&quot;"/>
    <numFmt numFmtId="182" formatCode="0.0%"/>
    <numFmt numFmtId="183" formatCode="[$€-2]\ #,##0.00_);[Red]\([$€-2]\ #,##0.00\)"/>
  </numFmts>
  <fonts count="43">
    <font>
      <sz val="10"/>
      <name val="Arial"/>
      <family val="0"/>
    </font>
    <font>
      <sz val="12"/>
      <color indexed="8"/>
      <name val="Verdana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9" fontId="0" fillId="0" borderId="0" xfId="52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9" fontId="0" fillId="0" borderId="10" xfId="52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7" fontId="8" fillId="0" borderId="0" xfId="0" applyNumberFormat="1" applyFont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0</xdr:rowOff>
    </xdr:from>
    <xdr:to>
      <xdr:col>4</xdr:col>
      <xdr:colOff>438150</xdr:colOff>
      <xdr:row>3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2238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zoomScale="85" zoomScaleNormal="85" zoomScalePageLayoutView="0" workbookViewId="0" topLeftCell="A73">
      <selection activeCell="E92" sqref="E92"/>
    </sheetView>
  </sheetViews>
  <sheetFormatPr defaultColWidth="11.421875" defaultRowHeight="12.75"/>
  <cols>
    <col min="1" max="3" width="30.421875" style="0" customWidth="1"/>
    <col min="4" max="4" width="29.7109375" style="0" customWidth="1"/>
    <col min="5" max="5" width="7.57421875" style="0" customWidth="1"/>
    <col min="6" max="6" width="6.28125" style="0" customWidth="1"/>
  </cols>
  <sheetData>
    <row r="1" spans="1:3" ht="15.75" customHeight="1">
      <c r="A1" s="33" t="s">
        <v>37</v>
      </c>
      <c r="B1" s="33"/>
      <c r="C1" s="33"/>
    </row>
    <row r="2" ht="5.25" customHeight="1">
      <c r="A2" s="1"/>
    </row>
    <row r="3" spans="1:3" ht="18" customHeight="1">
      <c r="A3" s="36" t="s">
        <v>3</v>
      </c>
      <c r="B3" s="36"/>
      <c r="C3" s="36"/>
    </row>
    <row r="4" spans="1:3" ht="18" customHeight="1">
      <c r="A4" s="36"/>
      <c r="B4" s="36"/>
      <c r="C4" s="36"/>
    </row>
    <row r="5" spans="1:3" ht="18" customHeight="1">
      <c r="A5" s="12"/>
      <c r="B5" s="12"/>
      <c r="C5" s="12"/>
    </row>
    <row r="6" ht="15.75">
      <c r="A6" s="5" t="s">
        <v>2</v>
      </c>
    </row>
    <row r="7" ht="6.75" customHeight="1" thickBot="1">
      <c r="A7" s="2"/>
    </row>
    <row r="8" spans="1:4" ht="27.75" customHeight="1" thickBot="1">
      <c r="A8" s="27" t="s">
        <v>25</v>
      </c>
      <c r="B8" s="28"/>
      <c r="C8" s="28"/>
      <c r="D8" s="29"/>
    </row>
    <row r="9" spans="1:4" ht="6" customHeight="1" thickBot="1">
      <c r="A9" s="21"/>
      <c r="B9" s="22"/>
      <c r="C9" s="22"/>
      <c r="D9" s="23"/>
    </row>
    <row r="10" spans="1:4" ht="13.5" customHeight="1" thickBot="1">
      <c r="A10" s="21" t="s">
        <v>4</v>
      </c>
      <c r="B10" s="22"/>
      <c r="C10" s="22"/>
      <c r="D10" s="23"/>
    </row>
    <row r="11" spans="1:5" ht="15" customHeight="1" thickBot="1">
      <c r="A11" s="24" t="s">
        <v>71</v>
      </c>
      <c r="B11" s="25"/>
      <c r="C11" s="25"/>
      <c r="D11" s="26"/>
      <c r="E11" s="4"/>
    </row>
    <row r="12" spans="1:5" ht="13.5" thickBot="1">
      <c r="A12" s="18" t="s">
        <v>74</v>
      </c>
      <c r="B12" s="19"/>
      <c r="C12" s="19"/>
      <c r="D12" s="19"/>
      <c r="E12" s="4"/>
    </row>
    <row r="13" ht="6" customHeight="1">
      <c r="A13" s="2"/>
    </row>
    <row r="14" spans="3:5" ht="12.75">
      <c r="C14" s="6"/>
      <c r="D14" s="6" t="s">
        <v>14</v>
      </c>
      <c r="E14">
        <f>SUM(E11:E12)</f>
        <v>0</v>
      </c>
    </row>
    <row r="15" ht="6" customHeight="1">
      <c r="A15" s="2"/>
    </row>
    <row r="16" spans="3:6" ht="12.75">
      <c r="C16" s="6"/>
      <c r="D16" s="6" t="s">
        <v>1</v>
      </c>
      <c r="E16" s="7">
        <f>E14/6</f>
        <v>0</v>
      </c>
      <c r="F16" s="7"/>
    </row>
    <row r="17" ht="13.5" thickBot="1"/>
    <row r="18" spans="1:4" ht="27.75" customHeight="1" thickBot="1">
      <c r="A18" s="27" t="s">
        <v>26</v>
      </c>
      <c r="B18" s="28"/>
      <c r="C18" s="28"/>
      <c r="D18" s="29"/>
    </row>
    <row r="19" spans="1:4" ht="6" customHeight="1" thickBot="1">
      <c r="A19" s="21"/>
      <c r="B19" s="22"/>
      <c r="C19" s="22"/>
      <c r="D19" s="23"/>
    </row>
    <row r="20" spans="1:4" ht="13.5" customHeight="1" thickBot="1">
      <c r="A20" s="21" t="s">
        <v>4</v>
      </c>
      <c r="B20" s="22"/>
      <c r="C20" s="22"/>
      <c r="D20" s="23"/>
    </row>
    <row r="21" spans="1:5" ht="15" customHeight="1" thickBot="1">
      <c r="A21" s="24" t="s">
        <v>72</v>
      </c>
      <c r="B21" s="25"/>
      <c r="C21" s="25"/>
      <c r="D21" s="26"/>
      <c r="E21" s="4"/>
    </row>
    <row r="22" spans="1:5" ht="13.5" thickBot="1">
      <c r="A22" s="18" t="s">
        <v>73</v>
      </c>
      <c r="B22" s="19"/>
      <c r="C22" s="19"/>
      <c r="D22" s="19"/>
      <c r="E22" s="4"/>
    </row>
    <row r="23" ht="6" customHeight="1">
      <c r="A23" s="2"/>
    </row>
    <row r="24" spans="3:5" ht="13.5" customHeight="1">
      <c r="C24" s="6"/>
      <c r="D24" s="6" t="s">
        <v>14</v>
      </c>
      <c r="E24">
        <f>SUM(E21:E22)</f>
        <v>0</v>
      </c>
    </row>
    <row r="25" ht="6" customHeight="1">
      <c r="C25" s="6"/>
    </row>
    <row r="26" spans="3:6" ht="12.75">
      <c r="C26" s="6"/>
      <c r="D26" s="6" t="s">
        <v>1</v>
      </c>
      <c r="E26" s="7">
        <f>E24/6</f>
        <v>0</v>
      </c>
      <c r="F26" s="7"/>
    </row>
    <row r="27" spans="3:5" ht="13.5" thickBot="1">
      <c r="C27" s="6"/>
      <c r="D27" s="6"/>
      <c r="E27" s="7"/>
    </row>
    <row r="28" spans="1:4" ht="27.75" customHeight="1" thickBot="1">
      <c r="A28" s="27" t="s">
        <v>17</v>
      </c>
      <c r="B28" s="28"/>
      <c r="C28" s="28"/>
      <c r="D28" s="29"/>
    </row>
    <row r="29" spans="1:4" ht="6" customHeight="1" thickBot="1">
      <c r="A29" s="21"/>
      <c r="B29" s="22"/>
      <c r="C29" s="22"/>
      <c r="D29" s="23"/>
    </row>
    <row r="30" spans="1:5" ht="13.5" thickBot="1">
      <c r="A30" s="21" t="s">
        <v>4</v>
      </c>
      <c r="B30" s="22"/>
      <c r="C30" s="22"/>
      <c r="D30" s="23"/>
      <c r="E30" s="16"/>
    </row>
    <row r="31" spans="1:5" ht="13.5" thickBot="1">
      <c r="A31" s="37" t="s">
        <v>27</v>
      </c>
      <c r="B31" s="38"/>
      <c r="C31" s="38"/>
      <c r="D31" s="39"/>
      <c r="E31" s="15"/>
    </row>
    <row r="32" spans="1:5" ht="13.5" customHeight="1" thickBot="1">
      <c r="A32" s="18" t="s">
        <v>70</v>
      </c>
      <c r="B32" s="19"/>
      <c r="C32" s="19"/>
      <c r="D32" s="19"/>
      <c r="E32" s="4"/>
    </row>
    <row r="33" ht="6" customHeight="1"/>
    <row r="34" spans="3:5" ht="12.75">
      <c r="C34" s="6"/>
      <c r="D34" s="6" t="s">
        <v>14</v>
      </c>
      <c r="E34">
        <f>E31+E32</f>
        <v>0</v>
      </c>
    </row>
    <row r="35" ht="6" customHeight="1">
      <c r="C35" s="6"/>
    </row>
    <row r="36" spans="3:5" ht="12.75">
      <c r="C36" s="6"/>
      <c r="D36" s="6" t="s">
        <v>1</v>
      </c>
      <c r="E36" s="7">
        <f>E34/6</f>
        <v>0</v>
      </c>
    </row>
    <row r="37" spans="1:5" ht="13.5" customHeight="1" thickBot="1">
      <c r="A37" s="3"/>
      <c r="D37" s="6"/>
      <c r="E37" s="7"/>
    </row>
    <row r="38" spans="1:4" ht="27.75" customHeight="1" thickBot="1">
      <c r="A38" s="27" t="s">
        <v>18</v>
      </c>
      <c r="B38" s="28"/>
      <c r="C38" s="28"/>
      <c r="D38" s="29"/>
    </row>
    <row r="39" spans="1:4" ht="6" customHeight="1" thickBot="1">
      <c r="A39" s="21"/>
      <c r="B39" s="22"/>
      <c r="C39" s="22"/>
      <c r="D39" s="23"/>
    </row>
    <row r="40" spans="1:4" ht="13.5" thickBot="1">
      <c r="A40" s="21" t="s">
        <v>4</v>
      </c>
      <c r="B40" s="22"/>
      <c r="C40" s="22"/>
      <c r="D40" s="23"/>
    </row>
    <row r="41" spans="1:5" ht="13.5" thickBot="1">
      <c r="A41" s="18" t="s">
        <v>69</v>
      </c>
      <c r="B41" s="19"/>
      <c r="C41" s="19"/>
      <c r="D41" s="20"/>
      <c r="E41" s="4"/>
    </row>
    <row r="42" spans="1:5" ht="13.5" thickBot="1">
      <c r="A42" s="18" t="s">
        <v>68</v>
      </c>
      <c r="B42" s="19"/>
      <c r="C42" s="19"/>
      <c r="D42" s="20"/>
      <c r="E42" s="4"/>
    </row>
    <row r="43" spans="1:5" ht="13.5" thickBot="1">
      <c r="A43" s="18" t="s">
        <v>67</v>
      </c>
      <c r="B43" s="19"/>
      <c r="C43" s="19"/>
      <c r="D43" s="20"/>
      <c r="E43" s="4"/>
    </row>
    <row r="44" ht="6" customHeight="1">
      <c r="A44" s="2"/>
    </row>
    <row r="45" spans="4:5" ht="12.75">
      <c r="D45" s="6" t="s">
        <v>14</v>
      </c>
      <c r="E45">
        <f>SUM(E41:E43)</f>
        <v>0</v>
      </c>
    </row>
    <row r="46" ht="6" customHeight="1">
      <c r="A46" s="2"/>
    </row>
    <row r="47" spans="1:5" ht="12.75">
      <c r="A47" s="3"/>
      <c r="D47" s="6" t="s">
        <v>1</v>
      </c>
      <c r="E47" s="7">
        <f>E45/9</f>
        <v>0</v>
      </c>
    </row>
    <row r="48" spans="1:5" ht="12.75">
      <c r="A48" s="3"/>
      <c r="D48" s="6"/>
      <c r="E48" s="7"/>
    </row>
    <row r="49" spans="1:5" ht="13.5" thickBot="1">
      <c r="A49" s="3"/>
      <c r="D49" s="6"/>
      <c r="E49" s="7"/>
    </row>
    <row r="50" spans="1:4" ht="27.75" customHeight="1" thickBot="1">
      <c r="A50" s="27" t="s">
        <v>19</v>
      </c>
      <c r="B50" s="28"/>
      <c r="C50" s="28"/>
      <c r="D50" s="29"/>
    </row>
    <row r="51" spans="1:4" ht="6" customHeight="1" thickBot="1">
      <c r="A51" s="21"/>
      <c r="B51" s="22"/>
      <c r="C51" s="22"/>
      <c r="D51" s="23"/>
    </row>
    <row r="52" spans="1:4" ht="13.5" thickBot="1">
      <c r="A52" s="21" t="s">
        <v>4</v>
      </c>
      <c r="B52" s="22"/>
      <c r="C52" s="22"/>
      <c r="D52" s="23"/>
    </row>
    <row r="53" spans="1:5" ht="13.5" thickBot="1">
      <c r="A53" s="18" t="s">
        <v>65</v>
      </c>
      <c r="B53" s="19"/>
      <c r="C53" s="19"/>
      <c r="D53" s="20"/>
      <c r="E53" s="4"/>
    </row>
    <row r="54" spans="1:5" ht="13.5" thickBot="1">
      <c r="A54" s="18" t="s">
        <v>66</v>
      </c>
      <c r="B54" s="19"/>
      <c r="C54" s="19"/>
      <c r="D54" s="20"/>
      <c r="E54" s="4"/>
    </row>
    <row r="55" spans="1:5" ht="13.5" customHeight="1" thickBot="1">
      <c r="A55" s="18" t="s">
        <v>64</v>
      </c>
      <c r="B55" s="19"/>
      <c r="C55" s="19"/>
      <c r="D55" s="20"/>
      <c r="E55" s="4"/>
    </row>
    <row r="56" ht="6" customHeight="1">
      <c r="A56" s="2"/>
    </row>
    <row r="57" spans="3:5" ht="12.75">
      <c r="C57" s="6"/>
      <c r="D57" s="6" t="s">
        <v>14</v>
      </c>
      <c r="E57">
        <f>SUM(E53:E55)</f>
        <v>0</v>
      </c>
    </row>
    <row r="58" ht="6" customHeight="1">
      <c r="A58" s="2"/>
    </row>
    <row r="59" spans="3:5" ht="12.75">
      <c r="C59" s="6"/>
      <c r="D59" s="6" t="s">
        <v>1</v>
      </c>
      <c r="E59" s="7">
        <f>E57/9</f>
        <v>0</v>
      </c>
    </row>
    <row r="60" spans="1:5" ht="13.5" customHeight="1">
      <c r="A60" s="3"/>
      <c r="D60" s="6"/>
      <c r="E60" s="7"/>
    </row>
    <row r="61" ht="13.5" thickBot="1">
      <c r="A61" s="3"/>
    </row>
    <row r="62" spans="1:4" ht="27.75" customHeight="1" thickBot="1">
      <c r="A62" s="27" t="s">
        <v>28</v>
      </c>
      <c r="B62" s="28"/>
      <c r="C62" s="28"/>
      <c r="D62" s="29"/>
    </row>
    <row r="63" spans="1:4" ht="6" customHeight="1" thickBot="1">
      <c r="A63" s="37"/>
      <c r="B63" s="38"/>
      <c r="C63" s="38"/>
      <c r="D63" s="39"/>
    </row>
    <row r="64" spans="1:4" ht="13.5" customHeight="1" thickBot="1">
      <c r="A64" s="21" t="s">
        <v>4</v>
      </c>
      <c r="B64" s="22"/>
      <c r="C64" s="22"/>
      <c r="D64" s="23"/>
    </row>
    <row r="65" spans="1:5" ht="13.5" customHeight="1" thickBot="1">
      <c r="A65" s="18" t="s">
        <v>63</v>
      </c>
      <c r="B65" s="19"/>
      <c r="C65" s="19"/>
      <c r="D65" s="20"/>
      <c r="E65" s="4"/>
    </row>
    <row r="66" ht="6" customHeight="1">
      <c r="A66" s="2"/>
    </row>
    <row r="67" spans="3:5" ht="12.75">
      <c r="C67" s="6"/>
      <c r="D67" s="6" t="s">
        <v>14</v>
      </c>
      <c r="E67">
        <f>SUM(E65:E65)</f>
        <v>0</v>
      </c>
    </row>
    <row r="68" ht="6" customHeight="1">
      <c r="A68" s="2"/>
    </row>
    <row r="69" spans="3:5" ht="12.75">
      <c r="C69" s="6"/>
      <c r="D69" s="6" t="s">
        <v>1</v>
      </c>
      <c r="E69" s="7">
        <f>E67/3</f>
        <v>0</v>
      </c>
    </row>
    <row r="70" spans="3:5" ht="12.75">
      <c r="C70" s="6"/>
      <c r="D70" s="6"/>
      <c r="E70" s="7"/>
    </row>
    <row r="71" spans="3:5" ht="12.75">
      <c r="C71" s="6"/>
      <c r="D71" s="6"/>
      <c r="E71" s="7"/>
    </row>
    <row r="72" spans="1:5" ht="13.5" thickBot="1">
      <c r="A72" s="3"/>
      <c r="D72" s="6"/>
      <c r="E72" s="7"/>
    </row>
    <row r="73" spans="1:4" ht="27.75" customHeight="1" thickBot="1">
      <c r="A73" s="27" t="s">
        <v>20</v>
      </c>
      <c r="B73" s="28"/>
      <c r="C73" s="28"/>
      <c r="D73" s="29"/>
    </row>
    <row r="74" spans="1:4" ht="6" customHeight="1" thickBot="1">
      <c r="A74" s="21"/>
      <c r="B74" s="22"/>
      <c r="C74" s="22"/>
      <c r="D74" s="23"/>
    </row>
    <row r="75" spans="1:4" ht="13.5" thickBot="1">
      <c r="A75" s="21" t="s">
        <v>4</v>
      </c>
      <c r="B75" s="22"/>
      <c r="C75" s="22"/>
      <c r="D75" s="23"/>
    </row>
    <row r="76" spans="1:5" ht="13.5" thickBot="1">
      <c r="A76" s="18" t="s">
        <v>33</v>
      </c>
      <c r="B76" s="19"/>
      <c r="C76" s="19"/>
      <c r="D76" s="20"/>
      <c r="E76" s="4"/>
    </row>
    <row r="77" ht="6" customHeight="1">
      <c r="A77" s="2"/>
    </row>
    <row r="78" spans="3:5" ht="12.75">
      <c r="C78" s="6"/>
      <c r="D78" s="6" t="s">
        <v>14</v>
      </c>
      <c r="E78">
        <f>SUM(E76:E76)</f>
        <v>0</v>
      </c>
    </row>
    <row r="79" ht="6" customHeight="1">
      <c r="A79" s="2"/>
    </row>
    <row r="80" spans="3:5" ht="12.75">
      <c r="C80" s="6"/>
      <c r="D80" s="6" t="s">
        <v>15</v>
      </c>
      <c r="E80" s="7">
        <f>E78/3</f>
        <v>0</v>
      </c>
    </row>
    <row r="81" spans="1:5" ht="13.5" customHeight="1" thickBot="1">
      <c r="A81" s="3"/>
      <c r="D81" s="6"/>
      <c r="E81" s="7"/>
    </row>
    <row r="82" spans="1:5" ht="15" customHeight="1" thickBot="1">
      <c r="A82" s="3"/>
      <c r="D82" s="4" t="s">
        <v>13</v>
      </c>
      <c r="E82" s="13">
        <f>(SUM(E78,E67,E57,E45,E34,E24,E14))/42</f>
        <v>0</v>
      </c>
    </row>
    <row r="83" spans="1:6" ht="15.75">
      <c r="A83" s="5" t="s">
        <v>29</v>
      </c>
      <c r="F83" s="7"/>
    </row>
    <row r="84" ht="6" customHeight="1" thickBot="1">
      <c r="A84" s="3"/>
    </row>
    <row r="85" spans="1:4" ht="27.75" customHeight="1" thickBot="1">
      <c r="A85" s="27" t="s">
        <v>30</v>
      </c>
      <c r="B85" s="28"/>
      <c r="C85" s="28"/>
      <c r="D85" s="29"/>
    </row>
    <row r="86" spans="1:4" ht="6" customHeight="1" thickBot="1">
      <c r="A86" s="37"/>
      <c r="B86" s="38"/>
      <c r="C86" s="38"/>
      <c r="D86" s="39"/>
    </row>
    <row r="87" spans="1:4" ht="13.5" thickBot="1">
      <c r="A87" s="21" t="s">
        <v>4</v>
      </c>
      <c r="B87" s="22"/>
      <c r="C87" s="22"/>
      <c r="D87" s="23"/>
    </row>
    <row r="88" spans="1:5" ht="13.5" thickBot="1">
      <c r="A88" s="18" t="s">
        <v>76</v>
      </c>
      <c r="B88" s="19"/>
      <c r="C88" s="19"/>
      <c r="D88" s="20"/>
      <c r="E88" s="4">
        <v>0</v>
      </c>
    </row>
    <row r="89" spans="1:5" ht="13.5" thickBot="1">
      <c r="A89" s="18" t="s">
        <v>77</v>
      </c>
      <c r="B89" s="19"/>
      <c r="C89" s="19"/>
      <c r="D89" s="20"/>
      <c r="E89" s="4">
        <v>0</v>
      </c>
    </row>
    <row r="90" ht="6" customHeight="1">
      <c r="A90" s="2"/>
    </row>
    <row r="91" spans="3:5" ht="12.75">
      <c r="C91" s="6"/>
      <c r="D91" s="6" t="s">
        <v>14</v>
      </c>
      <c r="E91">
        <f>SUM(E88:E89)</f>
        <v>0</v>
      </c>
    </row>
    <row r="92" ht="6" customHeight="1">
      <c r="A92" s="2"/>
    </row>
    <row r="93" spans="3:5" ht="12.75">
      <c r="C93" s="6"/>
      <c r="D93" s="6" t="s">
        <v>15</v>
      </c>
      <c r="E93" s="7">
        <f>E91/6</f>
        <v>0</v>
      </c>
    </row>
    <row r="94" spans="1:5" ht="13.5" thickBot="1">
      <c r="A94" s="3"/>
      <c r="D94" s="6"/>
      <c r="E94" s="7"/>
    </row>
    <row r="95" spans="1:5" ht="13.5" thickBot="1">
      <c r="A95" s="3"/>
      <c r="D95" s="4" t="s">
        <v>13</v>
      </c>
      <c r="E95" s="13">
        <f>E91/6</f>
        <v>0</v>
      </c>
    </row>
    <row r="96" spans="1:6" ht="15.75">
      <c r="A96" s="5" t="s">
        <v>21</v>
      </c>
      <c r="F96" s="7"/>
    </row>
    <row r="97" ht="6.75" customHeight="1" thickBot="1">
      <c r="A97" s="2"/>
    </row>
    <row r="98" spans="1:4" ht="27.75" customHeight="1" thickBot="1">
      <c r="A98" s="27" t="s">
        <v>31</v>
      </c>
      <c r="B98" s="28"/>
      <c r="C98" s="28"/>
      <c r="D98" s="29"/>
    </row>
    <row r="99" spans="1:4" ht="6" customHeight="1" thickBot="1">
      <c r="A99" s="21"/>
      <c r="B99" s="22"/>
      <c r="C99" s="22"/>
      <c r="D99" s="23"/>
    </row>
    <row r="100" spans="1:4" ht="13.5" thickBot="1">
      <c r="A100" s="21" t="s">
        <v>4</v>
      </c>
      <c r="B100" s="22"/>
      <c r="C100" s="22"/>
      <c r="D100" s="23"/>
    </row>
    <row r="101" spans="1:5" ht="13.5" thickBot="1">
      <c r="A101" s="18" t="s">
        <v>38</v>
      </c>
      <c r="B101" s="19"/>
      <c r="C101" s="19"/>
      <c r="D101" s="20"/>
      <c r="E101" s="4"/>
    </row>
    <row r="102" spans="1:5" ht="15" customHeight="1" thickBot="1">
      <c r="A102" s="24" t="s">
        <v>39</v>
      </c>
      <c r="B102" s="25"/>
      <c r="C102" s="25"/>
      <c r="D102" s="26"/>
      <c r="E102" s="4"/>
    </row>
    <row r="103" spans="1:5" ht="15" customHeight="1" thickBot="1">
      <c r="A103" s="24" t="s">
        <v>40</v>
      </c>
      <c r="B103" s="25"/>
      <c r="C103" s="25"/>
      <c r="D103" s="26"/>
      <c r="E103" s="4"/>
    </row>
    <row r="104" spans="1:5" ht="15" customHeight="1" thickBot="1">
      <c r="A104" s="24" t="s">
        <v>75</v>
      </c>
      <c r="B104" s="25"/>
      <c r="C104" s="25"/>
      <c r="D104" s="26"/>
      <c r="E104" s="4"/>
    </row>
    <row r="105" spans="1:5" ht="13.5" customHeight="1" thickBot="1">
      <c r="A105" s="18" t="s">
        <v>41</v>
      </c>
      <c r="B105" s="19"/>
      <c r="C105" s="19"/>
      <c r="D105" s="19"/>
      <c r="E105" s="4"/>
    </row>
    <row r="106" ht="6" customHeight="1">
      <c r="A106" s="2"/>
    </row>
    <row r="107" spans="3:5" ht="12.75">
      <c r="C107" s="6"/>
      <c r="D107" s="6" t="s">
        <v>16</v>
      </c>
      <c r="E107">
        <f>SUM(E101:E105)</f>
        <v>0</v>
      </c>
    </row>
    <row r="108" ht="6" customHeight="1" thickBot="1">
      <c r="C108" s="6"/>
    </row>
    <row r="109" spans="3:5" ht="13.5" thickBot="1">
      <c r="C109" s="6"/>
      <c r="D109" s="4" t="s">
        <v>13</v>
      </c>
      <c r="E109" s="13">
        <f>E107/15</f>
        <v>0</v>
      </c>
    </row>
    <row r="110" ht="12.75">
      <c r="A110" s="3"/>
    </row>
    <row r="111" spans="1:6" ht="15.75">
      <c r="A111" s="5" t="s">
        <v>5</v>
      </c>
      <c r="F111" s="7"/>
    </row>
    <row r="112" ht="6.75" customHeight="1" thickBot="1">
      <c r="A112" s="2"/>
    </row>
    <row r="113" spans="1:4" ht="27.75" customHeight="1" thickBot="1">
      <c r="A113" s="27" t="s">
        <v>45</v>
      </c>
      <c r="B113" s="28"/>
      <c r="C113" s="28"/>
      <c r="D113" s="29"/>
    </row>
    <row r="114" spans="1:4" ht="6" customHeight="1" thickBot="1">
      <c r="A114" s="21"/>
      <c r="B114" s="22"/>
      <c r="C114" s="22"/>
      <c r="D114" s="23"/>
    </row>
    <row r="115" spans="1:4" ht="13.5" customHeight="1" thickBot="1">
      <c r="A115" s="21" t="s">
        <v>4</v>
      </c>
      <c r="B115" s="22"/>
      <c r="C115" s="22"/>
      <c r="D115" s="23"/>
    </row>
    <row r="116" spans="1:5" ht="15.75" customHeight="1" thickBot="1">
      <c r="A116" s="18" t="s">
        <v>42</v>
      </c>
      <c r="B116" s="19"/>
      <c r="C116" s="19"/>
      <c r="D116" s="19"/>
      <c r="E116" s="4"/>
    </row>
    <row r="117" spans="1:5" ht="15" customHeight="1" thickBot="1">
      <c r="A117" s="24" t="s">
        <v>43</v>
      </c>
      <c r="B117" s="25"/>
      <c r="C117" s="25"/>
      <c r="D117" s="26"/>
      <c r="E117" s="4"/>
    </row>
    <row r="118" spans="1:5" ht="15" customHeight="1" thickBot="1">
      <c r="A118" s="24" t="s">
        <v>44</v>
      </c>
      <c r="B118" s="25"/>
      <c r="C118" s="25"/>
      <c r="D118" s="26"/>
      <c r="E118" s="4"/>
    </row>
    <row r="119" ht="6" customHeight="1">
      <c r="A119" s="2"/>
    </row>
    <row r="120" spans="3:5" ht="12.75">
      <c r="C120" s="6"/>
      <c r="D120" s="6" t="s">
        <v>14</v>
      </c>
      <c r="E120">
        <f>SUM(E116:E117)</f>
        <v>0</v>
      </c>
    </row>
    <row r="121" ht="6" customHeight="1">
      <c r="A121" s="2"/>
    </row>
    <row r="122" spans="3:6" ht="12.75">
      <c r="C122" s="6"/>
      <c r="D122" s="6" t="s">
        <v>1</v>
      </c>
      <c r="E122" s="7">
        <f>E120/6</f>
        <v>0</v>
      </c>
      <c r="F122" s="7"/>
    </row>
    <row r="123" spans="3:6" ht="12.75">
      <c r="C123" s="6"/>
      <c r="D123" s="6"/>
      <c r="E123" s="7"/>
      <c r="F123" s="7"/>
    </row>
    <row r="124" ht="13.5" thickBot="1"/>
    <row r="125" spans="1:4" ht="27.75" customHeight="1" thickBot="1">
      <c r="A125" s="27" t="s">
        <v>22</v>
      </c>
      <c r="B125" s="28"/>
      <c r="C125" s="28"/>
      <c r="D125" s="29"/>
    </row>
    <row r="126" spans="1:4" ht="6" customHeight="1" thickBot="1">
      <c r="A126" s="21"/>
      <c r="B126" s="22"/>
      <c r="C126" s="22"/>
      <c r="D126" s="23"/>
    </row>
    <row r="127" spans="1:4" ht="13.5" customHeight="1" thickBot="1">
      <c r="A127" s="21" t="s">
        <v>4</v>
      </c>
      <c r="B127" s="22"/>
      <c r="C127" s="22"/>
      <c r="D127" s="23"/>
    </row>
    <row r="128" spans="1:5" ht="13.5" thickBot="1">
      <c r="A128" s="18" t="s">
        <v>46</v>
      </c>
      <c r="B128" s="19"/>
      <c r="C128" s="19"/>
      <c r="D128" s="19"/>
      <c r="E128" s="4"/>
    </row>
    <row r="129" spans="1:5" ht="13.5" thickBot="1">
      <c r="A129" s="18" t="s">
        <v>47</v>
      </c>
      <c r="B129" s="19"/>
      <c r="C129" s="19"/>
      <c r="D129" s="19"/>
      <c r="E129" s="4"/>
    </row>
    <row r="130" ht="6" customHeight="1">
      <c r="A130" s="2"/>
    </row>
    <row r="131" spans="3:5" ht="12.75">
      <c r="C131" s="6"/>
      <c r="D131" s="6" t="s">
        <v>14</v>
      </c>
      <c r="E131">
        <f>SUM(E128:E129)</f>
        <v>0</v>
      </c>
    </row>
    <row r="132" ht="4.5" customHeight="1">
      <c r="C132" s="6"/>
    </row>
    <row r="133" spans="3:6" ht="12.75">
      <c r="C133" s="6"/>
      <c r="D133" s="6" t="s">
        <v>1</v>
      </c>
      <c r="E133" s="7">
        <f>E131/6</f>
        <v>0</v>
      </c>
      <c r="F133" s="7"/>
    </row>
    <row r="134" spans="3:6" ht="12.75">
      <c r="C134" s="6"/>
      <c r="D134" s="6"/>
      <c r="E134" s="7"/>
      <c r="F134" s="7"/>
    </row>
    <row r="135" spans="3:6" ht="13.5" thickBot="1">
      <c r="C135" s="6"/>
      <c r="D135" s="6"/>
      <c r="E135" s="7"/>
      <c r="F135" s="7"/>
    </row>
    <row r="136" spans="1:4" ht="27.75" customHeight="1" thickBot="1">
      <c r="A136" s="27" t="s">
        <v>6</v>
      </c>
      <c r="B136" s="28"/>
      <c r="C136" s="28"/>
      <c r="D136" s="29"/>
    </row>
    <row r="137" spans="1:4" ht="6" customHeight="1" thickBot="1">
      <c r="A137" s="21"/>
      <c r="B137" s="22"/>
      <c r="C137" s="22"/>
      <c r="D137" s="23"/>
    </row>
    <row r="138" spans="1:4" ht="13.5" customHeight="1" thickBot="1">
      <c r="A138" s="21" t="s">
        <v>4</v>
      </c>
      <c r="B138" s="22"/>
      <c r="C138" s="22"/>
      <c r="D138" s="23"/>
    </row>
    <row r="139" spans="1:5" ht="13.5" customHeight="1" thickBot="1">
      <c r="A139" s="18" t="s">
        <v>48</v>
      </c>
      <c r="B139" s="19"/>
      <c r="C139" s="19"/>
      <c r="D139" s="19"/>
      <c r="E139" s="4"/>
    </row>
    <row r="140" spans="1:5" ht="13.5" customHeight="1" thickBot="1">
      <c r="A140" s="18" t="s">
        <v>49</v>
      </c>
      <c r="B140" s="19"/>
      <c r="C140" s="19"/>
      <c r="D140" s="19"/>
      <c r="E140" s="4"/>
    </row>
    <row r="141" ht="6" customHeight="1">
      <c r="A141" s="2"/>
    </row>
    <row r="142" spans="3:5" ht="12.75">
      <c r="C142" s="6"/>
      <c r="D142" s="6" t="s">
        <v>14</v>
      </c>
      <c r="E142">
        <f>SUM(E139:E140)</f>
        <v>0</v>
      </c>
    </row>
    <row r="143" ht="6" customHeight="1">
      <c r="C143" s="6"/>
    </row>
    <row r="144" spans="3:6" ht="12.75">
      <c r="C144" s="6"/>
      <c r="D144" s="6" t="s">
        <v>1</v>
      </c>
      <c r="E144" s="7">
        <f>E142/6</f>
        <v>0</v>
      </c>
      <c r="F144" s="7"/>
    </row>
    <row r="145" ht="5.25" customHeight="1" thickBot="1"/>
    <row r="146" spans="4:6" ht="14.25" customHeight="1" thickBot="1">
      <c r="D146" s="4" t="s">
        <v>13</v>
      </c>
      <c r="E146" s="14">
        <f>(E120+E131+E142)/18</f>
        <v>0</v>
      </c>
      <c r="F146" s="7"/>
    </row>
    <row r="147" spans="4:6" ht="14.25" customHeight="1">
      <c r="D147" s="8"/>
      <c r="E147" s="17"/>
      <c r="F147" s="7"/>
    </row>
    <row r="148" spans="4:6" ht="14.25" customHeight="1">
      <c r="D148" s="8"/>
      <c r="E148" s="17"/>
      <c r="F148" s="7"/>
    </row>
    <row r="149" ht="15.75">
      <c r="A149" s="5" t="s">
        <v>7</v>
      </c>
    </row>
    <row r="150" ht="6.75" customHeight="1" thickBot="1">
      <c r="A150" s="2"/>
    </row>
    <row r="151" spans="1:4" ht="27.75" customHeight="1" thickBot="1">
      <c r="A151" s="27" t="s">
        <v>8</v>
      </c>
      <c r="B151" s="28"/>
      <c r="C151" s="28"/>
      <c r="D151" s="29"/>
    </row>
    <row r="152" spans="1:4" ht="6" customHeight="1" thickBot="1">
      <c r="A152" s="9"/>
      <c r="B152" s="10"/>
      <c r="C152" s="10"/>
      <c r="D152" s="11"/>
    </row>
    <row r="153" spans="1:4" ht="13.5" customHeight="1" thickBot="1">
      <c r="A153" s="30" t="s">
        <v>4</v>
      </c>
      <c r="B153" s="31"/>
      <c r="C153" s="31"/>
      <c r="D153" s="32"/>
    </row>
    <row r="154" spans="1:5" ht="13.5" customHeight="1" thickBot="1">
      <c r="A154" s="18" t="s">
        <v>50</v>
      </c>
      <c r="B154" s="19"/>
      <c r="C154" s="19"/>
      <c r="D154" s="19"/>
      <c r="E154" s="4"/>
    </row>
    <row r="155" spans="1:5" ht="13.5" customHeight="1" thickBot="1">
      <c r="A155" s="18" t="s">
        <v>51</v>
      </c>
      <c r="B155" s="19"/>
      <c r="C155" s="19"/>
      <c r="D155" s="19"/>
      <c r="E155" s="4"/>
    </row>
    <row r="156" ht="6" customHeight="1">
      <c r="A156" s="2"/>
    </row>
    <row r="157" spans="3:5" ht="12.75">
      <c r="C157" s="6"/>
      <c r="D157" s="6" t="s">
        <v>14</v>
      </c>
      <c r="E157">
        <f>SUM(E154:E155)</f>
        <v>0</v>
      </c>
    </row>
    <row r="158" ht="6" customHeight="1">
      <c r="A158" s="2"/>
    </row>
    <row r="159" spans="3:6" ht="12.75">
      <c r="C159" s="6"/>
      <c r="D159" s="6" t="s">
        <v>1</v>
      </c>
      <c r="E159" s="7">
        <f>E157/6</f>
        <v>0</v>
      </c>
      <c r="F159" s="7"/>
    </row>
    <row r="160" spans="3:6" ht="12.75">
      <c r="C160" s="6"/>
      <c r="D160" s="6"/>
      <c r="E160" s="7"/>
      <c r="F160" s="7"/>
    </row>
    <row r="161" ht="39" customHeight="1" thickBot="1">
      <c r="F161" s="7"/>
    </row>
    <row r="162" spans="1:4" ht="27.75" customHeight="1" thickBot="1">
      <c r="A162" s="27" t="s">
        <v>23</v>
      </c>
      <c r="B162" s="28"/>
      <c r="C162" s="28"/>
      <c r="D162" s="29"/>
    </row>
    <row r="163" spans="1:4" ht="6" customHeight="1" thickBot="1">
      <c r="A163" s="21"/>
      <c r="B163" s="22"/>
      <c r="C163" s="22"/>
      <c r="D163" s="23"/>
    </row>
    <row r="164" spans="1:4" ht="13.5" customHeight="1" thickBot="1">
      <c r="A164" s="21" t="s">
        <v>4</v>
      </c>
      <c r="B164" s="22"/>
      <c r="C164" s="22"/>
      <c r="D164" s="23"/>
    </row>
    <row r="165" spans="1:5" ht="13.5" customHeight="1" thickBot="1">
      <c r="A165" s="18" t="s">
        <v>60</v>
      </c>
      <c r="B165" s="19"/>
      <c r="C165" s="19"/>
      <c r="D165" s="19"/>
      <c r="E165" s="4"/>
    </row>
    <row r="166" spans="1:5" ht="13.5" customHeight="1" thickBot="1">
      <c r="A166" s="18" t="s">
        <v>61</v>
      </c>
      <c r="B166" s="19"/>
      <c r="C166" s="19"/>
      <c r="D166" s="19"/>
      <c r="E166" s="4"/>
    </row>
    <row r="167" spans="1:5" ht="13.5" customHeight="1" thickBot="1">
      <c r="A167" s="18" t="s">
        <v>62</v>
      </c>
      <c r="B167" s="19"/>
      <c r="C167" s="19"/>
      <c r="D167" s="19"/>
      <c r="E167" s="4"/>
    </row>
    <row r="168" spans="1:5" ht="13.5" customHeight="1" thickBot="1">
      <c r="A168" s="18" t="s">
        <v>34</v>
      </c>
      <c r="B168" s="19"/>
      <c r="C168" s="19"/>
      <c r="D168" s="19"/>
      <c r="E168" s="4"/>
    </row>
    <row r="169" ht="6" customHeight="1">
      <c r="A169" s="2"/>
    </row>
    <row r="170" spans="3:5" ht="12.75">
      <c r="C170" s="6"/>
      <c r="D170" s="6" t="s">
        <v>14</v>
      </c>
      <c r="E170">
        <f>SUM(E165:E168)</f>
        <v>0</v>
      </c>
    </row>
    <row r="171" ht="6" customHeight="1">
      <c r="C171" s="6"/>
    </row>
    <row r="172" spans="3:6" ht="12.75">
      <c r="C172" s="6"/>
      <c r="D172" s="6" t="s">
        <v>1</v>
      </c>
      <c r="E172" s="7">
        <f>E170/12</f>
        <v>0</v>
      </c>
      <c r="F172" s="7"/>
    </row>
    <row r="173" spans="3:6" ht="13.5" thickBot="1">
      <c r="C173" s="6"/>
      <c r="D173" s="6"/>
      <c r="E173" s="7"/>
      <c r="F173" s="7"/>
    </row>
    <row r="174" spans="4:6" ht="14.25" customHeight="1" thickBot="1">
      <c r="D174" s="4" t="s">
        <v>13</v>
      </c>
      <c r="E174" s="14">
        <f>(E157+E170)/18</f>
        <v>0</v>
      </c>
      <c r="F174" s="7"/>
    </row>
    <row r="175" spans="3:6" ht="12.75">
      <c r="C175" s="6"/>
      <c r="D175" s="6"/>
      <c r="E175" s="7"/>
      <c r="F175" s="7"/>
    </row>
    <row r="176" spans="3:6" ht="66.75" customHeight="1">
      <c r="C176" s="6"/>
      <c r="D176" s="6"/>
      <c r="E176" s="7"/>
      <c r="F176" s="7"/>
    </row>
    <row r="177" spans="1:6" ht="15.75">
      <c r="A177" s="5" t="s">
        <v>9</v>
      </c>
      <c r="C177" s="6"/>
      <c r="F177" s="7"/>
    </row>
    <row r="178" ht="6.75" customHeight="1" thickBot="1">
      <c r="A178" s="2"/>
    </row>
    <row r="179" spans="1:4" ht="27.75" customHeight="1" thickBot="1">
      <c r="A179" s="27" t="s">
        <v>32</v>
      </c>
      <c r="B179" s="28"/>
      <c r="C179" s="28"/>
      <c r="D179" s="29"/>
    </row>
    <row r="180" spans="1:4" ht="6.75" customHeight="1" thickBot="1">
      <c r="A180" s="9"/>
      <c r="B180" s="10"/>
      <c r="C180" s="10"/>
      <c r="D180" s="11"/>
    </row>
    <row r="181" spans="1:4" ht="13.5" customHeight="1" thickBot="1">
      <c r="A181" s="21" t="s">
        <v>4</v>
      </c>
      <c r="B181" s="22"/>
      <c r="C181" s="22"/>
      <c r="D181" s="23"/>
    </row>
    <row r="182" spans="1:5" ht="15" customHeight="1" thickBot="1">
      <c r="A182" s="24" t="s">
        <v>35</v>
      </c>
      <c r="B182" s="25"/>
      <c r="C182" s="25"/>
      <c r="D182" s="26"/>
      <c r="E182" s="4"/>
    </row>
    <row r="183" spans="1:5" ht="13.5" customHeight="1" thickBot="1">
      <c r="A183" s="24" t="s">
        <v>36</v>
      </c>
      <c r="B183" s="34"/>
      <c r="C183" s="34"/>
      <c r="D183" s="35"/>
      <c r="E183" s="4"/>
    </row>
    <row r="184" ht="6" customHeight="1">
      <c r="A184" s="2"/>
    </row>
    <row r="185" spans="3:5" ht="12.75">
      <c r="C185" s="6"/>
      <c r="D185" s="6" t="s">
        <v>16</v>
      </c>
      <c r="E185">
        <f>SUM(E182:E183)</f>
        <v>0</v>
      </c>
    </row>
    <row r="186" ht="6" customHeight="1" thickBot="1">
      <c r="C186" s="6"/>
    </row>
    <row r="187" spans="3:5" ht="13.5" thickBot="1">
      <c r="C187" s="6"/>
      <c r="D187" s="4" t="s">
        <v>13</v>
      </c>
      <c r="E187" s="13">
        <f>E185/6</f>
        <v>0</v>
      </c>
    </row>
    <row r="188" spans="3:6" ht="12.75">
      <c r="C188" s="6"/>
      <c r="D188" s="6"/>
      <c r="E188" s="7"/>
      <c r="F188" s="7"/>
    </row>
    <row r="189" spans="3:6" ht="57.75" customHeight="1">
      <c r="C189" s="6"/>
      <c r="D189" s="6"/>
      <c r="E189" s="7"/>
      <c r="F189" s="7"/>
    </row>
    <row r="190" ht="15.75">
      <c r="A190" s="5" t="s">
        <v>10</v>
      </c>
    </row>
    <row r="191" ht="6.75" customHeight="1" thickBot="1">
      <c r="A191" s="2"/>
    </row>
    <row r="192" spans="1:4" ht="27.75" customHeight="1" thickBot="1">
      <c r="A192" s="27" t="s">
        <v>24</v>
      </c>
      <c r="B192" s="28"/>
      <c r="C192" s="28"/>
      <c r="D192" s="29"/>
    </row>
    <row r="193" spans="1:4" ht="6" customHeight="1" thickBot="1">
      <c r="A193" s="9"/>
      <c r="B193" s="10"/>
      <c r="C193" s="10"/>
      <c r="D193" s="11"/>
    </row>
    <row r="194" spans="1:4" ht="13.5" customHeight="1" thickBot="1">
      <c r="A194" s="40" t="s">
        <v>4</v>
      </c>
      <c r="B194" s="34"/>
      <c r="C194" s="34"/>
      <c r="D194" s="35"/>
    </row>
    <row r="195" spans="1:5" ht="15" customHeight="1" thickBot="1">
      <c r="A195" s="24" t="s">
        <v>52</v>
      </c>
      <c r="B195" s="25"/>
      <c r="C195" s="25"/>
      <c r="D195" s="26"/>
      <c r="E195" s="4"/>
    </row>
    <row r="196" spans="1:5" ht="15" customHeight="1" thickBot="1">
      <c r="A196" s="24" t="s">
        <v>53</v>
      </c>
      <c r="B196" s="34"/>
      <c r="C196" s="34"/>
      <c r="D196" s="35"/>
      <c r="E196" s="4"/>
    </row>
    <row r="197" spans="1:5" ht="15" customHeight="1" thickBot="1">
      <c r="A197" s="24" t="s">
        <v>54</v>
      </c>
      <c r="B197" s="34"/>
      <c r="C197" s="34"/>
      <c r="D197" s="35"/>
      <c r="E197" s="4"/>
    </row>
    <row r="198" spans="1:5" ht="15" customHeight="1" thickBot="1">
      <c r="A198" s="24" t="s">
        <v>55</v>
      </c>
      <c r="B198" s="34"/>
      <c r="C198" s="34"/>
      <c r="D198" s="35"/>
      <c r="E198" s="4"/>
    </row>
    <row r="199" ht="6" customHeight="1">
      <c r="A199" s="2"/>
    </row>
    <row r="200" spans="3:5" ht="12.75">
      <c r="C200" s="6"/>
      <c r="D200" s="6"/>
      <c r="E200">
        <f>SUM(E195:E198)</f>
        <v>0</v>
      </c>
    </row>
    <row r="201" ht="6" customHeight="1">
      <c r="A201" s="2"/>
    </row>
    <row r="202" spans="3:6" ht="12.75">
      <c r="C202" s="6"/>
      <c r="D202" s="6" t="s">
        <v>1</v>
      </c>
      <c r="E202" s="7">
        <f>E200/12</f>
        <v>0</v>
      </c>
      <c r="F202" s="7"/>
    </row>
    <row r="203" spans="3:6" ht="84" customHeight="1">
      <c r="C203" s="6"/>
      <c r="D203" s="6"/>
      <c r="E203" s="7"/>
      <c r="F203" s="7"/>
    </row>
    <row r="204" ht="13.5" thickBot="1"/>
    <row r="205" spans="1:4" ht="27.75" customHeight="1" thickBot="1">
      <c r="A205" s="27" t="s">
        <v>11</v>
      </c>
      <c r="B205" s="28"/>
      <c r="C205" s="28"/>
      <c r="D205" s="29"/>
    </row>
    <row r="206" spans="1:4" ht="6" customHeight="1" thickBot="1">
      <c r="A206" s="21"/>
      <c r="B206" s="22"/>
      <c r="C206" s="22"/>
      <c r="D206" s="23"/>
    </row>
    <row r="207" spans="1:4" ht="13.5" customHeight="1" thickBot="1">
      <c r="A207" s="21" t="s">
        <v>4</v>
      </c>
      <c r="B207" s="22"/>
      <c r="C207" s="22"/>
      <c r="D207" s="23"/>
    </row>
    <row r="208" spans="1:5" ht="13.5" customHeight="1" thickBot="1">
      <c r="A208" s="18" t="s">
        <v>57</v>
      </c>
      <c r="B208" s="19"/>
      <c r="C208" s="19"/>
      <c r="D208" s="19"/>
      <c r="E208" s="4"/>
    </row>
    <row r="209" spans="1:5" ht="13.5" customHeight="1" thickBot="1">
      <c r="A209" s="18" t="s">
        <v>56</v>
      </c>
      <c r="B209" s="19"/>
      <c r="C209" s="19"/>
      <c r="D209" s="19"/>
      <c r="E209" s="4"/>
    </row>
    <row r="210" spans="1:5" ht="15" customHeight="1" thickBot="1">
      <c r="A210" s="24" t="s">
        <v>58</v>
      </c>
      <c r="B210" s="25"/>
      <c r="C210" s="25"/>
      <c r="D210" s="26"/>
      <c r="E210" s="4"/>
    </row>
    <row r="211" ht="6" customHeight="1">
      <c r="A211" s="2"/>
    </row>
    <row r="212" spans="3:5" ht="12.75">
      <c r="C212" s="6"/>
      <c r="D212" s="6" t="s">
        <v>0</v>
      </c>
      <c r="E212">
        <f>SUM(E208:E210)</f>
        <v>0</v>
      </c>
    </row>
    <row r="213" spans="3:6" ht="12.75">
      <c r="C213" s="6"/>
      <c r="F213" s="7"/>
    </row>
    <row r="214" spans="3:6" ht="12.75">
      <c r="C214" s="6"/>
      <c r="D214" s="6" t="s">
        <v>1</v>
      </c>
      <c r="E214" s="7">
        <f>E212/9</f>
        <v>0</v>
      </c>
      <c r="F214" s="7"/>
    </row>
    <row r="215" spans="3:6" ht="12.75">
      <c r="C215" s="6"/>
      <c r="D215" s="6"/>
      <c r="E215" s="7"/>
      <c r="F215" s="7"/>
    </row>
    <row r="216" ht="13.5" thickBot="1"/>
    <row r="217" spans="1:4" ht="27.75" customHeight="1" thickBot="1">
      <c r="A217" s="27" t="s">
        <v>12</v>
      </c>
      <c r="B217" s="28"/>
      <c r="C217" s="28"/>
      <c r="D217" s="29"/>
    </row>
    <row r="218" spans="1:4" ht="6" customHeight="1" thickBot="1">
      <c r="A218" s="21"/>
      <c r="B218" s="22"/>
      <c r="C218" s="22"/>
      <c r="D218" s="23"/>
    </row>
    <row r="219" spans="1:4" ht="13.5" customHeight="1" thickBot="1">
      <c r="A219" s="21" t="s">
        <v>4</v>
      </c>
      <c r="B219" s="22"/>
      <c r="C219" s="22"/>
      <c r="D219" s="23"/>
    </row>
    <row r="220" spans="1:5" ht="15" customHeight="1" thickBot="1">
      <c r="A220" s="24" t="s">
        <v>59</v>
      </c>
      <c r="B220" s="25"/>
      <c r="C220" s="25"/>
      <c r="D220" s="26"/>
      <c r="E220" s="4"/>
    </row>
    <row r="221" ht="6" customHeight="1">
      <c r="A221" s="2"/>
    </row>
    <row r="222" spans="3:5" ht="12.75">
      <c r="C222" s="6"/>
      <c r="D222" s="6" t="s">
        <v>0</v>
      </c>
      <c r="E222">
        <f>SUM(E220:E220)</f>
        <v>0</v>
      </c>
    </row>
    <row r="223" ht="6" customHeight="1">
      <c r="A223" s="2"/>
    </row>
    <row r="224" spans="3:6" ht="12.75">
      <c r="C224" s="6"/>
      <c r="D224" s="6" t="s">
        <v>1</v>
      </c>
      <c r="E224" s="7">
        <f>E222/3</f>
        <v>0</v>
      </c>
      <c r="F224" s="7"/>
    </row>
    <row r="225" ht="13.5" thickBot="1"/>
    <row r="226" spans="4:5" ht="13.5" thickBot="1">
      <c r="D226" s="4" t="s">
        <v>13</v>
      </c>
      <c r="E226" s="14">
        <f>(E200+E212+E222)/24</f>
        <v>0</v>
      </c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</sheetData>
  <sheetProtection/>
  <mergeCells count="97">
    <mergeCell ref="A22:D22"/>
    <mergeCell ref="A43:D43"/>
    <mergeCell ref="A51:D51"/>
    <mergeCell ref="A52:D52"/>
    <mergeCell ref="A85:D85"/>
    <mergeCell ref="A86:D86"/>
    <mergeCell ref="A28:D28"/>
    <mergeCell ref="A29:D29"/>
    <mergeCell ref="A31:D31"/>
    <mergeCell ref="A50:D50"/>
    <mergeCell ref="A218:D218"/>
    <mergeCell ref="A196:D196"/>
    <mergeCell ref="A87:D87"/>
    <mergeCell ref="A89:D89"/>
    <mergeCell ref="A18:D18"/>
    <mergeCell ref="A19:D19"/>
    <mergeCell ref="A20:D20"/>
    <mergeCell ref="A21:D21"/>
    <mergeCell ref="A39:D39"/>
    <mergeCell ref="A40:D40"/>
    <mergeCell ref="A12:D12"/>
    <mergeCell ref="A8:D8"/>
    <mergeCell ref="A9:D9"/>
    <mergeCell ref="A10:D10"/>
    <mergeCell ref="A11:D11"/>
    <mergeCell ref="A217:D217"/>
    <mergeCell ref="A208:D208"/>
    <mergeCell ref="A209:D209"/>
    <mergeCell ref="A210:D210"/>
    <mergeCell ref="A194:D194"/>
    <mergeCell ref="A219:D219"/>
    <mergeCell ref="A220:D220"/>
    <mergeCell ref="A3:C4"/>
    <mergeCell ref="A98:D98"/>
    <mergeCell ref="A62:D62"/>
    <mergeCell ref="A63:D63"/>
    <mergeCell ref="A64:D64"/>
    <mergeCell ref="A30:D30"/>
    <mergeCell ref="A73:D73"/>
    <mergeCell ref="A207:D207"/>
    <mergeCell ref="A205:D205"/>
    <mergeCell ref="A206:D206"/>
    <mergeCell ref="A182:D182"/>
    <mergeCell ref="A183:D183"/>
    <mergeCell ref="A179:D179"/>
    <mergeCell ref="A192:D192"/>
    <mergeCell ref="A195:D195"/>
    <mergeCell ref="A197:D197"/>
    <mergeCell ref="A198:D198"/>
    <mergeCell ref="A163:D163"/>
    <mergeCell ref="A164:D164"/>
    <mergeCell ref="A165:D165"/>
    <mergeCell ref="A181:D181"/>
    <mergeCell ref="A155:D155"/>
    <mergeCell ref="A162:D162"/>
    <mergeCell ref="A166:D166"/>
    <mergeCell ref="A167:D167"/>
    <mergeCell ref="A168:D168"/>
    <mergeCell ref="A139:D139"/>
    <mergeCell ref="A151:D151"/>
    <mergeCell ref="A128:D128"/>
    <mergeCell ref="A136:D136"/>
    <mergeCell ref="A129:D129"/>
    <mergeCell ref="A140:D140"/>
    <mergeCell ref="A153:D153"/>
    <mergeCell ref="A154:D154"/>
    <mergeCell ref="A1:C1"/>
    <mergeCell ref="A125:D125"/>
    <mergeCell ref="A41:D41"/>
    <mergeCell ref="A42:D42"/>
    <mergeCell ref="A32:D32"/>
    <mergeCell ref="A38:D38"/>
    <mergeCell ref="A137:D137"/>
    <mergeCell ref="A138:D138"/>
    <mergeCell ref="A75:D75"/>
    <mergeCell ref="A103:D103"/>
    <mergeCell ref="A104:D104"/>
    <mergeCell ref="A100:D100"/>
    <mergeCell ref="A101:D101"/>
    <mergeCell ref="A102:D102"/>
    <mergeCell ref="A99:D99"/>
    <mergeCell ref="A127:D127"/>
    <mergeCell ref="A65:D65"/>
    <mergeCell ref="A53:D53"/>
    <mergeCell ref="A54:D54"/>
    <mergeCell ref="A105:D105"/>
    <mergeCell ref="A114:D114"/>
    <mergeCell ref="A115:D115"/>
    <mergeCell ref="A76:D76"/>
    <mergeCell ref="A55:D55"/>
    <mergeCell ref="A74:D74"/>
    <mergeCell ref="A88:D88"/>
    <mergeCell ref="A126:D126"/>
    <mergeCell ref="A118:D118"/>
    <mergeCell ref="A113:D113"/>
    <mergeCell ref="A116:D116"/>
    <mergeCell ref="A117:D1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&amp;R&amp;P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Jerome LORENZ</cp:lastModifiedBy>
  <cp:lastPrinted>2020-03-24T08:29:34Z</cp:lastPrinted>
  <dcterms:created xsi:type="dcterms:W3CDTF">2009-06-17T13:21:38Z</dcterms:created>
  <dcterms:modified xsi:type="dcterms:W3CDTF">2020-03-24T08:38:56Z</dcterms:modified>
  <cp:category/>
  <cp:version/>
  <cp:contentType/>
  <cp:contentStatus/>
</cp:coreProperties>
</file>